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sgu\GW_GitHub_Repository\GW_JPV\"/>
    </mc:Choice>
  </mc:AlternateContent>
  <xr:revisionPtr revIDLastSave="0" documentId="13_ncr:1_{E4AC0723-1B04-4358-BE56-1D2DA28EE257}" xr6:coauthVersionLast="45" xr6:coauthVersionMax="45" xr10:uidLastSave="{00000000-0000-0000-0000-000000000000}"/>
  <bookViews>
    <workbookView xWindow="-120" yWindow="-120" windowWidth="38640" windowHeight="16440" xr2:uid="{00000000-000D-0000-FFFF-FFFF00000000}"/>
  </bookViews>
  <sheets>
    <sheet name="Sheet2" sheetId="2" r:id="rId1"/>
    <sheet name="Sheet1" sheetId="1" r:id="rId2"/>
  </sheets>
  <definedNames>
    <definedName name="Average_Donation">Sheet1!$P$2:$P$4115</definedName>
    <definedName name="Percentages">Sheet1!$O$2:$O$4115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8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<sst xmlns="http://schemas.openxmlformats.org/spreadsheetml/2006/main" count="24720" uniqueCount="8324">
  <si>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</si>
  <si>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</si>
  <si>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</si>
  <si>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</si>
  <si>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</si>
  <si>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</si>
  <si>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</si>
  <si>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</si>
  <si>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</si>
  <si>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</si>
  <si>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</si>
  <si>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</si>
  <si>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</si>
  <si>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</si>
  <si>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</si>
  <si>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</si>
  <si>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</si>
  <si>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</si>
  <si>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</si>
  <si>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</si>
  <si>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</si>
  <si>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</si>
  <si>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</si>
  <si>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</si>
  <si>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</si>
  <si>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</si>
  <si>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</si>
  <si>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</si>
  <si>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</si>
  <si>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</si>
  <si>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</si>
  <si>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</si>
  <si>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</si>
  <si>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</si>
  <si>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</si>
  <si>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</si>
  <si>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</si>
  <si>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</si>
  <si>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</si>
  <si>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</si>
  <si>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</si>
  <si>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</si>
  <si>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</si>
  <si>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</si>
  <si>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</si>
  <si>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</si>
  <si>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</si>
  <si>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</si>
  <si>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</si>
  <si>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</si>
  <si>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</si>
  <si>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</si>
  <si>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</si>
  <si>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</si>
  <si>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</si>
  <si>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</si>
  <si>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</si>
  <si>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</si>
  <si>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</si>
  <si>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</si>
  <si>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</si>
  <si>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</si>
  <si>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</si>
  <si>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</si>
  <si>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</si>
  <si>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</si>
  <si>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</si>
  <si>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</si>
  <si>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</si>
  <si>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</si>
  <si>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</si>
  <si>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</si>
  <si>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</si>
  <si>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</si>
  <si>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</si>
  <si>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</si>
  <si>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</si>
  <si>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</si>
  <si>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</si>
  <si>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</si>
  <si>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</si>
  <si>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</si>
  <si>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</si>
  <si>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</si>
  <si>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</si>
  <si>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</si>
  <si>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</si>
  <si>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</si>
  <si>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</si>
  <si>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</si>
  <si>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</si>
  <si>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</si>
  <si>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</si>
  <si>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</si>
  <si>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</si>
  <si>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</si>
  <si>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</si>
  <si>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</si>
  <si>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</si>
  <si>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</si>
  <si>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</si>
  <si>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</si>
  <si>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</si>
  <si>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</si>
  <si>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</si>
  <si>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</si>
  <si>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</si>
  <si>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</si>
  <si>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</si>
  <si>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</si>
  <si>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</si>
  <si>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</si>
  <si>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</si>
  <si>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</si>
  <si>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</si>
  <si>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</si>
  <si>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</si>
  <si>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</si>
  <si>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</si>
  <si>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</si>
  <si>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</si>
  <si>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</si>
  <si>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</si>
  <si>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</si>
  <si>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</si>
  <si>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</si>
  <si>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</si>
  <si>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</si>
  <si>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</si>
  <si>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</si>
  <si>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</si>
  <si>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</si>
  <si>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</si>
  <si>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</si>
  <si>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</si>
  <si>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</si>
  <si>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</si>
  <si>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</si>
  <si>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</si>
  <si>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</si>
  <si>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</si>
  <si>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</si>
  <si>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</si>
  <si>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</si>
  <si>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</si>
  <si>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</si>
  <si>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</si>
  <si>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</si>
  <si>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</si>
  <si>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</si>
  <si>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</si>
  <si>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</si>
  <si>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</si>
  <si>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</si>
  <si>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</si>
  <si>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</si>
  <si>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</si>
  <si>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</si>
  <si>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</si>
  <si>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</si>
  <si>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</si>
  <si>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</si>
  <si>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</si>
  <si>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</si>
  <si>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</si>
  <si>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</si>
  <si>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</si>
  <si>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</si>
  <si>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</si>
  <si>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</si>
  <si>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</si>
  <si>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</si>
  <si>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</si>
  <si>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</si>
  <si>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</si>
  <si>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</si>
  <si>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</si>
  <si>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</si>
  <si>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</si>
  <si>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</si>
  <si>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</si>
  <si>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</si>
  <si>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</si>
  <si>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</si>
  <si>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</si>
  <si>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</si>
  <si>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</si>
  <si>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</si>
  <si>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</si>
  <si>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</si>
  <si>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</si>
  <si>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</si>
  <si>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</si>
  <si>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</si>
  <si>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</si>
  <si>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</si>
  <si>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</si>
  <si>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</si>
  <si>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</si>
  <si>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</si>
  <si>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</si>
  <si>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</si>
  <si>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</si>
  <si>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</si>
  <si>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</si>
  <si>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</si>
  <si>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</si>
  <si>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</si>
  <si>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</si>
  <si>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</si>
  <si>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</si>
  <si>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</si>
  <si>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</si>
  <si>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</si>
  <si>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</si>
  <si>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</si>
  <si>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</si>
  <si>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</si>
  <si>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</si>
  <si>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</si>
  <si>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</si>
  <si>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</si>
  <si>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</si>
  <si>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</si>
  <si>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</si>
  <si>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</si>
  <si>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</si>
  <si>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</si>
  <si>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</si>
  <si>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</si>
  <si>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</si>
  <si>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</si>
  <si>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</si>
  <si>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</si>
  <si>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</si>
  <si>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</si>
  <si>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</si>
  <si>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</si>
  <si>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</si>
  <si>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</si>
  <si>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</si>
  <si>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</si>
  <si>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</si>
  <si>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</si>
  <si>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</si>
  <si>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</si>
  <si>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</si>
  <si>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</si>
  <si>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</si>
  <si>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</si>
  <si>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</si>
  <si>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</si>
  <si>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</si>
  <si>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</si>
  <si>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</si>
  <si>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</si>
  <si>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</si>
  <si>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</si>
  <si>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</si>
  <si>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</si>
  <si>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</si>
  <si>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</si>
  <si>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</si>
  <si>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</si>
  <si>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</si>
  <si>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</si>
  <si>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</si>
  <si>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</si>
  <si>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</si>
  <si>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</si>
  <si>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</si>
  <si>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</si>
  <si>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</si>
  <si>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</si>
  <si>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</si>
  <si>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</si>
  <si>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</si>
  <si>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</si>
  <si>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</si>
  <si>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</si>
  <si>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</si>
  <si>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</si>
  <si>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</si>
  <si>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</si>
  <si>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</si>
  <si>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</si>
  <si>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</si>
  <si>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</si>
  <si>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</si>
  <si>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</si>
  <si>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</si>
  <si>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</si>
  <si>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</si>
  <si>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</si>
  <si>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</si>
  <si>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</si>
  <si>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</si>
  <si>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</si>
  <si>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</si>
  <si>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</si>
  <si>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</si>
  <si>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</si>
  <si>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</si>
  <si>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</si>
  <si>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</si>
  <si>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</si>
  <si>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</si>
  <si>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</si>
  <si>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</si>
  <si>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</si>
  <si>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</si>
  <si>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</si>
  <si>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</si>
  <si>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</si>
  <si>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</si>
  <si>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</si>
  <si>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</si>
  <si>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</si>
  <si>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</si>
  <si>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</si>
  <si>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</si>
  <si>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</si>
  <si>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</si>
  <si>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</si>
  <si>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</si>
  <si>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</si>
  <si>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</si>
  <si>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</si>
  <si>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</si>
  <si>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</si>
  <si>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</si>
  <si>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</si>
  <si>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</si>
  <si>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</si>
  <si>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</si>
  <si>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</si>
  <si>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</si>
  <si>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</si>
  <si>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</si>
  <si>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</si>
  <si>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</si>
  <si>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</si>
  <si>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</si>
  <si>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</si>
  <si>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</si>
  <si>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</si>
  <si>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</si>
  <si>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</si>
  <si>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</si>
  <si>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</si>
  <si>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</si>
  <si>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</si>
  <si>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</si>
  <si>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</si>
  <si>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</si>
  <si>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</si>
  <si>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</si>
  <si>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</si>
  <si>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</si>
  <si>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</si>
  <si>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</si>
  <si>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</si>
  <si>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</si>
  <si>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</si>
  <si>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</si>
  <si>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</si>
  <si>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</si>
  <si>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</si>
  <si>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</si>
  <si>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</si>
  <si>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</si>
  <si>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</si>
  <si>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</si>
  <si>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</si>
  <si>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</si>
  <si>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</si>
  <si>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</si>
  <si>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</si>
  <si>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</si>
  <si>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</si>
  <si>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</si>
  <si>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</si>
  <si>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</si>
  <si>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</si>
  <si>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</si>
  <si>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</si>
  <si>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</si>
  <si>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</si>
  <si>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</si>
  <si>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</si>
  <si>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</si>
  <si>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</si>
  <si>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</si>
  <si>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</si>
  <si>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</si>
  <si>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</si>
  <si>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</si>
  <si>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</si>
  <si>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</si>
  <si>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</si>
  <si>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</si>
  <si>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</si>
  <si>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</si>
  <si>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</si>
  <si>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</si>
  <si>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</si>
  <si>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</si>
  <si>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</si>
  <si>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</si>
  <si>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</si>
  <si>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</si>
  <si>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</si>
  <si>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</si>
  <si>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</si>
  <si>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</si>
  <si>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</si>
  <si>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</si>
  <si>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</si>
  <si>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</si>
  <si>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</si>
  <si>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</si>
  <si>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</si>
  <si>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</si>
  <si>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</si>
  <si>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</si>
  <si>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</si>
  <si>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</si>
  <si>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</si>
  <si>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</si>
  <si>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</si>
  <si>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</si>
  <si>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</si>
  <si>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</si>
  <si>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</si>
  <si>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</si>
  <si>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</si>
  <si>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</si>
  <si>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</si>
  <si>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</si>
  <si>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</si>
  <si>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</si>
  <si>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</si>
  <si>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</si>
  <si>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</si>
  <si>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</si>
  <si>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</si>
  <si>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</si>
  <si>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</si>
  <si>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</si>
  <si>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</si>
  <si>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</si>
  <si>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</si>
  <si>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</si>
  <si>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</si>
  <si>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</si>
  <si>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</si>
  <si>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</si>
  <si>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</si>
  <si>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</si>
  <si>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</si>
  <si>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</si>
  <si>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</si>
  <si>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</si>
  <si>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</si>
  <si>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</si>
  <si>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</si>
  <si>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</si>
  <si>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</si>
  <si>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</si>
  <si>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</si>
  <si>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</si>
  <si>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</si>
  <si>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</si>
  <si>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</si>
  <si>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</si>
  <si>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</si>
  <si>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</si>
  <si>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</si>
  <si>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</si>
  <si>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</si>
  <si>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</si>
  <si>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</si>
  <si>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</si>
  <si>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</si>
  <si>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</si>
  <si>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</si>
  <si>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</si>
  <si>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</si>
  <si>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</si>
  <si>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</si>
  <si>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</si>
  <si>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</si>
  <si>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</si>
  <si>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</si>
  <si>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</si>
  <si>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</si>
  <si>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</si>
  <si>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</si>
  <si>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</si>
  <si>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</si>
  <si>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</si>
  <si>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</si>
  <si>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</si>
  <si>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</si>
  <si>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</si>
  <si>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</si>
  <si>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</si>
  <si>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</si>
  <si>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</si>
  <si>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</si>
  <si>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</si>
  <si>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</si>
  <si>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</si>
  <si>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</si>
  <si>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</si>
  <si>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</si>
  <si>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</si>
  <si>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</si>
  <si>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</si>
  <si>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</si>
  <si>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</si>
  <si>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</si>
  <si>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</si>
  <si>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</si>
  <si>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</si>
  <si>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</si>
  <si>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</si>
  <si>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</si>
  <si>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</si>
  <si>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</si>
  <si>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</si>
  <si>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</si>
  <si>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</si>
  <si>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</si>
  <si>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</si>
  <si>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</si>
  <si>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</si>
  <si>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</si>
  <si>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</si>
  <si>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</si>
  <si>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</si>
  <si>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</si>
  <si>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</si>
  <si>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</si>
  <si>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</si>
  <si>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</si>
  <si>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</si>
  <si>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</si>
  <si>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</si>
  <si>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</si>
  <si>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</si>
  <si>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</si>
  <si>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</si>
  <si>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</si>
  <si>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</si>
  <si>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</si>
  <si>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</si>
  <si>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</si>
  <si>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</si>
  <si>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</si>
  <si>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</si>
  <si>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</si>
  <si>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</si>
  <si>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</si>
  <si>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</si>
  <si>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</si>
  <si>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</si>
  <si>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</si>
  <si>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</si>
  <si>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</si>
  <si>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</si>
  <si>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</si>
  <si>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</si>
  <si>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</si>
  <si>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</si>
  <si>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</si>
  <si>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</si>
  <si>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</si>
  <si>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</si>
  <si>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</si>
  <si>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</si>
  <si>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</si>
  <si>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</si>
  <si>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</si>
  <si>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</si>
  <si>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</si>
  <si>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</si>
  <si>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</si>
  <si>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</si>
  <si>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</si>
  <si>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</si>
  <si>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</si>
  <si>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</si>
  <si>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</si>
  <si>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</si>
  <si>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</si>
  <si>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</si>
  <si>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</si>
  <si>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</si>
  <si>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</si>
  <si>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</si>
  <si>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</si>
  <si>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</si>
  <si>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</si>
  <si>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</si>
  <si>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</si>
  <si>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</si>
  <si>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</si>
  <si>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</si>
  <si>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</si>
  <si>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</si>
  <si>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</si>
  <si>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</si>
  <si>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</si>
  <si>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</si>
  <si>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</si>
  <si>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</si>
  <si>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</si>
  <si>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</si>
  <si>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</si>
  <si>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</si>
  <si>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</si>
  <si>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</si>
  <si>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</si>
  <si>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</si>
  <si>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</si>
  <si>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</si>
  <si>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</si>
  <si>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</si>
  <si>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</si>
  <si>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</si>
  <si>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</si>
  <si>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</si>
  <si>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</si>
  <si>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</si>
  <si>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</si>
  <si>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</si>
  <si>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</si>
  <si>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</si>
  <si>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</si>
  <si>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</si>
  <si>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</si>
  <si>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</si>
  <si>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</si>
  <si>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</si>
  <si>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</si>
  <si>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</si>
  <si>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</si>
  <si>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</si>
  <si>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</si>
  <si>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</si>
  <si>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</si>
  <si>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</si>
  <si>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</si>
  <si>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</si>
  <si>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</si>
  <si>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</si>
  <si>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</si>
  <si>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</si>
  <si>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</si>
  <si>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</si>
  <si>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</si>
  <si>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</si>
  <si>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</si>
  <si>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</si>
  <si>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</si>
  <si>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</si>
  <si>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</si>
  <si>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</si>
  <si>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</si>
  <si>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</si>
  <si>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</si>
  <si>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</si>
  <si>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</si>
  <si>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</si>
  <si>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</si>
  <si>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</si>
  <si>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</si>
  <si>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</si>
  <si>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</si>
  <si>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</si>
  <si>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</si>
  <si>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</si>
  <si>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</si>
  <si>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</si>
  <si>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</si>
  <si>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</si>
  <si>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</si>
  <si>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</si>
  <si>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</si>
  <si>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</si>
  <si>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</si>
  <si>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</si>
  <si>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</si>
  <si>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</si>
  <si>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</si>
  <si>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</si>
  <si>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</si>
  <si>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</si>
  <si>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</si>
  <si>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</si>
  <si>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</si>
  <si>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</si>
  <si>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</si>
  <si>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</si>
  <si>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</si>
  <si>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</si>
  <si>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</si>
  <si>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</si>
  <si>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</si>
  <si>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</si>
  <si>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</si>
  <si>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</si>
  <si>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</si>
  <si>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</si>
  <si>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</si>
  <si>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</si>
  <si>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</si>
  <si>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</si>
  <si>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</si>
  <si>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</si>
  <si>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</si>
  <si>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</si>
  <si>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</si>
  <si>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</si>
  <si>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</si>
  <si>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</si>
  <si>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</si>
  <si>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</si>
  <si>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</si>
  <si>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</si>
  <si>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</si>
  <si>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</si>
  <si>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</si>
  <si>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</si>
  <si>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</si>
  <si>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</si>
  <si>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</si>
  <si>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</si>
  <si>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</si>
  <si>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</si>
  <si>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</si>
  <si>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</si>
  <si>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</si>
  <si>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</si>
  <si>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</si>
  <si>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</si>
  <si>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</si>
  <si>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</si>
  <si>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</si>
  <si>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</si>
  <si>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</si>
  <si>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</si>
  <si>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</si>
  <si>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</si>
  <si>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</si>
  <si>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</si>
  <si>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</si>
  <si>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</si>
  <si>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</si>
  <si>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</si>
  <si>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</si>
  <si>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</si>
  <si>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</si>
  <si>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</si>
  <si>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</si>
  <si>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</si>
  <si>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</si>
  <si>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</si>
  <si>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</si>
  <si>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</si>
  <si>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</si>
  <si>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</si>
  <si>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</si>
  <si>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</si>
  <si>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</si>
  <si>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</si>
  <si>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</si>
  <si>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</si>
  <si>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</si>
  <si>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</si>
  <si>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</si>
  <si>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</si>
  <si>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</si>
  <si>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</si>
  <si>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</si>
  <si>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</si>
  <si>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</si>
  <si>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</si>
  <si>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</si>
  <si>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</si>
  <si>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</si>
  <si>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</si>
  <si>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</si>
  <si>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</si>
  <si>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</si>
  <si>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</si>
  <si>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</si>
  <si>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</si>
  <si>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</si>
  <si>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</si>
  <si>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</si>
  <si>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</si>
  <si>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</si>
  <si>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</si>
  <si>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</si>
  <si>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</si>
  <si>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</si>
  <si>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</si>
  <si>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</si>
  <si>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</si>
  <si>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</si>
  <si>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</si>
  <si>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</si>
  <si>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</si>
  <si>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</si>
  <si>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</si>
  <si>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</si>
  <si>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</si>
  <si>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</si>
  <si>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</si>
  <si>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</si>
  <si>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</si>
  <si>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</si>
  <si>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</si>
  <si>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</si>
  <si>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</si>
  <si>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</si>
  <si>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</si>
  <si>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</si>
  <si>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</si>
  <si>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</si>
  <si>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</si>
  <si>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</si>
  <si>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</si>
  <si>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</si>
  <si>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</si>
  <si>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</si>
  <si>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</si>
  <si>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</si>
  <si>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</si>
  <si>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</si>
  <si>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</si>
  <si>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</si>
  <si>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</si>
  <si>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</si>
  <si>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</si>
  <si>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</si>
  <si>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</si>
  <si>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</si>
  <si>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</si>
  <si>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</si>
  <si>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</si>
  <si>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</si>
  <si>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</si>
  <si>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</si>
  <si>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</si>
  <si>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</si>
  <si>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</si>
  <si>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</si>
  <si>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</si>
  <si>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</si>
  <si>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</si>
  <si>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</si>
  <si>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</si>
  <si>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</si>
  <si>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</si>
  <si>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</si>
  <si>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</si>
  <si>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</si>
  <si>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</si>
  <si>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</si>
  <si>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</si>
  <si>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</si>
  <si>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</si>
  <si>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</si>
  <si>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</si>
  <si>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</si>
  <si>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</si>
  <si>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</si>
  <si>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</si>
  <si>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</si>
  <si>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</si>
  <si>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</si>
  <si>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</si>
  <si>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</si>
  <si>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</si>
  <si>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</si>
  <si>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</si>
  <si>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</si>
  <si>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</si>
  <si>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</si>
  <si>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</si>
  <si>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</si>
  <si>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</si>
  <si>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</si>
  <si>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</si>
  <si>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</si>
  <si>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</si>
  <si>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</si>
  <si>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</si>
  <si>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</si>
  <si>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</si>
  <si>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</si>
  <si>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</si>
  <si>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</si>
  <si>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</si>
  <si>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</si>
  <si>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</si>
  <si>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</si>
  <si>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</si>
  <si>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</si>
  <si>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</si>
  <si>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</si>
  <si>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</si>
  <si>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</si>
  <si>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</si>
  <si>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</si>
  <si>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</si>
  <si>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</si>
  <si>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</si>
  <si>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</si>
  <si>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</si>
  <si>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</si>
  <si>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</si>
  <si>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</si>
  <si>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</si>
  <si>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</si>
  <si>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</si>
  <si>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</si>
  <si>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</si>
  <si>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</si>
  <si>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</si>
  <si>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</si>
  <si>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</si>
  <si>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</si>
  <si>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</si>
  <si>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</si>
  <si>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</si>
  <si>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</si>
  <si>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</si>
  <si>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</si>
  <si>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</si>
  <si>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</si>
  <si>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</si>
  <si>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</si>
  <si>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</si>
  <si>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</si>
  <si>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</si>
  <si>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</si>
  <si>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</si>
  <si>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</si>
  <si>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</si>
  <si>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</si>
  <si>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</si>
  <si>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</si>
  <si>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</si>
  <si>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</si>
  <si>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</si>
  <si>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</si>
  <si>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</si>
  <si>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</si>
  <si>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</si>
  <si>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</si>
  <si>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</si>
  <si>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</si>
  <si>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</si>
  <si>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</si>
  <si>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</si>
  <si>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</si>
  <si>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</si>
  <si>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</si>
  <si>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</si>
  <si>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</si>
  <si>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</si>
  <si>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</si>
  <si>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</si>
  <si>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</si>
  <si>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</si>
  <si>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</si>
  <si>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</si>
  <si>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</si>
  <si>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</si>
  <si>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</si>
  <si>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</si>
  <si>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</si>
  <si>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</si>
  <si>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</si>
  <si>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</si>
  <si>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</si>
  <si>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</si>
  <si>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</si>
  <si>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</si>
  <si>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</si>
  <si>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</si>
  <si>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</si>
  <si>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</si>
  <si>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</si>
  <si>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</si>
  <si>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</si>
  <si>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</si>
  <si>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</si>
  <si>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</si>
  <si>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</si>
  <si>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</si>
  <si>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</si>
  <si>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</si>
  <si>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</si>
  <si>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</si>
  <si>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</si>
  <si>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</si>
  <si>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</si>
  <si>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</si>
  <si>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</si>
  <si>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</si>
  <si>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</si>
  <si>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</si>
  <si>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</si>
  <si>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</si>
  <si>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</si>
  <si>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</si>
  <si>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</si>
  <si>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</si>
  <si>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</si>
  <si>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</si>
  <si>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</si>
  <si>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</si>
  <si>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</si>
  <si>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</si>
  <si>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</si>
  <si>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</si>
  <si>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</si>
  <si>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</si>
  <si>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</si>
  <si>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</si>
  <si>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</si>
  <si>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</si>
  <si>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</si>
  <si>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</si>
  <si>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</si>
  <si>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</si>
  <si>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</si>
  <si>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</si>
  <si>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</si>
  <si>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</si>
  <si>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</si>
  <si>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</si>
  <si>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</si>
  <si>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</si>
  <si>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</si>
  <si>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</si>
  <si>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</si>
  <si>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</si>
  <si>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</si>
  <si>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</si>
  <si>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</si>
  <si>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</si>
  <si>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</si>
  <si>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</si>
  <si>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</si>
  <si>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</si>
  <si>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</si>
  <si>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</si>
  <si>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</si>
  <si>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</si>
  <si>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</si>
  <si>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</si>
  <si>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</si>
  <si>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</si>
  <si>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</si>
  <si>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</si>
  <si>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</si>
  <si>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</si>
  <si>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</si>
  <si>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</si>
  <si>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</si>
  <si>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</si>
  <si>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</si>
  <si>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</si>
  <si>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</si>
  <si>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</si>
  <si>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</si>
  <si>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</si>
  <si>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</si>
  <si>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</si>
  <si>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</si>
  <si>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</si>
  <si>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</si>
  <si>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</si>
  <si>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</si>
  <si>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</si>
  <si>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</si>
  <si>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</si>
  <si>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</si>
  <si>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</si>
  <si>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</si>
  <si>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</si>
  <si>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</si>
  <si>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</si>
  <si>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</si>
  <si>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</si>
  <si>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</si>
  <si>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</si>
  <si>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</si>
  <si>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</si>
  <si>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</si>
  <si>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</si>
  <si>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</si>
  <si>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</si>
  <si>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</si>
  <si>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</si>
  <si>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</si>
  <si>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</si>
  <si>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</si>
  <si>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</si>
  <si>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</si>
  <si>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</si>
  <si>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</si>
  <si>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</si>
  <si>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</si>
  <si>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</si>
  <si>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</si>
  <si>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</si>
  <si>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</si>
  <si>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</si>
  <si>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</si>
  <si>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</si>
  <si>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</si>
  <si>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</si>
  <si>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</si>
  <si>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</si>
  <si>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</si>
  <si>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</si>
  <si>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</si>
  <si>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</si>
  <si>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</si>
  <si>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</si>
  <si>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</si>
  <si>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</si>
  <si>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</si>
  <si>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</si>
  <si>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</si>
  <si>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</si>
  <si>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</si>
  <si>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</si>
  <si>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</si>
  <si>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</si>
  <si>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</si>
  <si>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</si>
  <si>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</si>
  <si>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</si>
  <si>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</si>
  <si>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</si>
  <si>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</si>
  <si>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</si>
  <si>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</si>
  <si>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</si>
  <si>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</si>
  <si>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</si>
  <si>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</si>
  <si>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</si>
  <si>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</si>
  <si>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</si>
  <si>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</si>
  <si>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</si>
  <si>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</si>
  <si>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</si>
  <si>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</si>
  <si>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</si>
  <si>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</si>
  <si>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</si>
  <si>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</si>
  <si>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</si>
  <si>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</si>
  <si>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</si>
  <si>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</si>
  <si>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</si>
  <si>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</si>
  <si>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</si>
  <si>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</si>
  <si>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</si>
  <si>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</si>
  <si>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</si>
  <si>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</si>
  <si>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</si>
  <si>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</si>
  <si>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</si>
  <si>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</si>
  <si>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</si>
  <si>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</si>
  <si>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</si>
  <si>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</si>
  <si>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</si>
  <si>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</si>
  <si>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</si>
  <si>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</si>
  <si>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</si>
  <si>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</si>
  <si>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</si>
  <si>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</si>
  <si>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</si>
  <si>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</si>
  <si>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</si>
  <si>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</si>
  <si>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</si>
  <si>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</si>
  <si>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</si>
  <si>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</si>
  <si>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</si>
  <si>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</si>
  <si>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</si>
  <si>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</si>
  <si>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</si>
  <si>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</si>
  <si>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</si>
  <si>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</si>
  <si>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</si>
  <si>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</si>
  <si>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</si>
  <si>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</si>
  <si>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</si>
  <si>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</si>
  <si>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</si>
  <si>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</si>
  <si>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</si>
  <si>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</si>
  <si>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</si>
  <si>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</si>
  <si>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</si>
  <si>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</si>
  <si>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</si>
  <si>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</si>
  <si>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</si>
  <si>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</si>
  <si>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</si>
  <si>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</si>
  <si>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</si>
  <si>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</si>
  <si>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</si>
  <si>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</si>
  <si>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</si>
  <si>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</si>
  <si>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</si>
  <si>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</si>
  <si>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</si>
  <si>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</si>
  <si>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</si>
  <si>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</si>
  <si>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</si>
  <si>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</si>
  <si>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</si>
  <si>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</si>
  <si>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</si>
  <si>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</si>
  <si>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</si>
  <si>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</si>
  <si>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</si>
  <si>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</si>
  <si>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</si>
  <si>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</si>
  <si>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</si>
  <si>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</si>
  <si>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</si>
  <si>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</si>
  <si>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</si>
  <si>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</si>
  <si>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</si>
  <si>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</si>
  <si>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</si>
  <si>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</si>
  <si>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</si>
  <si>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</si>
  <si>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</si>
  <si>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</si>
  <si>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</si>
  <si>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</si>
  <si>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</si>
  <si>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</si>
  <si>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</si>
  <si>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</si>
  <si>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</si>
  <si>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</si>
  <si>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</si>
  <si>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</si>
  <si>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</si>
  <si>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</si>
  <si>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</si>
  <si>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</si>
  <si>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</si>
  <si>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</si>
  <si>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</si>
  <si>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</si>
  <si>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</si>
  <si>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</si>
  <si>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</si>
  <si>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</si>
  <si>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</si>
  <si>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</si>
  <si>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</si>
  <si>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</si>
  <si>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</si>
  <si>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</si>
  <si>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</si>
  <si>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</si>
  <si>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</si>
  <si>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</si>
  <si>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</si>
  <si>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</si>
  <si>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</si>
  <si>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</si>
  <si>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</si>
  <si>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</si>
  <si>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</si>
  <si>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</si>
  <si>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</si>
  <si>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</si>
  <si>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</si>
  <si>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</si>
  <si>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</si>
  <si>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</si>
  <si>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</si>
  <si>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</si>
  <si>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</si>
  <si>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</si>
  <si>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</si>
  <si>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</si>
  <si>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</si>
  <si>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</si>
  <si>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</si>
  <si>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</si>
  <si>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</si>
  <si>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</si>
  <si>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</si>
  <si>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</si>
  <si>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</si>
  <si>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</si>
  <si>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</si>
  <si>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</si>
  <si>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</si>
  <si>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</si>
  <si>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</si>
  <si>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</si>
  <si>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</si>
  <si>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</si>
  <si>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</si>
  <si>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</si>
  <si>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</si>
  <si>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</si>
  <si>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</si>
  <si>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</si>
  <si>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</si>
  <si>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</si>
  <si>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</si>
  <si>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</si>
  <si>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</si>
  <si>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</si>
  <si>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</si>
  <si>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</si>
  <si>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</si>
  <si>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</si>
  <si>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</si>
  <si>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</si>
  <si>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</si>
  <si>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</si>
  <si>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</si>
  <si>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</si>
  <si>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</si>
  <si>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</si>
  <si>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</si>
  <si>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</si>
  <si>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</si>
  <si>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</si>
  <si>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</si>
  <si>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</si>
  <si>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</si>
  <si>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</si>
  <si>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</si>
  <si>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</si>
  <si>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</si>
  <si>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</si>
  <si>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</si>
  <si>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</si>
  <si>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</si>
  <si>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</si>
  <si>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</si>
  <si>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</si>
  <si>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</si>
  <si>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</si>
  <si>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</si>
  <si>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</si>
  <si>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</si>
  <si>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</si>
  <si>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</si>
  <si>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</si>
  <si>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</si>
  <si>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</si>
  <si>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</si>
  <si>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</si>
  <si>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</si>
  <si>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</si>
  <si>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</si>
  <si>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</si>
  <si>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</si>
  <si>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</si>
  <si>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</si>
  <si>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</si>
  <si>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</si>
  <si>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</si>
  <si>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</si>
  <si>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</si>
  <si>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</si>
  <si>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</si>
  <si>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</si>
  <si>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</si>
  <si>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</si>
  <si>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</si>
  <si>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</si>
  <si>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</si>
  <si>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</si>
  <si>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</si>
  <si>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</si>
  <si>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</si>
  <si>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</si>
  <si>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</si>
  <si>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</si>
  <si>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</si>
  <si>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</si>
  <si>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</si>
  <si>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</si>
  <si>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</si>
  <si>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</si>
  <si>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</si>
  <si>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</si>
  <si>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</si>
  <si>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</si>
  <si>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</si>
  <si>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</si>
  <si>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</si>
  <si>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</si>
  <si>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</si>
  <si>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</si>
  <si>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</si>
  <si>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</si>
  <si>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</si>
  <si>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</si>
  <si>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</si>
  <si>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</si>
  <si>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</si>
  <si>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</si>
  <si>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</si>
  <si>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</si>
  <si>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</si>
  <si>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</si>
  <si>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</si>
  <si>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</si>
  <si>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</si>
  <si>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</si>
  <si>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</si>
  <si>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</si>
  <si>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</si>
  <si>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</si>
  <si>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</si>
  <si>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</si>
  <si>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</si>
  <si>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</si>
  <si>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</si>
  <si>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</si>
  <si>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</si>
  <si>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</si>
  <si>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</si>
  <si>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</si>
  <si>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</si>
  <si>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</si>
  <si>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</si>
  <si>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</si>
  <si>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</si>
  <si>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</si>
  <si>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</si>
  <si>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</si>
  <si>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</si>
  <si>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</si>
  <si>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</si>
  <si>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</si>
  <si>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</si>
  <si>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</si>
  <si>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</si>
  <si>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</si>
  <si>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</si>
  <si>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</si>
  <si>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</si>
  <si>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</si>
  <si>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</si>
  <si>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</si>
  <si>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</si>
  <si>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</si>
  <si>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</si>
  <si>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</si>
  <si>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</si>
  <si>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</si>
  <si>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</si>
  <si>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</si>
  <si>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</si>
  <si>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</si>
  <si>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</si>
  <si>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</si>
  <si>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</si>
  <si>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</si>
  <si>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</si>
  <si>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</si>
  <si>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</si>
  <si>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</si>
  <si>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</si>
  <si>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</si>
  <si>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</si>
  <si>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</si>
  <si>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</si>
  <si>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</si>
  <si>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</si>
  <si>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</si>
  <si>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</si>
  <si>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</si>
  <si>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</si>
  <si>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</si>
  <si>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</si>
  <si>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</si>
  <si>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</si>
  <si>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</si>
  <si>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</si>
  <si>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</si>
  <si>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</si>
  <si>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</si>
  <si>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</si>
  <si>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</si>
  <si>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</si>
  <si>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</si>
  <si>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</si>
  <si>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</si>
  <si>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</si>
  <si>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</si>
  <si>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</si>
  <si>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</si>
  <si>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</si>
  <si>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</si>
  <si>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</si>
  <si>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</si>
  <si>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</si>
  <si>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</si>
  <si>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</si>
  <si>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</si>
  <si>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</si>
  <si>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</si>
  <si>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</si>
  <si>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</si>
  <si>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</si>
  <si>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</si>
  <si>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</si>
  <si>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</si>
  <si>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</si>
  <si>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</si>
  <si>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</si>
  <si>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</si>
  <si>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</si>
  <si>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</si>
  <si>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</si>
  <si>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</si>
  <si>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</si>
  <si>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</si>
  <si>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</si>
  <si>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</si>
  <si>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</si>
  <si>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</si>
  <si>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</si>
  <si>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</si>
  <si>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</si>
  <si>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</si>
  <si>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</si>
  <si>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</si>
  <si>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</si>
  <si>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</si>
  <si>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</si>
  <si>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</si>
  <si>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</si>
  <si>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</si>
  <si>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</si>
  <si>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</si>
  <si>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</si>
  <si>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</si>
  <si>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</si>
  <si>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</si>
  <si>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</si>
  <si>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</si>
  <si>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</si>
  <si>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</si>
  <si>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</si>
  <si>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</si>
  <si>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</si>
  <si>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</si>
  <si>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</si>
  <si>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</si>
  <si>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</si>
  <si>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</si>
  <si>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</si>
  <si>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</si>
  <si>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</si>
  <si>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</si>
  <si>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</si>
  <si>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</si>
  <si>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</si>
  <si>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</si>
  <si>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</si>
  <si>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</si>
  <si>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</si>
  <si>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</si>
  <si>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</si>
  <si>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</si>
  <si>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</si>
  <si>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</si>
  <si>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</si>
  <si>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</si>
  <si>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</si>
  <si>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</si>
  <si>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</si>
  <si>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</si>
  <si>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</si>
  <si>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</si>
  <si>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</si>
  <si>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</si>
  <si>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</si>
  <si>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</si>
  <si>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</si>
  <si>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</si>
  <si>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</si>
  <si>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</si>
  <si>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</si>
  <si>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</si>
  <si>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</si>
  <si>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</si>
  <si>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</si>
  <si>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</si>
  <si>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</si>
  <si>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</si>
  <si>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</si>
  <si>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</si>
  <si>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</si>
  <si>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</si>
  <si>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</si>
  <si>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</si>
  <si>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</si>
  <si>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</si>
  <si>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</si>
  <si>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</si>
  <si>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</si>
  <si>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</si>
  <si>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</si>
  <si>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</si>
  <si>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</si>
  <si>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</si>
  <si>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</si>
  <si>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</si>
  <si>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</si>
  <si>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</si>
  <si>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</si>
  <si>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</si>
  <si>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</si>
  <si>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</si>
  <si>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</si>
  <si>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</si>
  <si>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</si>
  <si>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</si>
  <si>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</si>
  <si>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</si>
  <si>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</si>
  <si>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</si>
  <si>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</si>
  <si>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</si>
  <si>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</si>
  <si>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</si>
  <si>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</si>
  <si>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</si>
  <si>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</si>
  <si>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</si>
  <si>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</si>
  <si>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</si>
  <si>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</si>
  <si>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</si>
  <si>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</si>
  <si>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</si>
  <si>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</si>
  <si>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</si>
  <si>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</si>
  <si>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</si>
  <si>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</si>
  <si>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</si>
  <si>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</si>
  <si>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</si>
  <si>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</si>
  <si>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</si>
  <si>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</si>
  <si>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</si>
  <si>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</si>
  <si>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</si>
  <si>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</si>
  <si>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</si>
  <si>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</si>
  <si>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</si>
  <si>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</si>
  <si>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</si>
  <si>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</si>
  <si>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</si>
  <si>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</si>
  <si>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</si>
  <si>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</si>
  <si>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</si>
  <si>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</si>
  <si>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</si>
  <si>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</si>
  <si>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</si>
  <si>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</si>
  <si>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</si>
  <si>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</si>
  <si>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</si>
  <si>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</si>
  <si>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</si>
  <si>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</si>
  <si>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</si>
  <si>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</si>
  <si>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</si>
  <si>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</si>
  <si>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</si>
  <si>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</si>
  <si>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</si>
  <si>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</si>
  <si>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</si>
  <si>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</si>
  <si>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</si>
  <si>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</si>
  <si>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</si>
  <si>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</si>
  <si>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</si>
  <si>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</si>
  <si>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</si>
  <si>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</si>
  <si>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</si>
  <si>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</si>
  <si>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</si>
  <si>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</si>
  <si>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</si>
  <si>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</si>
  <si>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</si>
  <si>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</si>
  <si>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</si>
  <si>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</si>
  <si>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</si>
  <si>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</si>
  <si>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</si>
  <si>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</si>
  <si>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</si>
  <si>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</si>
  <si>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</si>
  <si>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</si>
  <si>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</si>
  <si>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</si>
  <si>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</si>
  <si>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</si>
  <si>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</si>
  <si>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</si>
  <si>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</si>
  <si>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</si>
  <si>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</si>
  <si>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</si>
  <si>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</si>
  <si>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</si>
  <si>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</si>
  <si>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</si>
  <si>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</si>
  <si>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</si>
  <si>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</si>
  <si>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</si>
  <si>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</si>
  <si>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</si>
  <si>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</si>
  <si>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</si>
  <si>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</si>
  <si>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</si>
  <si>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</si>
  <si>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</si>
  <si>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</si>
  <si>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</si>
  <si>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</si>
  <si>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</si>
  <si>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</si>
  <si>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</si>
  <si>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</si>
  <si>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</si>
  <si>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</si>
  <si>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</si>
  <si>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</si>
  <si>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</si>
  <si>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</si>
  <si>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</si>
  <si>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</si>
  <si>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</si>
  <si>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</si>
  <si>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</si>
  <si>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</si>
  <si>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</si>
  <si>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</si>
  <si>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</si>
  <si>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</si>
  <si>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</si>
  <si>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</si>
  <si>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</si>
  <si>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</si>
  <si>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</si>
  <si>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</si>
  <si>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</si>
  <si>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</si>
  <si>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</si>
  <si>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</si>
  <si>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</si>
  <si>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</si>
  <si>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</si>
  <si>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</si>
  <si>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</si>
  <si>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</si>
  <si>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</si>
  <si>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</si>
  <si>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</si>
  <si>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</si>
  <si>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</si>
  <si>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</si>
  <si>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</si>
  <si>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</si>
  <si>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</si>
  <si>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</si>
  <si>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</si>
  <si>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</si>
  <si>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</si>
  <si>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</si>
  <si>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</si>
  <si>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</si>
  <si>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</si>
  <si>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</si>
  <si>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</si>
  <si>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</si>
  <si>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</si>
  <si>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</si>
  <si>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</si>
  <si>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</si>
  <si>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</si>
  <si>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</si>
  <si>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</si>
  <si>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</si>
  <si>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</si>
  <si>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</si>
  <si>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</si>
  <si>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</si>
  <si>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</si>
  <si>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</si>
  <si>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</si>
  <si>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</si>
  <si>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</si>
  <si>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</si>
  <si>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</si>
  <si>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</si>
  <si>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</si>
  <si>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</si>
  <si>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</si>
  <si>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</si>
  <si>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</si>
  <si>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</si>
  <si>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</si>
  <si>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</si>
  <si>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</si>
  <si>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</si>
  <si>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</si>
  <si>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</si>
  <si>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</si>
  <si>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</si>
  <si>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</si>
  <si>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</si>
  <si>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</si>
  <si>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</si>
  <si>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</si>
  <si>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</si>
  <si>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</si>
  <si>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</si>
  <si>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</si>
  <si>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</si>
  <si>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</si>
  <si>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</si>
  <si>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</si>
  <si>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</si>
  <si>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</si>
  <si>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</si>
  <si>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</si>
  <si>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</si>
  <si>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</si>
  <si>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</si>
  <si>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</si>
  <si>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</si>
  <si>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</si>
  <si>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</si>
  <si>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</si>
  <si>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</si>
  <si>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</si>
  <si>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</si>
  <si>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</si>
  <si>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</si>
  <si>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</si>
  <si>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</si>
  <si>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</si>
  <si>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</si>
  <si>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</si>
  <si>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</si>
  <si>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</si>
  <si>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</si>
  <si>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</si>
  <si>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</si>
  <si>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</si>
  <si>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</si>
  <si>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</si>
  <si>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</si>
  <si>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</si>
  <si>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</si>
  <si>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</si>
  <si>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</si>
  <si>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</si>
  <si>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</si>
  <si>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</si>
  <si>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</si>
  <si>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</si>
  <si>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</si>
  <si>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</si>
  <si>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</si>
  <si>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</si>
  <si>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</si>
  <si>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</si>
  <si>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</si>
  <si>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</si>
  <si>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</si>
  <si>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</si>
  <si>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</si>
  <si>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</si>
  <si>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</si>
  <si>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</si>
  <si>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</si>
  <si>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</si>
  <si>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</si>
  <si>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</si>
  <si>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</si>
  <si>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</si>
  <si>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</si>
  <si>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</si>
  <si>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</si>
  <si>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</si>
  <si>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</si>
  <si>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</si>
  <si>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</si>
  <si>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</si>
  <si>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</si>
  <si>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</si>
  <si>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</si>
  <si>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</si>
  <si>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</si>
  <si>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</si>
  <si>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</si>
  <si>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</si>
  <si>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</si>
  <si>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</si>
  <si>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</si>
  <si>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</si>
  <si>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</si>
  <si>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</si>
  <si>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</si>
  <si>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</si>
  <si>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</si>
  <si>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</si>
  <si>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</si>
  <si>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</si>
  <si>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</si>
  <si>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</si>
  <si>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</si>
  <si>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</si>
  <si>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</si>
  <si>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</si>
  <si>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</si>
  <si>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</si>
  <si>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</si>
  <si>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</si>
  <si>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</si>
  <si>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</si>
  <si>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</si>
  <si>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</si>
  <si>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</si>
  <si>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</si>
  <si>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</si>
  <si>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</si>
  <si>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</si>
  <si>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</si>
  <si>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</si>
  <si>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</si>
  <si>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</si>
  <si>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</si>
  <si>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</si>
  <si>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</si>
  <si>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</si>
  <si>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</si>
  <si>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</si>
  <si>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</si>
  <si>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</si>
  <si>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</si>
  <si>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</si>
  <si>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</si>
  <si>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</si>
  <si>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</si>
  <si>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</si>
  <si>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</si>
  <si>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</si>
  <si>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</si>
  <si>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</si>
  <si>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</si>
  <si>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</si>
  <si>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</si>
  <si>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</si>
  <si>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</si>
  <si>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</si>
  <si>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</si>
  <si>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</si>
  <si>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</si>
  <si>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</si>
  <si>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</si>
  <si>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</si>
  <si>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</si>
  <si>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</si>
  <si>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</si>
  <si>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</si>
  <si>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</si>
  <si>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</si>
  <si>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</si>
  <si>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</si>
  <si>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</si>
  <si>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</si>
  <si>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</si>
  <si>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</si>
  <si>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</si>
  <si>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</si>
  <si>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</si>
  <si>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</si>
  <si>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</si>
  <si>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</si>
  <si>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</si>
  <si>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</si>
  <si>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</si>
  <si>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</si>
  <si>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</si>
  <si>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</si>
  <si>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</si>
  <si>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</si>
  <si>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</si>
  <si>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</si>
  <si>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</si>
  <si>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</si>
  <si>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</si>
  <si>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</si>
  <si>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</si>
  <si>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</si>
  <si>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</si>
  <si>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</si>
  <si>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</si>
  <si>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</si>
  <si>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</si>
  <si>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</si>
  <si>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</si>
  <si>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</si>
  <si>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</si>
  <si>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</si>
  <si>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</si>
  <si>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</si>
  <si>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</si>
  <si>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</si>
  <si>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</si>
  <si>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</si>
  <si>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</si>
  <si>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</si>
  <si>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</si>
  <si>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</si>
  <si>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</si>
  <si>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</si>
  <si>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</si>
  <si>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</si>
  <si>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</si>
  <si>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</si>
  <si>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</si>
  <si>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</si>
  <si>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</si>
  <si>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</si>
  <si>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</si>
  <si>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</si>
  <si>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</si>
  <si>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</si>
  <si>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</si>
  <si>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</si>
  <si>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</si>
  <si>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</si>
  <si>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</si>
  <si>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</si>
  <si>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</si>
  <si>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</si>
  <si>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</si>
  <si>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</si>
  <si>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</si>
  <si>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</si>
  <si>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</si>
  <si>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</si>
  <si>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</si>
  <si>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</si>
  <si>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</si>
  <si>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</si>
  <si>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</si>
  <si>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</si>
  <si>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</si>
  <si>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</si>
  <si>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</si>
  <si>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</si>
  <si>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</si>
  <si>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</si>
  <si>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</si>
  <si>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</si>
  <si>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</si>
  <si>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</si>
  <si>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</si>
  <si>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</si>
  <si>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</si>
  <si>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</si>
  <si>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</si>
  <si>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</si>
  <si>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</si>
  <si>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</si>
  <si>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</si>
  <si>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</si>
  <si>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</si>
  <si>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</si>
  <si>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</si>
  <si>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</si>
  <si>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</si>
  <si>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</si>
  <si>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</si>
  <si>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</si>
  <si>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</si>
  <si>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</si>
  <si>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</si>
  <si>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</si>
  <si>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</si>
  <si>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</si>
  <si>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</si>
  <si>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</si>
  <si>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</si>
  <si>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</si>
  <si>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</si>
  <si>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</si>
  <si>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</si>
  <si>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</si>
  <si>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</si>
  <si>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</si>
  <si>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</si>
  <si>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</si>
  <si>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</si>
  <si>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</si>
  <si>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</si>
  <si>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</si>
  <si>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</si>
  <si>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</si>
  <si>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</si>
  <si>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</si>
  <si>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</si>
  <si>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</si>
  <si>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</si>
  <si>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</si>
  <si>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</si>
  <si>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</si>
  <si>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</si>
  <si>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</si>
  <si>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</si>
  <si>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</si>
  <si>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</si>
  <si>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</si>
  <si>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</si>
  <si>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</si>
  <si>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</si>
  <si>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</si>
  <si>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</si>
  <si>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</si>
  <si>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</si>
  <si>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</si>
  <si>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</si>
  <si>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</si>
  <si>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</si>
  <si>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</si>
  <si>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</si>
  <si>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</si>
  <si>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</si>
  <si>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</si>
  <si>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</si>
  <si>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</si>
  <si>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</si>
  <si>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</si>
  <si>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</si>
  <si>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</si>
  <si>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</si>
  <si>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</si>
  <si>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</si>
  <si>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</si>
  <si>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</si>
  <si>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</si>
  <si>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</si>
  <si>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</si>
  <si>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</si>
  <si>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</si>
  <si>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</si>
  <si>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</si>
  <si>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</si>
  <si>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</si>
  <si>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</si>
  <si>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</si>
  <si>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</si>
  <si>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</si>
  <si>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</si>
  <si>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</si>
  <si>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</si>
  <si>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</si>
  <si>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</si>
  <si>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</si>
  <si>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</si>
  <si>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</si>
  <si>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</si>
  <si>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</si>
  <si>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</si>
  <si>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</si>
  <si>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</si>
  <si>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</si>
  <si>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</si>
  <si>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</si>
  <si>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</si>
  <si>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</si>
  <si>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</si>
  <si>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</si>
  <si>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</si>
  <si>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</si>
  <si>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</si>
  <si>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</si>
  <si>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</si>
  <si>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</si>
  <si>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</si>
  <si>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</si>
  <si>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</si>
  <si>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</si>
  <si>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</si>
  <si>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</si>
  <si>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</si>
  <si>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</si>
  <si>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</si>
  <si>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</si>
  <si>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</si>
  <si>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</si>
  <si>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</si>
  <si>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</si>
  <si>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</si>
  <si>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</si>
  <si>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</si>
  <si>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</si>
  <si>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</si>
  <si>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</si>
  <si>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</si>
  <si>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</si>
  <si>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</si>
  <si>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</si>
  <si>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</si>
  <si>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</si>
  <si>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</si>
  <si>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</si>
  <si>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</si>
  <si>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</si>
  <si>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</si>
  <si>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</si>
  <si>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</si>
  <si>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</si>
  <si>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</si>
  <si>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</si>
  <si>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</si>
  <si>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</si>
  <si>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</si>
  <si>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</si>
  <si>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</si>
  <si>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</si>
  <si>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</si>
  <si>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</si>
  <si>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</si>
  <si>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</si>
  <si>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</si>
  <si>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</si>
  <si>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</si>
  <si>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</si>
  <si>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</si>
  <si>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</si>
  <si>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</si>
  <si>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</si>
  <si>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</si>
  <si>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</si>
  <si>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</si>
  <si>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</si>
  <si>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</si>
  <si>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</si>
  <si>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</si>
  <si>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</si>
  <si>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</si>
  <si>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</si>
  <si>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</si>
  <si>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</si>
  <si>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</si>
  <si>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</si>
  <si>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</si>
  <si>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</si>
  <si>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</si>
  <si>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</si>
  <si>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</si>
  <si>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</si>
  <si>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</si>
  <si>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</si>
  <si>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</si>
  <si>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</si>
  <si>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</si>
  <si>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</si>
  <si>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</si>
  <si>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</si>
  <si>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</si>
  <si>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</si>
  <si>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</si>
  <si>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</si>
  <si>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</si>
  <si>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</si>
  <si>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</si>
  <si>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</si>
  <si>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</si>
  <si>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</si>
  <si>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</si>
  <si>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</si>
  <si>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</si>
  <si>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</si>
  <si>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</si>
  <si>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</si>
  <si>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</si>
  <si>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</si>
  <si>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</si>
  <si>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</si>
  <si>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</si>
  <si>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</si>
  <si>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</si>
  <si>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</si>
  <si>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</si>
  <si>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</si>
  <si>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</si>
  <si>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</si>
  <si>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</si>
  <si>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</si>
  <si>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</si>
  <si>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</si>
  <si>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</si>
  <si>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</si>
  <si>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</si>
  <si>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</si>
  <si>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</si>
  <si>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</si>
  <si>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</si>
  <si>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</si>
  <si>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</si>
  <si>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</si>
  <si>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</si>
  <si>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</si>
  <si>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</si>
  <si>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</si>
  <si>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</si>
  <si>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</si>
  <si>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</si>
  <si>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</si>
  <si>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</si>
  <si>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</si>
  <si>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</si>
  <si>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</si>
  <si>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</si>
  <si>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</si>
  <si>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</si>
  <si>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</si>
  <si>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</si>
  <si>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</si>
  <si>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</si>
  <si>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</si>
  <si>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</si>
  <si>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</si>
  <si>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</si>
  <si>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</si>
  <si>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</si>
  <si>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</si>
  <si>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</si>
  <si>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</si>
  <si>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</si>
  <si>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</si>
  <si>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</si>
  <si>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</si>
  <si>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</si>
  <si>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</si>
  <si>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</si>
  <si>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</si>
  <si>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</si>
  <si>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</si>
  <si>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</si>
  <si>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</si>
  <si>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</si>
  <si>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</si>
  <si>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</si>
  <si>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</si>
  <si>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</si>
  <si>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</si>
  <si>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</si>
  <si>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</si>
  <si>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</si>
  <si>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</si>
  <si>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</si>
  <si>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</si>
  <si>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</si>
  <si>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</si>
  <si>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</si>
  <si>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</si>
  <si>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</si>
  <si>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</si>
  <si>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</si>
  <si>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</si>
  <si>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</si>
  <si>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</si>
  <si>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</si>
  <si>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</si>
  <si>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</si>
  <si>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</si>
  <si>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</si>
  <si>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</si>
  <si>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</si>
  <si>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</si>
  <si>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</si>
  <si>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</si>
  <si>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</si>
  <si>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</si>
  <si>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</si>
  <si>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</si>
  <si>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</si>
  <si>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</si>
  <si>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</si>
  <si>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</si>
  <si>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</si>
  <si>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</si>
  <si>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</si>
  <si>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</si>
  <si>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</si>
  <si>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</si>
  <si>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</si>
  <si>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</si>
  <si>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</si>
  <si>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</si>
  <si>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</si>
  <si>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</si>
  <si>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</si>
  <si>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</si>
  <si>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</si>
  <si>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</si>
  <si>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</si>
  <si>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</si>
  <si>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</si>
  <si>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</si>
  <si>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</si>
  <si>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</si>
  <si>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</si>
  <si>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</si>
  <si>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</si>
  <si>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</si>
  <si>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</si>
  <si>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</si>
  <si>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</si>
  <si>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</si>
  <si>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</si>
  <si>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</si>
  <si>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</si>
  <si>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</si>
  <si>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</si>
  <si>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</si>
  <si>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</si>
  <si>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</si>
  <si>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</si>
  <si>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</si>
  <si>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</si>
  <si>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</si>
  <si>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</si>
  <si>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</si>
  <si>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</si>
  <si>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</si>
  <si>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</si>
  <si>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</si>
  <si>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</si>
  <si>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</si>
  <si>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</si>
  <si>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</si>
  <si>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</si>
  <si>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</si>
  <si>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</si>
  <si>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</si>
  <si>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</si>
  <si>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</si>
  <si>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</si>
  <si>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</si>
  <si>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</si>
  <si>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</si>
  <si>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</si>
  <si>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</si>
  <si>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</si>
  <si>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</si>
  <si>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</si>
  <si>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</si>
  <si>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</si>
  <si>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</si>
  <si>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</si>
  <si>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</si>
  <si>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</si>
  <si>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</si>
  <si>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</si>
  <si>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</si>
  <si>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</si>
  <si>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</si>
  <si>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</si>
  <si>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</si>
  <si>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</si>
  <si>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</si>
  <si>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</si>
  <si>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</si>
  <si>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</si>
  <si>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</si>
  <si>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</si>
  <si>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</si>
  <si>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</si>
  <si>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</si>
  <si>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</si>
  <si>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</si>
  <si>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</si>
  <si>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</si>
  <si>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</si>
  <si>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</si>
  <si>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</si>
  <si>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</si>
  <si>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</si>
  <si>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</si>
  <si>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</si>
  <si>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</si>
  <si>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</si>
  <si>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</si>
  <si>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</si>
  <si>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</si>
  <si>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</si>
  <si>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</si>
  <si>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</si>
  <si>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</si>
  <si>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</si>
  <si>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</si>
  <si>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</si>
  <si>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</si>
  <si>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</si>
  <si>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</si>
  <si>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</si>
  <si>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</si>
  <si>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</si>
  <si>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</si>
  <si>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</si>
  <si>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</si>
  <si>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</si>
  <si>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</si>
  <si>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</si>
  <si>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</si>
  <si>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</si>
  <si>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</si>
  <si>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</si>
  <si>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</si>
  <si>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</si>
  <si>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</si>
  <si>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</si>
  <si>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</si>
  <si>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</si>
  <si>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</si>
  <si>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</si>
  <si>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</si>
  <si>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</si>
  <si>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</si>
  <si>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</si>
  <si>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</si>
  <si>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</si>
  <si>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</si>
  <si>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</si>
  <si>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</si>
  <si>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</si>
  <si>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</si>
  <si>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</si>
  <si>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</si>
  <si>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</si>
  <si>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</si>
  <si>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</si>
  <si>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</si>
  <si>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</si>
  <si>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</si>
  <si>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</si>
  <si>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</si>
  <si>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</si>
  <si>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</si>
  <si>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</si>
  <si>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</si>
  <si>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</si>
  <si>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</si>
  <si>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</si>
  <si>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</si>
  <si>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</si>
  <si>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</si>
  <si>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</si>
  <si>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</si>
  <si>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</si>
  <si>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</si>
  <si>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</si>
  <si>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</si>
  <si>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</si>
  <si>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</si>
  <si>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</si>
  <si>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</si>
  <si>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</si>
  <si>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</si>
  <si>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</si>
  <si>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</si>
  <si>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</si>
  <si>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</si>
  <si>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</si>
  <si>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</si>
  <si>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</si>
  <si>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</si>
  <si>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</si>
  <si>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</si>
  <si>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</si>
  <si>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</si>
  <si>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</si>
  <si>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</si>
  <si>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</si>
  <si>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</si>
  <si>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</si>
  <si>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</si>
  <si>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</si>
  <si>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</si>
  <si>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</si>
  <si>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</si>
  <si>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</si>
  <si>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</si>
  <si>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</si>
  <si>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</si>
  <si>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</si>
  <si>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</si>
  <si>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</si>
  <si>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</si>
  <si>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</si>
  <si>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</si>
  <si>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</si>
  <si>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</si>
  <si>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</si>
  <si>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</si>
  <si>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</si>
  <si>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</si>
  <si>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</si>
  <si>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</si>
  <si>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</si>
  <si>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</si>
  <si>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</si>
  <si>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</si>
  <si>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</si>
  <si>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</si>
  <si>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</si>
  <si>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</si>
  <si>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</si>
  <si>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</si>
  <si>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</si>
  <si>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</si>
  <si>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</si>
  <si>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</si>
  <si>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</si>
  <si>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</si>
  <si>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</si>
  <si>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</si>
  <si>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</si>
  <si>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</si>
  <si>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</si>
  <si>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</si>
  <si>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</si>
  <si>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</si>
  <si>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</si>
  <si>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</si>
  <si>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</si>
  <si>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</si>
  <si>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</si>
  <si>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</si>
  <si>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</si>
  <si>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</si>
  <si>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</si>
  <si>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</si>
  <si>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</si>
  <si>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</si>
  <si>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</si>
  <si>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</si>
  <si>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</si>
  <si>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</si>
  <si>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</si>
  <si>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</si>
  <si>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</si>
  <si>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</si>
  <si>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</si>
  <si>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</si>
  <si>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</si>
  <si>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</si>
  <si>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</si>
  <si>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</si>
  <si>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</si>
  <si>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</si>
  <si>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</si>
  <si>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</si>
  <si>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</si>
  <si>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</si>
  <si>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</si>
  <si>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</si>
  <si>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</si>
  <si>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</si>
  <si>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</si>
  <si>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</si>
  <si>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</si>
  <si>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</si>
  <si>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</si>
  <si>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</si>
  <si>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</si>
  <si>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</si>
  <si>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</si>
  <si>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</si>
  <si>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</si>
  <si>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</si>
  <si>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</si>
  <si>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</si>
  <si>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</si>
  <si>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</si>
  <si>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</si>
  <si>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</si>
  <si>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</si>
  <si>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</si>
  <si>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</si>
  <si>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</si>
  <si>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</si>
  <si>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</si>
  <si>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</si>
  <si>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</si>
  <si>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</si>
  <si>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</si>
  <si>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</si>
  <si>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</si>
  <si>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</si>
  <si>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</si>
  <si>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</si>
  <si>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</si>
  <si>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</si>
  <si>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</si>
  <si>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</si>
  <si>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</si>
  <si>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</si>
  <si>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</si>
  <si>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</si>
  <si>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</si>
  <si>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</si>
  <si>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</si>
  <si>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</si>
  <si>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</si>
  <si>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</si>
  <si>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</si>
  <si>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</si>
  <si>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</si>
  <si>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</si>
  <si>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</si>
  <si>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</si>
  <si>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</si>
  <si>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</si>
  <si>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</si>
  <si>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</si>
  <si>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</si>
  <si>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</si>
  <si>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</si>
  <si>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</si>
  <si>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</si>
  <si>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</si>
  <si>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</si>
  <si>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</si>
  <si>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</si>
  <si>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</si>
  <si>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</si>
  <si>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</si>
  <si>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</si>
  <si>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</si>
  <si>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</si>
  <si>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</si>
  <si>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</si>
  <si>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</si>
  <si>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</si>
  <si>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</si>
  <si>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</si>
  <si>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</si>
  <si>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</si>
  <si>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</si>
  <si>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</si>
  <si>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</si>
  <si>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</si>
  <si>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</si>
  <si>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</si>
  <si>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</si>
  <si>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</si>
  <si>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</si>
  <si>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</si>
  <si>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</si>
  <si>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</si>
  <si>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</si>
  <si>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</si>
  <si>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</si>
  <si>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</si>
  <si>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</si>
  <si>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</si>
  <si>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</si>
  <si>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</si>
  <si>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</si>
  <si>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</si>
  <si>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</si>
  <si>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</si>
  <si>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</si>
  <si>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</si>
  <si>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</si>
  <si>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</si>
  <si>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</si>
  <si>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</si>
  <si>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</si>
  <si>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</si>
  <si>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</si>
  <si>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</si>
  <si>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</si>
  <si>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</si>
  <si>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</si>
  <si>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</si>
  <si>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</si>
  <si>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</si>
  <si>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</si>
  <si>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</si>
  <si>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</si>
  <si>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</si>
  <si>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</si>
  <si>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</si>
  <si>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</si>
  <si>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</si>
  <si>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</si>
  <si>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</si>
  <si>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</si>
  <si>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</si>
  <si>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</si>
  <si>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</si>
  <si>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</si>
  <si>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</si>
  <si>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</si>
  <si>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</si>
  <si>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</si>
  <si>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</si>
  <si>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</si>
  <si>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</si>
  <si>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</si>
  <si>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</si>
  <si>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</si>
  <si>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</si>
  <si>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</si>
  <si>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</si>
  <si>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</si>
  <si>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</si>
  <si>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</si>
  <si>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</si>
  <si>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</si>
  <si>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</si>
  <si>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</si>
  <si>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</si>
  <si>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</si>
  <si>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</si>
  <si>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</si>
  <si>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</si>
  <si>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</si>
  <si>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</si>
  <si>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</si>
  <si>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</si>
  <si>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</si>
  <si>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</si>
  <si>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</si>
  <si>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</si>
  <si>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</si>
  <si>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</si>
  <si>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</si>
  <si>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</si>
  <si>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</si>
  <si>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</si>
  <si>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</si>
  <si>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</si>
  <si>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</si>
  <si>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</si>
  <si>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</si>
  <si>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</si>
  <si>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</si>
  <si>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</si>
  <si>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</si>
  <si>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</si>
  <si>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</si>
  <si>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</si>
  <si>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</si>
  <si>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</si>
  <si>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</si>
  <si>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</si>
  <si>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</si>
  <si>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</si>
  <si>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</si>
  <si>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</si>
  <si>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</si>
  <si>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</si>
  <si>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</si>
  <si>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</si>
  <si>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</si>
  <si>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</si>
  <si>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</si>
  <si>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</si>
  <si>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</si>
  <si>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</si>
  <si>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</si>
  <si>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</si>
  <si>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</si>
  <si>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</si>
  <si>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</si>
  <si>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</si>
  <si>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</si>
  <si>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</si>
  <si>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</si>
  <si>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</si>
  <si>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</si>
  <si>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</si>
  <si>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</si>
  <si>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</si>
  <si>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</si>
  <si>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</si>
  <si>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</si>
  <si>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</si>
  <si>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</si>
  <si>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</si>
  <si>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</si>
  <si>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</si>
  <si>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</si>
  <si>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</si>
  <si>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</si>
  <si>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</si>
  <si>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</si>
  <si>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</si>
  <si>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</si>
  <si>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</si>
  <si>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</si>
  <si>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</si>
  <si>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</si>
  <si>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</si>
  <si>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</si>
  <si>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</si>
  <si>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</si>
  <si>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</si>
  <si>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</si>
  <si>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</si>
  <si>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</si>
  <si>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</si>
  <si>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</si>
  <si>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</si>
  <si>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</si>
  <si>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</si>
  <si>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</si>
  <si>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</si>
  <si>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</si>
  <si>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</si>
  <si>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</si>
  <si>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</si>
  <si>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</si>
  <si>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</si>
  <si>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</si>
  <si>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</si>
  <si>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</si>
  <si>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</si>
  <si>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</si>
  <si>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</si>
  <si>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</si>
  <si>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</si>
  <si>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</si>
  <si>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</si>
  <si>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</si>
  <si>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</si>
  <si>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</si>
  <si>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</si>
  <si>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</si>
  <si>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</si>
  <si>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</si>
  <si>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</si>
  <si>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</si>
  <si>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</si>
  <si>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</si>
  <si>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</si>
  <si>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</si>
  <si>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</si>
  <si>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</si>
  <si>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</si>
  <si>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</si>
  <si>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</si>
  <si>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</si>
  <si>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</si>
  <si>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</si>
  <si>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</si>
  <si>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</si>
  <si>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</si>
  <si>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</si>
  <si>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</si>
  <si>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</si>
  <si>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</si>
  <si>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</si>
  <si>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</si>
  <si>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</si>
  <si>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</si>
  <si>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</si>
  <si>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</si>
  <si>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</si>
  <si>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</si>
  <si>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</si>
  <si>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</si>
  <si>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</si>
  <si>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</si>
  <si>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</si>
  <si>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</si>
  <si>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</si>
  <si>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</si>
  <si>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</si>
  <si>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</si>
  <si>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</si>
  <si>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</si>
  <si>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</si>
  <si>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</si>
  <si>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</si>
  <si>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</si>
  <si>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</si>
  <si>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</si>
  <si>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</si>
  <si>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</si>
  <si>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</si>
  <si>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</si>
  <si>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</si>
  <si>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</si>
  <si>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</si>
  <si>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</si>
  <si>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</si>
  <si>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</si>
  <si>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</si>
  <si>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</si>
  <si>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</si>
  <si>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</si>
  <si>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</si>
  <si>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</si>
  <si>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</si>
  <si>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</si>
  <si>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</si>
  <si>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</si>
  <si>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</si>
  <si>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</si>
  <si>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</si>
  <si>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</si>
  <si>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</si>
  <si>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</si>
  <si>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</si>
  <si>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</si>
  <si>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</si>
  <si>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</si>
  <si>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</si>
  <si>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</si>
  <si>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</si>
  <si>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</si>
  <si>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</si>
  <si>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</si>
  <si>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</si>
  <si>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</si>
  <si>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</si>
  <si>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</si>
  <si>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</si>
  <si>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</si>
  <si>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</si>
  <si>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</si>
  <si>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</si>
  <si>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</si>
  <si>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</si>
  <si>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</si>
  <si>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</si>
  <si>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</si>
  <si>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</si>
  <si>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</si>
  <si>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</si>
  <si>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</si>
  <si>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</si>
  <si>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</si>
  <si>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</si>
  <si>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</si>
  <si>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</si>
  <si>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</si>
  <si>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</si>
  <si>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</si>
  <si>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</si>
  <si>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</si>
  <si>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</si>
  <si>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</si>
  <si>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</si>
  <si>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</si>
  <si>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</si>
  <si>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</si>
  <si>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</si>
  <si>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</si>
  <si>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</si>
  <si>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</si>
  <si>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</si>
  <si>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</si>
  <si>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</si>
  <si>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</si>
  <si>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</si>
  <si>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</si>
  <si>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</si>
  <si>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</si>
  <si>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</si>
  <si>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</si>
  <si>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</si>
  <si>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</si>
  <si>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</si>
  <si>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</si>
  <si>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</si>
  <si>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</si>
  <si>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</si>
  <si>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</si>
  <si>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</si>
  <si>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</si>
  <si>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</si>
  <si>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</si>
  <si>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</si>
  <si>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</si>
  <si>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</si>
  <si>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</si>
  <si>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</si>
  <si>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</si>
  <si>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</si>
  <si>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</si>
  <si>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</si>
  <si>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</si>
  <si>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</si>
  <si>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</si>
  <si>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</si>
  <si>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</si>
  <si>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</si>
  <si>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</si>
  <si>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</si>
  <si>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</si>
  <si>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</si>
  <si>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</si>
  <si>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</si>
  <si>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</si>
  <si>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</si>
  <si>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</si>
  <si>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</si>
  <si>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</si>
  <si>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</si>
  <si>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</si>
  <si>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</si>
  <si>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</si>
  <si>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</si>
  <si>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</si>
  <si>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</si>
  <si>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</si>
  <si>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</si>
  <si>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</si>
  <si>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</si>
  <si>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</si>
  <si>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</si>
  <si>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</si>
  <si>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</si>
  <si>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</si>
  <si>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</si>
  <si>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</si>
  <si>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</si>
  <si>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</si>
  <si>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</si>
  <si>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</si>
  <si>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</si>
  <si>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</si>
  <si>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</si>
  <si>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</si>
  <si>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</si>
  <si>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</si>
  <si>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</si>
  <si>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</si>
  <si>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</si>
  <si>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</si>
  <si>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</si>
  <si>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</si>
  <si>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</si>
  <si>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</si>
  <si>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</si>
  <si>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</si>
  <si>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</si>
  <si>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</si>
  <si>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</si>
  <si>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</si>
  <si>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</si>
  <si>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</si>
  <si>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</si>
  <si>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</si>
  <si>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</si>
  <si>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</si>
  <si>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</si>
  <si>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</si>
  <si>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</si>
  <si>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</si>
  <si>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</si>
  <si>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</si>
  <si>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</si>
  <si>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</si>
  <si>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</si>
  <si>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</si>
  <si>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</si>
  <si>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</si>
  <si>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</si>
  <si>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</si>
  <si>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</si>
  <si>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</si>
  <si>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</si>
  <si>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</si>
  <si>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</si>
  <si>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</si>
  <si>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</si>
  <si>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</si>
  <si>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</si>
  <si>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</si>
  <si>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</si>
  <si>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</si>
  <si>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</si>
  <si>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</si>
  <si>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</si>
  <si>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</si>
  <si>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</si>
  <si>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</si>
  <si>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</si>
  <si>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</si>
  <si>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</si>
  <si>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</si>
  <si>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</si>
  <si>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</si>
  <si>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</si>
  <si>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</si>
  <si>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</si>
  <si>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</si>
  <si>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</si>
  <si>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</si>
  <si>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</si>
  <si>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</si>
  <si>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</si>
  <si>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</si>
  <si>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</si>
  <si>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</si>
  <si>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</si>
  <si>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</si>
  <si>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</si>
  <si>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</si>
  <si>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</si>
  <si>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</si>
  <si>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</si>
  <si>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</si>
  <si>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</si>
  <si>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</si>
  <si>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</si>
  <si>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</si>
  <si>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</si>
  <si>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</si>
  <si>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</si>
  <si>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</si>
  <si>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</si>
  <si>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</si>
  <si>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</si>
  <si>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</si>
  <si>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</si>
  <si>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</si>
  <si>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</si>
  <si>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</si>
  <si>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</si>
  <si>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</si>
  <si>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</si>
  <si>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</si>
  <si>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</si>
  <si>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</si>
  <si>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</si>
  <si>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</si>
  <si>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</si>
  <si>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</si>
  <si>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</si>
  <si>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</si>
  <si>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</si>
  <si>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</si>
  <si>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</si>
  <si>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</si>
  <si>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</si>
  <si>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</si>
  <si>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</si>
  <si>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</si>
  <si>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</si>
  <si>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</si>
  <si>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</si>
  <si>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</si>
  <si>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</si>
  <si>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</si>
  <si>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</si>
  <si>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</si>
  <si>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</si>
  <si>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</si>
  <si>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</si>
  <si>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</si>
  <si>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</si>
  <si>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</si>
  <si>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</si>
  <si>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</si>
  <si>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</si>
  <si>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</si>
  <si>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</si>
  <si>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</si>
  <si>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</si>
  <si>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</si>
  <si>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</si>
  <si>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</si>
  <si>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</si>
  <si>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</si>
  <si>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</si>
  <si>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</si>
  <si>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</si>
  <si>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</si>
  <si>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</si>
  <si>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</si>
  <si>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</si>
  <si>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</si>
  <si>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</si>
  <si>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</si>
  <si>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</si>
  <si>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</si>
  <si>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</si>
  <si>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</si>
  <si>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</si>
  <si>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</si>
  <si>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</si>
  <si>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</si>
  <si>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</si>
  <si>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</si>
  <si>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</si>
  <si>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</si>
  <si>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</si>
  <si>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</si>
  <si>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</si>
  <si>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</si>
  <si>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</si>
  <si>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</si>
  <si>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</si>
  <si>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</si>
  <si>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</si>
  <si>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</si>
  <si>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</si>
  <si>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</si>
  <si>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</si>
  <si>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</si>
  <si>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</si>
  <si>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</si>
  <si>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</si>
  <si>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</si>
  <si>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</si>
  <si>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</si>
  <si>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</si>
  <si>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</si>
  <si>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</si>
  <si>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</si>
  <si>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</si>
  <si>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</si>
  <si>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</si>
  <si>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</si>
  <si>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</si>
  <si>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</si>
  <si>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</si>
  <si>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</si>
  <si>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</si>
  <si>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</si>
  <si>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</si>
  <si>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</si>
  <si>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</si>
  <si>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</si>
  <si>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</si>
  <si>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</si>
  <si>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</si>
  <si>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</si>
  <si>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</si>
  <si>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</si>
  <si>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</si>
  <si>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</si>
  <si>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</si>
  <si>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</si>
  <si>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</si>
  <si>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</si>
  <si>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</si>
  <si>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</si>
  <si>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</si>
  <si>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</si>
  <si>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</si>
  <si>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</si>
  <si>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</si>
  <si>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</si>
  <si>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</si>
  <si>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</si>
  <si>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</si>
  <si>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</si>
  <si>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</si>
  <si>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</si>
  <si>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</si>
  <si>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</si>
  <si>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</si>
  <si>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</si>
  <si>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</si>
  <si>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</si>
  <si>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</si>
  <si>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</si>
  <si>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</si>
  <si>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</si>
  <si>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</si>
  <si>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</si>
  <si>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</si>
  <si>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</si>
  <si>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</si>
  <si>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</si>
  <si>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</si>
  <si>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</si>
  <si>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</si>
  <si>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</si>
  <si>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</si>
  <si>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</si>
  <si>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</si>
  <si>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</si>
  <si>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</si>
  <si>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</si>
  <si>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</si>
  <si>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</si>
  <si>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</si>
  <si>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</si>
  <si>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</si>
  <si>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</si>
  <si>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</si>
  <si>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</si>
  <si>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</si>
  <si>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</si>
  <si>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</si>
  <si>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</si>
  <si>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</si>
  <si>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</si>
  <si>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</si>
  <si>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</si>
  <si>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</si>
  <si>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</si>
  <si>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</si>
  <si>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</si>
  <si>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</si>
  <si>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</si>
  <si>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</si>
  <si>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</si>
  <si>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</si>
  <si>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</si>
  <si>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</si>
  <si>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</si>
  <si>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</si>
  <si>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</si>
  <si>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</si>
  <si>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</si>
  <si>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</si>
  <si>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</si>
  <si>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</si>
  <si>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</si>
  <si>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</si>
  <si>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</si>
  <si>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</si>
  <si>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</si>
  <si>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</si>
  <si>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</si>
  <si>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</si>
  <si>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</si>
  <si>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</si>
  <si>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</si>
  <si>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</si>
  <si>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</si>
  <si>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</si>
  <si>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</si>
  <si>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</si>
  <si>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</si>
  <si>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</si>
  <si>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</si>
  <si>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</si>
  <si>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</si>
  <si>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</si>
  <si>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</si>
  <si>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</si>
  <si>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</si>
  <si>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</si>
  <si>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</si>
  <si>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</si>
  <si>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</si>
  <si>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</si>
  <si>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</si>
  <si>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</si>
  <si>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</si>
  <si>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</si>
  <si>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</si>
  <si>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</si>
  <si>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</si>
  <si>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</si>
  <si>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</si>
  <si>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</si>
  <si>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</si>
  <si>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</si>
  <si>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</si>
  <si>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</si>
  <si>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</si>
  <si>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</si>
  <si>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</si>
  <si>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</si>
  <si>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</si>
  <si>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</si>
  <si>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</si>
  <si>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</si>
  <si>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</si>
  <si>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</si>
  <si>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</si>
  <si>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</si>
  <si>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</si>
  <si>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</si>
  <si>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</si>
  <si>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</si>
  <si>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</si>
  <si>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</si>
  <si>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</si>
  <si>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</si>
  <si>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</si>
  <si>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</si>
  <si>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</si>
  <si>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</si>
  <si>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</si>
  <si>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</si>
  <si>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</si>
  <si>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</si>
  <si>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</si>
  <si>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</si>
  <si>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</si>
  <si>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</si>
  <si>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</si>
  <si>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</si>
  <si>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</si>
  <si>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</si>
  <si>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</si>
  <si>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</si>
  <si>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</si>
  <si>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</si>
  <si>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</si>
  <si>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</si>
  <si>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</si>
  <si>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</si>
  <si>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</si>
  <si>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</si>
  <si>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</si>
  <si>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</si>
  <si>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</si>
  <si>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</si>
  <si>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</si>
  <si>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</si>
  <si>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</si>
  <si>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</si>
  <si>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</si>
  <si>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</si>
  <si>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</si>
  <si>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</si>
  <si>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</si>
  <si>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</si>
  <si>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</si>
  <si>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</si>
  <si>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</si>
  <si>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</si>
  <si>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</si>
  <si>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</si>
  <si>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</si>
  <si>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</si>
  <si>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</si>
  <si>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</si>
  <si>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</si>
  <si>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</si>
  <si>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</si>
  <si>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</si>
  <si>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</si>
  <si>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</si>
  <si>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</si>
  <si>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</si>
  <si>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</si>
  <si>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</si>
  <si>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</si>
  <si>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</si>
  <si>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</si>
  <si>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</si>
  <si>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</si>
  <si>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</si>
  <si>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</si>
  <si>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</si>
  <si>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</si>
  <si>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</si>
  <si>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</si>
  <si>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</si>
  <si>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</si>
  <si>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</si>
  <si>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</si>
  <si>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</si>
  <si>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</si>
  <si>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</si>
  <si>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</si>
  <si>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</si>
  <si>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</si>
  <si>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</si>
  <si>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</si>
  <si>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</si>
  <si>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</si>
  <si>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</si>
  <si>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</si>
  <si>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</si>
  <si>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</si>
  <si>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</si>
  <si>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</si>
  <si>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</si>
  <si>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</si>
  <si>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</si>
  <si>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</si>
  <si>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</si>
  <si>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</si>
  <si>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</si>
  <si>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</si>
  <si>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</si>
  <si>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</si>
  <si>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</si>
  <si>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</si>
  <si>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</si>
  <si>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</si>
  <si>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</si>
  <si>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</si>
  <si>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</si>
  <si>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</si>
  <si>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</si>
  <si>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</si>
  <si>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</si>
  <si>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</si>
  <si>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</si>
  <si>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</si>
  <si>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</si>
  <si>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</si>
  <si>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</si>
  <si>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</si>
  <si>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</si>
  <si>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</si>
  <si>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</si>
  <si>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</si>
  <si>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</si>
  <si>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</si>
  <si>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</si>
  <si>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</si>
  <si>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</si>
  <si>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</si>
  <si>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</si>
  <si>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</si>
  <si>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</si>
  <si>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</si>
  <si>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</si>
  <si>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</si>
  <si>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</si>
  <si>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</si>
  <si>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</si>
  <si>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</si>
  <si>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</si>
  <si>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</si>
  <si>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</si>
  <si>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</si>
  <si>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</si>
  <si>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</si>
  <si>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</si>
  <si>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</si>
  <si>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</si>
  <si>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</si>
  <si>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</si>
  <si>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</si>
  <si>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</si>
  <si>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</si>
  <si>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</si>
  <si>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</si>
  <si>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</si>
  <si>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</si>
  <si>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</si>
  <si>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</si>
  <si>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</si>
  <si>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</si>
  <si>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</si>
  <si>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</si>
  <si>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</si>
  <si>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</si>
  <si>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</si>
  <si>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</si>
  <si>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</si>
  <si>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</si>
  <si>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</si>
  <si>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</si>
  <si>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</si>
  <si>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</si>
  <si>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</si>
  <si>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</si>
  <si>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</si>
  <si>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</si>
  <si>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</si>
  <si>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</si>
  <si>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</si>
  <si>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</si>
  <si>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</si>
  <si>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</si>
  <si>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</si>
  <si>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</si>
  <si>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</si>
  <si>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</si>
  <si>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</si>
  <si>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</si>
  <si>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</si>
  <si>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</si>
  <si>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</si>
  <si>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</si>
  <si>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</si>
  <si>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</si>
  <si>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</si>
  <si>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</si>
  <si>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</si>
  <si>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</si>
  <si>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</si>
  <si>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</si>
  <si>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</si>
  <si>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</si>
  <si>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</si>
  <si>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</si>
  <si>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</si>
  <si>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</si>
  <si>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</si>
  <si>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</si>
  <si>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</si>
  <si>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</si>
  <si>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</si>
  <si>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</si>
  <si>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</si>
  <si>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</si>
  <si>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</si>
  <si>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</si>
  <si>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</si>
  <si>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</si>
  <si>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</si>
  <si>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</si>
  <si>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</si>
  <si>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</si>
  <si>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</si>
  <si>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</si>
  <si>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</si>
  <si>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</si>
  <si>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</si>
  <si>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</si>
  <si>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</si>
  <si>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</si>
  <si>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</si>
  <si>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</si>
  <si>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</si>
  <si>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</si>
  <si>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</si>
  <si>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</si>
  <si>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</si>
  <si>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</si>
  <si>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</si>
  <si>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</si>
  <si>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</si>
  <si>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</si>
  <si>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</si>
  <si>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</si>
  <si>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</si>
  <si>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</si>
  <si>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</si>
  <si>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</si>
  <si>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</si>
  <si>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</si>
  <si>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</si>
  <si>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</si>
  <si>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</si>
  <si>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</si>
  <si>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</si>
  <si>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</si>
  <si>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</si>
  <si>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</si>
  <si>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</si>
  <si>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</si>
  <si>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</si>
  <si>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</si>
  <si>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</si>
  <si>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</si>
  <si>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</si>
  <si>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</si>
  <si>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</si>
  <si>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</si>
  <si>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</si>
  <si>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</si>
  <si>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</si>
  <si>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</si>
  <si>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</si>
  <si>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</si>
  <si>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</si>
  <si>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</si>
  <si>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</si>
  <si>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</si>
  <si>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</si>
  <si>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</si>
  <si>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</si>
  <si>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</si>
  <si>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</si>
  <si>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</si>
  <si>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</si>
  <si>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</si>
  <si>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</si>
  <si>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</si>
  <si>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</si>
  <si>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</si>
  <si>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</si>
  <si>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</si>
  <si>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</si>
  <si>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</si>
  <si>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</si>
  <si>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</si>
  <si>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</si>
  <si>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</si>
  <si>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</si>
  <si>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</si>
  <si>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</si>
  <si>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</si>
  <si>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</si>
  <si>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</si>
  <si>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</si>
  <si>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</si>
  <si>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</si>
  <si>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</si>
  <si>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</si>
  <si>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</si>
  <si>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</si>
  <si>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</si>
  <si>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</si>
  <si>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</si>
  <si>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</si>
  <si>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</si>
  <si>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</si>
  <si>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</si>
  <si>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</si>
  <si>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</si>
  <si>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</si>
  <si>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</si>
  <si>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</si>
  <si>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</si>
  <si>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</si>
  <si>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</si>
  <si>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</si>
  <si>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</si>
  <si>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</si>
  <si>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</si>
  <si>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</si>
  <si>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</si>
  <si>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</si>
  <si>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</si>
  <si>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</si>
  <si>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</si>
  <si>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</si>
  <si>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</si>
  <si>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</si>
  <si>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</si>
  <si>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</si>
  <si>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</si>
  <si>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</si>
  <si>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</si>
  <si>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</si>
  <si>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</si>
  <si>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</si>
  <si>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</si>
  <si>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</si>
  <si>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</si>
  <si>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</si>
  <si>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</si>
  <si>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</si>
  <si>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</si>
  <si>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</si>
  <si>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</si>
  <si>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</si>
  <si>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</si>
  <si>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</si>
  <si>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</si>
  <si>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</si>
  <si>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</si>
  <si>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</si>
  <si>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</si>
  <si>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</si>
  <si>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</si>
  <si>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</si>
  <si>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</si>
  <si>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</si>
  <si>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</si>
  <si>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</si>
  <si>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</si>
  <si>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</si>
  <si>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</si>
  <si>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</si>
  <si>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</si>
  <si>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</si>
  <si>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</si>
  <si>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</si>
  <si>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</si>
  <si>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</si>
  <si>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</si>
  <si>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</si>
  <si>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</si>
  <si>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</si>
  <si>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</si>
  <si>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</si>
  <si>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</si>
  <si>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</si>
  <si>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</si>
  <si>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</si>
  <si>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</si>
  <si>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</si>
  <si>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</si>
  <si>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</si>
  <si>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</si>
  <si>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</si>
  <si>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</si>
  <si>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</si>
  <si>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</si>
  <si>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</si>
  <si>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</si>
  <si>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</si>
  <si>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</si>
  <si>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</si>
  <si>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</si>
  <si>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</si>
  <si>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</si>
  <si>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</si>
  <si>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</si>
  <si>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</si>
  <si>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</si>
  <si>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</si>
  <si>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</si>
  <si>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</si>
  <si>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</si>
  <si>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</si>
  <si>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</si>
  <si>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</si>
  <si>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</si>
  <si>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</si>
  <si>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</si>
  <si>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</si>
  <si>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</si>
  <si>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</si>
  <si>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</si>
  <si>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</si>
  <si>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</si>
  <si>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</si>
  <si>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</si>
  <si>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</si>
  <si>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</si>
  <si>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</si>
  <si>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</si>
  <si>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</si>
  <si>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</si>
  <si>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</si>
  <si>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</si>
  <si>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</si>
  <si>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</si>
  <si>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</si>
  <si>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</si>
  <si>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</si>
  <si>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</si>
  <si>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</si>
  <si>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</si>
  <si>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</si>
  <si>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</si>
  <si>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</si>
  <si>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</si>
  <si>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</si>
  <si>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</si>
  <si>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</si>
  <si>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</si>
  <si>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</si>
  <si>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</si>
  <si>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</si>
  <si>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</si>
  <si>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</si>
  <si>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</si>
  <si>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</si>
  <si>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</si>
  <si>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</si>
  <si>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</si>
  <si>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</si>
  <si>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</si>
  <si>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</si>
  <si>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</si>
  <si>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</si>
  <si>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</si>
  <si>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</si>
  <si>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</si>
  <si>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</si>
  <si>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</si>
  <si>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</si>
  <si>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</si>
  <si>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</si>
  <si>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</si>
  <si>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</si>
  <si>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</si>
  <si>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</si>
  <si>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</si>
  <si>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</si>
  <si>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</si>
  <si>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</si>
  <si>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</si>
  <si>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</si>
  <si>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</si>
  <si>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</si>
  <si>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</si>
  <si>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</si>
  <si>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</si>
  <si>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</si>
  <si>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</si>
  <si>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</si>
  <si>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</si>
  <si>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</si>
  <si>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</si>
  <si>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</si>
  <si>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</si>
  <si>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</si>
  <si>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</si>
  <si>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</si>
  <si>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</si>
  <si>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</si>
  <si>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</si>
  <si>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</si>
  <si>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</si>
  <si>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</si>
  <si>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</si>
  <si>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</si>
  <si>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</si>
  <si>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</si>
  <si>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</si>
  <si>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</si>
  <si>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</si>
  <si>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</si>
  <si>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</si>
  <si>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</si>
  <si>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</si>
  <si>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</si>
  <si>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</si>
  <si>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</si>
  <si>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</si>
  <si>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</si>
  <si>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</si>
  <si>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</si>
  <si>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</si>
  <si>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</si>
  <si>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</si>
  <si>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</si>
  <si>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</si>
  <si>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</si>
  <si>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</si>
  <si>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</si>
  <si>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</si>
  <si>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</si>
  <si>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</si>
  <si>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</si>
  <si>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</si>
  <si>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</si>
  <si>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</si>
  <si>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</si>
  <si>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</si>
  <si>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</si>
  <si>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</si>
  <si>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</si>
  <si>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</si>
  <si>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</si>
  <si>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</si>
  <si>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</si>
  <si>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</si>
  <si>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</si>
  <si>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</si>
  <si>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</si>
  <si>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</si>
  <si>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</si>
  <si>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</si>
  <si>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</si>
  <si>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</si>
  <si>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</si>
  <si>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</si>
  <si>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</si>
  <si>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</si>
  <si>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</si>
  <si>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</si>
  <si>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</si>
  <si>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</si>
  <si>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</si>
  <si>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</si>
  <si>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</si>
  <si>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</si>
  <si>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</si>
  <si>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</si>
  <si>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</si>
  <si>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</si>
  <si>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</si>
  <si>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</si>
  <si>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</si>
  <si>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</si>
  <si>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</si>
  <si>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</si>
  <si>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</si>
  <si>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</si>
  <si>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</si>
  <si>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</si>
  <si>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</si>
  <si>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</si>
  <si>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</si>
  <si>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</si>
  <si>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</si>
  <si>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</si>
  <si>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</si>
  <si>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</si>
  <si>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</si>
  <si>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</si>
  <si>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</si>
  <si>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</si>
  <si>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</si>
  <si>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</si>
  <si>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</si>
  <si>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</si>
  <si>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</si>
  <si>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</si>
  <si>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</si>
  <si>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</si>
  <si>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</si>
  <si>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</si>
  <si>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</si>
  <si>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</si>
  <si>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</si>
  <si>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</si>
  <si>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</si>
  <si>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</si>
  <si>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</si>
  <si>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</si>
  <si>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</si>
  <si>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</si>
  <si>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</si>
  <si>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</si>
  <si>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</si>
  <si>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</si>
  <si>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</si>
  <si>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</si>
  <si>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</si>
  <si>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</si>
  <si>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</si>
  <si>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</si>
  <si>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</si>
  <si>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</si>
  <si>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</si>
  <si>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</si>
  <si>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</si>
  <si>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</si>
  <si>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</si>
  <si>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</si>
  <si>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</si>
  <si>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</si>
  <si>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</si>
  <si>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</si>
  <si>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</si>
  <si>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</si>
  <si>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</si>
  <si>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</si>
  <si>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</si>
  <si>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</si>
  <si>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</si>
  <si>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</si>
  <si>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</si>
  <si>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</si>
  <si>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</si>
  <si>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</si>
  <si>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</si>
  <si>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</si>
  <si>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</si>
  <si>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</si>
  <si>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</si>
  <si>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</si>
  <si>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</si>
  <si>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</si>
  <si>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</si>
  <si>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</si>
  <si>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</si>
  <si>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</si>
  <si>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</si>
  <si>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</si>
  <si>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</si>
  <si>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</si>
  <si>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</si>
  <si>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</si>
  <si>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</si>
  <si>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</si>
  <si>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</si>
  <si>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</si>
  <si>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</si>
  <si>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</si>
  <si>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</si>
  <si>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</si>
  <si>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</si>
  <si>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</si>
  <si>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</si>
  <si>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</si>
  <si>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</si>
  <si>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</si>
  <si>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</si>
  <si>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</si>
  <si>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</si>
  <si>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</si>
  <si>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</si>
  <si>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</si>
  <si>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</si>
  <si>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</si>
  <si>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</si>
  <si>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</si>
  <si>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</si>
  <si>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</si>
  <si>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</si>
  <si>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</si>
  <si>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</si>
  <si>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</si>
  <si>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</si>
  <si>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</si>
  <si>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</si>
  <si>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</si>
  <si>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</si>
  <si>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</si>
  <si>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</si>
  <si>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</si>
  <si>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</si>
  <si>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</si>
  <si>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</si>
  <si>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</si>
  <si>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</si>
  <si>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</si>
  <si>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</si>
  <si>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</si>
  <si>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</si>
  <si>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</si>
  <si>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</si>
  <si>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</si>
  <si>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</si>
  <si>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</si>
  <si>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</si>
  <si>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</si>
  <si>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</si>
  <si>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</si>
  <si>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</si>
  <si>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</si>
  <si>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</si>
  <si>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</si>
  <si>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</si>
  <si>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</si>
  <si>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</si>
  <si>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</si>
  <si>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</si>
  <si>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</si>
  <si>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</si>
  <si>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</si>
  <si>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</si>
  <si>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</si>
  <si>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</si>
  <si>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</si>
  <si>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</si>
  <si>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</si>
  <si>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</si>
  <si>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</si>
  <si>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</si>
  <si>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</si>
  <si>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</si>
  <si>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</si>
  <si>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</si>
  <si>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</si>
  <si>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</si>
  <si>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</si>
  <si>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</si>
  <si>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</si>
  <si>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</si>
  <si>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</si>
  <si>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</si>
  <si>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</si>
  <si>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</si>
  <si>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</si>
  <si>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</si>
  <si>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</si>
  <si>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</si>
  <si>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</si>
  <si>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</si>
  <si>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</si>
  <si>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</si>
  <si>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</si>
  <si>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</si>
  <si>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</si>
  <si>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</si>
  <si>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</si>
  <si>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</si>
  <si>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</si>
  <si>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</si>
  <si>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</si>
  <si>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</si>
  <si>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</si>
  <si>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</si>
  <si>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</si>
  <si>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</si>
  <si>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</si>
  <si>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</si>
  <si>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</si>
  <si>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</si>
  <si>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</si>
  <si>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</si>
  <si>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</si>
  <si>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</si>
  <si>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</si>
  <si>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</si>
  <si>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</si>
  <si>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</si>
  <si>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</si>
  <si>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</si>
  <si>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</si>
  <si>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</si>
  <si>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</si>
  <si>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</si>
  <si>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</si>
  <si>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</si>
  <si>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</si>
  <si>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</si>
  <si>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</si>
  <si>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</si>
  <si>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</si>
  <si>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</si>
  <si>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</si>
  <si>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</si>
  <si>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</si>
  <si>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</si>
  <si>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</si>
  <si>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</si>
  <si>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</si>
  <si>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</si>
  <si>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</si>
  <si>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</si>
  <si>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</si>
  <si>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</si>
  <si>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</si>
  <si>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</si>
  <si>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</si>
  <si>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</si>
  <si>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</si>
  <si>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</si>
  <si>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</si>
  <si>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</si>
  <si>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</si>
  <si>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</si>
  <si>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</si>
  <si>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</si>
  <si>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</si>
  <si>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</si>
  <si>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</si>
  <si>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</si>
  <si>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</si>
  <si>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</si>
  <si>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</si>
  <si>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</si>
  <si>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</si>
  <si>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</si>
  <si>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</si>
  <si>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</si>
  <si>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</si>
  <si>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</si>
  <si>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</si>
  <si>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</si>
  <si>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</si>
  <si>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</si>
  <si>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</si>
  <si>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</si>
  <si>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</si>
  <si>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</si>
  <si>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</si>
  <si>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</si>
  <si>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</si>
  <si>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</si>
  <si>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</si>
  <si>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</si>
  <si>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</si>
  <si>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</si>
  <si>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</si>
  <si>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</si>
  <si>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</si>
  <si>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</si>
  <si>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</si>
  <si>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</si>
  <si>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</si>
  <si>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</si>
  <si>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</si>
  <si>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</si>
  <si>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</si>
  <si>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</si>
  <si>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</si>
  <si>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</si>
  <si>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</si>
  <si>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</si>
  <si>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</si>
  <si>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</si>
  <si>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</si>
  <si>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</si>
  <si>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</si>
  <si>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</si>
  <si>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</si>
  <si>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</si>
  <si>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</si>
  <si>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</si>
  <si>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</si>
  <si>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</si>
  <si>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</si>
  <si>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</si>
  <si>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</si>
  <si>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</si>
  <si>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</si>
  <si>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</si>
  <si>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</si>
  <si>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</si>
  <si>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</si>
  <si>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</si>
  <si>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</si>
  <si>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</si>
  <si>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</si>
  <si>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</si>
  <si>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</si>
  <si>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</si>
  <si>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</si>
  <si>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</si>
  <si>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</si>
  <si>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</si>
  <si>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</si>
  <si>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</si>
  <si>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</si>
  <si>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</si>
  <si>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</si>
  <si>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</si>
  <si>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</si>
  <si>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</si>
  <si>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</si>
  <si>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</si>
  <si>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</si>
  <si>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</si>
  <si>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</si>
  <si>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</si>
  <si>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</si>
  <si>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</si>
  <si>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</si>
  <si>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</si>
  <si>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</si>
  <si>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</si>
  <si>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</si>
  <si>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</si>
  <si>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</si>
  <si>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</si>
  <si>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</si>
  <si>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</si>
  <si>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</si>
  <si>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</si>
  <si>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</si>
  <si>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</si>
  <si>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</si>
  <si>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</si>
  <si>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</si>
  <si>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</si>
  <si>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</si>
  <si>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</si>
  <si>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</si>
  <si>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</si>
  <si>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</si>
  <si>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</si>
  <si>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</si>
  <si>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</si>
  <si>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</si>
  <si>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</si>
  <si>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</si>
  <si>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</si>
  <si>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</si>
  <si>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</si>
  <si>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</si>
  <si>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</si>
  <si>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</si>
  <si>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</si>
  <si>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</si>
  <si>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</si>
  <si>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</si>
  <si>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</si>
  <si>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</si>
  <si>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</si>
  <si>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</si>
  <si>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</si>
  <si>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</si>
  <si>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</si>
  <si>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</si>
  <si>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</si>
  <si>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</si>
  <si>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</si>
  <si>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</si>
  <si>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</si>
  <si>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</si>
  <si>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</si>
  <si>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</si>
  <si>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</si>
  <si>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</si>
  <si>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</si>
  <si>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</si>
  <si>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</si>
  <si>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</si>
  <si>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</si>
  <si>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</si>
  <si>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</si>
  <si>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</si>
  <si>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</si>
  <si>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</si>
  <si>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</si>
  <si>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</si>
  <si>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</si>
  <si>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</si>
  <si>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</si>
  <si>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</si>
  <si>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</si>
  <si>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</si>
  <si>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</si>
  <si>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</si>
  <si>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</si>
  <si>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</si>
  <si>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</si>
  <si>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</si>
  <si>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</si>
  <si>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</si>
  <si>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</si>
  <si>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</si>
  <si>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</si>
  <si>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</si>
  <si>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</si>
  <si>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</si>
  <si>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</si>
  <si>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</si>
  <si>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</si>
  <si>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</si>
  <si>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</si>
  <si>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</si>
  <si>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</si>
  <si>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</si>
  <si>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</si>
  <si>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</si>
  <si>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</si>
  <si>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</si>
  <si>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</si>
  <si>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</si>
  <si>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</si>
  <si>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</si>
  <si>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</si>
  <si>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</si>
  <si>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</si>
  <si>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</si>
  <si>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</si>
  <si>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</si>
  <si>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</si>
  <si>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</si>
  <si>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</si>
  <si>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</si>
  <si>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</si>
  <si>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</si>
  <si>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</si>
  <si>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</si>
  <si>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</si>
  <si>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</si>
  <si>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</si>
  <si>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</si>
  <si>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</si>
  <si>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</si>
  <si>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</si>
  <si>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</si>
  <si>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</si>
  <si>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</si>
  <si>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</si>
  <si>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</si>
  <si>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</si>
  <si>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</si>
  <si>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</si>
  <si>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</si>
  <si>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</si>
  <si>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</si>
  <si>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</si>
  <si>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</si>
  <si>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</si>
  <si>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</si>
  <si>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</si>
  <si>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</si>
  <si>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</si>
  <si>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</si>
  <si>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</si>
  <si>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</si>
  <si>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</si>
  <si>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</si>
  <si>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</si>
  <si>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</si>
  <si>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</si>
  <si>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</si>
  <si>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</si>
  <si>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</si>
  <si>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</si>
  <si>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</si>
  <si>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</si>
  <si>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</si>
  <si>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</si>
  <si>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</si>
  <si>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</si>
  <si>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</si>
  <si>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</si>
  <si>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</si>
  <si>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</si>
  <si>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</si>
  <si>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</si>
  <si>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</si>
  <si>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</si>
  <si>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</si>
  <si>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</si>
  <si>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</si>
  <si>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</si>
  <si>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</si>
  <si>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</si>
  <si>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</si>
  <si>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</si>
  <si>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</si>
  <si>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</si>
  <si>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</si>
  <si>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</si>
  <si>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</si>
  <si>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</si>
  <si>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</si>
  <si>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</si>
  <si>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</si>
  <si>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</si>
  <si>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</si>
  <si>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</si>
  <si>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</si>
  <si>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</si>
  <si>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</si>
  <si>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</si>
  <si>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</si>
  <si>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</si>
  <si>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</si>
  <si>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</si>
  <si>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</si>
  <si>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</si>
  <si>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</si>
  <si>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</si>
  <si>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</si>
  <si>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</si>
  <si>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</si>
  <si>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</si>
  <si>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</si>
  <si>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</si>
  <si>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</si>
  <si>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</si>
  <si>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</si>
  <si>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</si>
  <si>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</si>
  <si>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</si>
  <si>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</si>
  <si>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</si>
  <si>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</si>
  <si>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</si>
  <si>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</si>
  <si>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</si>
  <si>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</si>
  <si>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</si>
  <si>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</si>
  <si>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</si>
  <si>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</si>
  <si>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</si>
  <si>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</si>
  <si>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</si>
  <si>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</si>
  <si>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</si>
  <si>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</si>
  <si>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</si>
  <si>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</si>
  <si>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</si>
  <si>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</si>
  <si>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</si>
  <si>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</si>
  <si>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</si>
  <si>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</si>
  <si>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</si>
  <si>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</si>
  <si>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</si>
  <si>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</si>
  <si>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</si>
  <si>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</si>
  <si>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</si>
  <si>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</si>
  <si>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</si>
  <si>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</si>
  <si>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</si>
  <si>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</si>
  <si>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</si>
  <si>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</si>
  <si>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</si>
  <si>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</si>
  <si>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</si>
  <si>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</si>
  <si>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</si>
  <si>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</si>
  <si>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</si>
  <si>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</si>
  <si>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</si>
  <si>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</si>
  <si>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</si>
  <si>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</si>
  <si>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</si>
  <si>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</si>
  <si>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</si>
  <si>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</si>
  <si>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</si>
  <si>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</si>
  <si>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</si>
  <si>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</si>
  <si>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</si>
  <si>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</si>
  <si>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</si>
  <si>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</si>
  <si>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</si>
  <si>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</si>
  <si>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</si>
  <si>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</si>
  <si>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</si>
  <si>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</si>
  <si>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</si>
  <si>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</si>
  <si>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</si>
  <si>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</si>
  <si>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</si>
  <si>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</si>
  <si>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</si>
  <si>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</si>
  <si>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</si>
  <si>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</si>
  <si>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</si>
  <si>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</si>
  <si>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</si>
  <si>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</si>
  <si>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</si>
  <si>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</si>
  <si>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</si>
  <si>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</si>
  <si>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</si>
  <si>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</si>
  <si>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</si>
  <si>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</si>
  <si>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</si>
  <si>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</si>
  <si>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</si>
  <si>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</si>
  <si>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</si>
  <si>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</si>
  <si>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</si>
  <si>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</si>
  <si>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</si>
  <si>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</si>
  <si>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</si>
  <si>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</si>
  <si>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</si>
  <si>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</si>
  <si>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</si>
  <si>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</si>
  <si>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</si>
  <si>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</si>
  <si>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</si>
  <si>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</si>
  <si>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</si>
  <si>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</si>
  <si>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</si>
  <si>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</si>
  <si>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</si>
  <si>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</si>
  <si>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</si>
  <si>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</si>
  <si>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</si>
  <si>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</si>
  <si>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</si>
  <si>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</si>
  <si>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</si>
  <si>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</si>
  <si>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</si>
  <si>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</si>
  <si>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</si>
  <si>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</si>
  <si>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</si>
  <si>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</si>
  <si>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</si>
  <si>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</si>
  <si>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</si>
  <si>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</si>
  <si>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</si>
  <si>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</si>
  <si>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</si>
  <si>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</si>
  <si>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</si>
  <si>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</si>
  <si>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</si>
  <si>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</si>
  <si>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</si>
  <si>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</si>
  <si>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</si>
  <si>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</si>
  <si>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</si>
  <si>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</si>
  <si>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</si>
  <si>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</si>
  <si>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</si>
  <si>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</si>
  <si>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</si>
  <si>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</si>
  <si>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</si>
  <si>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</si>
  <si>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</si>
  <si>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</si>
  <si>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</si>
  <si>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</si>
  <si>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</si>
  <si>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</si>
  <si>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</si>
  <si>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</si>
  <si>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</si>
  <si>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</si>
  <si>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</si>
  <si>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</si>
  <si>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</si>
  <si>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</si>
  <si>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</si>
  <si>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</si>
  <si>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</si>
  <si>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</si>
  <si>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</si>
  <si>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</si>
  <si>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</si>
  <si>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</si>
  <si>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</si>
  <si>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</si>
  <si>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</si>
  <si>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</si>
  <si>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</si>
  <si>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</si>
  <si>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</si>
  <si>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</si>
  <si>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</si>
  <si>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</si>
  <si>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</si>
  <si>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</si>
  <si>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</si>
  <si>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</si>
  <si>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</si>
  <si>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</si>
  <si>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</si>
  <si>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</si>
  <si>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</si>
  <si>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</si>
  <si>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</si>
  <si>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</si>
  <si>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</si>
  <si>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</si>
  <si>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</si>
  <si>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</si>
  <si>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</si>
  <si>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</si>
  <si>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</si>
  <si>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</si>
  <si>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</si>
  <si>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</si>
  <si>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</si>
  <si>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</si>
  <si>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</si>
  <si>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</si>
  <si>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</si>
  <si>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</si>
  <si>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</si>
  <si>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</si>
  <si>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</si>
  <si>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</si>
  <si>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</si>
  <si>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</si>
  <si>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</si>
  <si>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</si>
  <si>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</si>
  <si>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</si>
  <si>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</si>
  <si>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</si>
  <si>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</si>
  <si>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</si>
  <si>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</si>
  <si>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</si>
  <si>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</si>
  <si>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</si>
  <si>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</si>
  <si>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</si>
  <si>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</si>
  <si>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</si>
  <si>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</si>
  <si>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</si>
  <si>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</si>
  <si>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</si>
  <si>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</si>
  <si>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</si>
  <si>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</si>
  <si>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</si>
  <si>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</si>
  <si>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</si>
  <si>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</si>
  <si>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</si>
  <si>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</si>
  <si>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</si>
  <si>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</si>
  <si>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</si>
  <si>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</si>
  <si>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</si>
  <si>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</si>
  <si>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</si>
  <si>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</si>
  <si>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</si>
  <si>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</si>
  <si>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</si>
  <si>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</si>
  <si>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</si>
  <si>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</si>
  <si>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</si>
  <si>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</si>
  <si>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</si>
  <si>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</si>
  <si>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</si>
  <si>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</si>
  <si>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</si>
  <si>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</si>
  <si>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</si>
  <si>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</si>
  <si>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</si>
  <si>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</si>
  <si>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</si>
  <si>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</si>
  <si>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</si>
  <si>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</si>
  <si>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</si>
  <si>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</si>
  <si>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</si>
  <si>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</si>
  <si>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</si>
  <si>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</si>
  <si>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</si>
  <si>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</si>
  <si>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</si>
  <si>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</si>
  <si>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</si>
  <si>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</si>
  <si>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</si>
  <si>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</si>
  <si>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</si>
  <si>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</si>
  <si>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</si>
  <si>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</si>
  <si>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</si>
  <si>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</si>
  <si>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</si>
  <si>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</si>
  <si>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</si>
  <si>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</si>
  <si>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</si>
  <si>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</si>
  <si>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</si>
  <si>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</si>
  <si>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</si>
  <si>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</si>
  <si>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</si>
  <si>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</si>
  <si>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</si>
  <si>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</si>
  <si>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</si>
  <si>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</si>
  <si>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</si>
  <si>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</si>
  <si>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</si>
  <si>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</si>
  <si>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</si>
  <si>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</si>
  <si>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</si>
  <si>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</si>
  <si>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</si>
  <si>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</si>
  <si>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</si>
  <si>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</si>
  <si>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</si>
  <si>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</si>
  <si>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</si>
  <si>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</si>
  <si>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</si>
  <si>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</si>
  <si>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</si>
  <si>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</si>
  <si>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</si>
  <si>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</si>
  <si>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</si>
  <si>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</si>
  <si>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</si>
  <si>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</si>
  <si>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</si>
  <si>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</si>
  <si>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</si>
  <si>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</si>
  <si>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</si>
  <si>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</si>
  <si>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</si>
  <si>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</si>
  <si>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</si>
  <si>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</si>
  <si>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</si>
  <si>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</si>
  <si>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</si>
  <si>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</si>
  <si>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</si>
  <si>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</si>
  <si>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</si>
  <si>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</si>
  <si>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</si>
  <si>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</si>
  <si>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</si>
  <si>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</si>
  <si>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</si>
  <si>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</si>
  <si>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</si>
  <si>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</si>
  <si>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</si>
  <si>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</si>
  <si>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</si>
  <si>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</si>
  <si>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</si>
  <si>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</si>
  <si>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</si>
  <si>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</si>
  <si>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</si>
  <si>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</si>
  <si>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</si>
  <si>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</si>
  <si>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</si>
  <si>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</si>
  <si>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</si>
  <si>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</si>
  <si>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</si>
  <si>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</si>
  <si>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</si>
  <si>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</si>
  <si>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</si>
  <si>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</si>
  <si>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</si>
  <si>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</si>
  <si>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</si>
  <si>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</si>
  <si>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</si>
  <si>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</si>
  <si>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</si>
  <si>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</si>
  <si>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</si>
  <si>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</si>
  <si>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</si>
  <si>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</si>
  <si>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</si>
  <si>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</si>
  <si>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</si>
  <si>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</si>
  <si>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</si>
  <si>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</si>
  <si>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</si>
  <si>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</si>
  <si>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</si>
  <si>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</si>
  <si>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</si>
  <si>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</si>
  <si>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</si>
  <si>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</si>
  <si>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</si>
  <si>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</si>
  <si>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</si>
  <si>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</si>
  <si>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</si>
  <si>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</si>
  <si>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</si>
  <si>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</si>
  <si>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</si>
  <si>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</si>
  <si>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</si>
  <si>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</si>
  <si>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</si>
  <si>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</si>
  <si>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</si>
  <si>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</si>
  <si>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</si>
  <si>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</si>
  <si>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</si>
  <si>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</si>
  <si>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</si>
  <si>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</si>
  <si>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</si>
  <si>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</si>
  <si>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</si>
  <si>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</si>
  <si>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</si>
  <si>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</si>
  <si>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</si>
  <si>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</si>
  <si>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</si>
  <si>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</si>
  <si>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</si>
  <si>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</si>
  <si>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</si>
  <si>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</si>
  <si>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</si>
  <si>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</si>
  <si>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</si>
  <si>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</si>
  <si>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</si>
  <si>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</si>
  <si>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</si>
  <si>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</si>
  <si>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</si>
  <si>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</si>
  <si>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</si>
  <si>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</si>
  <si>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</si>
  <si>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</si>
  <si>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</si>
  <si>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</si>
  <si>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</si>
  <si>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</si>
  <si>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</si>
  <si>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</si>
  <si>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</si>
  <si>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</si>
  <si>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</si>
  <si>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</si>
  <si>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</si>
  <si>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</si>
  <si>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</si>
  <si>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</si>
  <si>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</si>
  <si>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</si>
  <si>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</si>
  <si>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</si>
  <si>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</si>
  <si>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</si>
  <si>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</si>
  <si>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</si>
  <si>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</si>
  <si>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</si>
  <si>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</si>
  <si>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</si>
  <si>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</si>
  <si>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</si>
  <si>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</si>
  <si>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</si>
  <si>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</si>
  <si>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</si>
  <si>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</si>
  <si>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</si>
  <si>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</si>
  <si>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</si>
  <si>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</si>
  <si>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</si>
  <si>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</si>
  <si>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</si>
  <si>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</si>
  <si>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</si>
  <si>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</si>
  <si>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</si>
  <si>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</si>
  <si>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</si>
  <si>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</si>
  <si>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</si>
  <si>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</si>
  <si>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</si>
  <si>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</si>
  <si>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</si>
  <si>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</si>
  <si>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</si>
  <si>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</si>
  <si>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</si>
  <si>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</si>
  <si>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</si>
  <si>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</si>
  <si>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</si>
  <si>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</si>
  <si>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</si>
  <si>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</si>
  <si>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</si>
  <si>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</si>
  <si>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</si>
  <si>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</si>
  <si>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</si>
  <si>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</si>
  <si>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</si>
  <si>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</si>
  <si>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</si>
  <si>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</si>
  <si>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</si>
  <si>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</si>
  <si>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</si>
  <si>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</si>
  <si>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</si>
  <si>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</si>
  <si>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</si>
  <si>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</si>
  <si>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</si>
  <si>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</si>
  <si>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</si>
  <si>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</si>
  <si>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</si>
  <si>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</si>
  <si>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</si>
  <si>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</si>
  <si>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</si>
  <si>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</si>
  <si>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</si>
  <si>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</si>
  <si>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</si>
  <si>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</si>
  <si>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</si>
  <si>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</si>
  <si>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</si>
  <si>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</si>
  <si>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</si>
  <si>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</si>
  <si>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</si>
  <si>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</si>
  <si>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</si>
  <si>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</si>
  <si>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</si>
  <si>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</si>
  <si>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</si>
  <si>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</si>
  <si>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</si>
  <si>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</si>
  <si>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</si>
  <si>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</si>
  <si>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</si>
  <si>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</si>
  <si>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</si>
  <si>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</si>
  <si>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</si>
  <si>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</si>
  <si>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</si>
  <si>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</si>
  <si>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</si>
  <si>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</si>
  <si>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</si>
  <si>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</si>
  <si>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</si>
  <si>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</si>
  <si>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</si>
  <si>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</si>
  <si>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</si>
  <si>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</si>
  <si>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</si>
  <si>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</si>
  <si>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</si>
  <si>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</si>
  <si>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</si>
  <si>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</si>
  <si>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</si>
  <si>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</si>
  <si>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</si>
  <si>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</si>
  <si>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</si>
  <si>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</si>
  <si>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</si>
  <si>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</si>
  <si>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</si>
  <si>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</si>
  <si>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</si>
  <si>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</si>
  <si>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</si>
  <si>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</si>
  <si>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</si>
  <si>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</si>
  <si>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</si>
  <si>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</si>
  <si>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</si>
  <si>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</si>
  <si>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</si>
  <si>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</si>
  <si>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</si>
  <si>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</si>
  <si>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</si>
  <si>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</si>
  <si>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</si>
  <si>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</si>
  <si>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</si>
  <si>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</si>
  <si>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</si>
  <si>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</si>
  <si>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</si>
  <si>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</si>
  <si>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</si>
  <si>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</si>
  <si>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</si>
  <si>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</si>
  <si>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</si>
  <si>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</si>
  <si>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</si>
  <si>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</si>
  <si>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</si>
  <si>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</si>
  <si>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</si>
  <si>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</si>
  <si>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</si>
  <si>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</si>
  <si>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</si>
  <si>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</si>
  <si>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</si>
  <si>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</si>
  <si>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</si>
  <si>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</si>
  <si>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</si>
  <si>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</si>
  <si>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</si>
  <si>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</si>
  <si>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</si>
  <si>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</si>
  <si>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</si>
  <si>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</si>
  <si>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</si>
  <si>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</si>
  <si>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</si>
  <si>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</si>
  <si>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</si>
  <si>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</si>
  <si>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</si>
  <si>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</si>
  <si>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</si>
  <si>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</si>
  <si>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</si>
  <si>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</si>
  <si>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</si>
  <si>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</si>
  <si>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</si>
  <si>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</si>
  <si>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</si>
  <si>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</si>
  <si>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</si>
  <si>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</si>
  <si>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</si>
  <si>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</si>
  <si>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</si>
  <si>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</si>
  <si>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</si>
  <si>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</si>
  <si>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</si>
  <si>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</si>
  <si>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</si>
  <si>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</si>
  <si>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</si>
  <si>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</si>
  <si>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</si>
  <si>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</si>
  <si>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</si>
  <si>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</si>
  <si>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</si>
  <si>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</si>
  <si>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</si>
  <si>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</si>
  <si>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</si>
  <si>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</si>
  <si>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</si>
  <si>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</si>
  <si>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</si>
  <si>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</si>
  <si>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</si>
  <si>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</si>
  <si>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</si>
  <si>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</si>
  <si>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</si>
  <si>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</si>
  <si>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</si>
  <si>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</si>
  <si>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</si>
  <si>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</si>
  <si>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</si>
  <si>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</si>
  <si>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</si>
  <si>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</si>
  <si>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</si>
  <si>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</si>
  <si>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</si>
  <si>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</si>
  <si>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</si>
  <si>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</si>
  <si>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</si>
  <si>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</si>
  <si>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</si>
  <si>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</si>
  <si>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</si>
  <si>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</si>
  <si>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</si>
  <si>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</si>
  <si>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</si>
  <si>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</si>
  <si>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</si>
  <si>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</si>
  <si>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</si>
  <si>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</si>
  <si>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</si>
  <si>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</si>
  <si>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</si>
  <si>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</si>
  <si>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</si>
  <si>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</si>
  <si>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</si>
  <si>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</si>
  <si>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</si>
  <si>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</si>
  <si>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</si>
  <si>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</si>
  <si>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</si>
  <si>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</si>
  <si>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</si>
  <si>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</si>
  <si>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</si>
  <si>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</si>
  <si>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</si>
  <si>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</si>
  <si>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</si>
  <si>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</si>
  <si>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</si>
  <si>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</si>
  <si>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</si>
  <si>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</si>
  <si>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</si>
  <si>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</si>
  <si>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</si>
  <si>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</si>
  <si>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</si>
  <si>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</si>
  <si>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</si>
  <si>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</si>
  <si>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</si>
  <si>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</si>
  <si>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</si>
  <si>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</si>
  <si>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</si>
  <si>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</si>
  <si>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</si>
  <si>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</si>
  <si>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</si>
  <si>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</si>
  <si>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</si>
  <si>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</si>
  <si>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</si>
  <si>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</si>
  <si>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</si>
  <si>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</si>
  <si>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</si>
  <si>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</si>
  <si>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</si>
  <si>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</si>
  <si>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</si>
  <si>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</si>
  <si>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</si>
  <si>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</si>
  <si>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</si>
  <si>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</si>
  <si>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</si>
  <si>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</si>
  <si>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</si>
  <si>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</si>
  <si>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</si>
  <si>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</si>
  <si>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</si>
  <si>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</si>
  <si>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</si>
  <si>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</si>
  <si>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</si>
  <si>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</si>
  <si>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</si>
  <si>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</si>
  <si>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</si>
  <si>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</si>
  <si>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</si>
  <si>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</si>
  <si>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</si>
  <si>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</si>
  <si>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</si>
  <si>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</si>
  <si>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</si>
  <si>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</si>
  <si>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</si>
  <si>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</si>
  <si>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</si>
  <si>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</si>
  <si>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</si>
  <si>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</si>
  <si>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</si>
  <si>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</si>
  <si>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</si>
  <si>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</si>
  <si>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</si>
  <si>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</si>
  <si>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</si>
  <si>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</si>
  <si>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</si>
  <si>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</si>
  <si>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</si>
  <si>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</si>
  <si>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</si>
  <si>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</si>
  <si>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</si>
  <si>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</si>
  <si>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</si>
  <si>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</si>
  <si>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</si>
  <si>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</si>
  <si>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</si>
  <si>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</si>
  <si>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</si>
  <si>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</si>
  <si>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</si>
  <si>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</si>
  <si>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</si>
  <si>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</si>
  <si>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</si>
  <si>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</si>
  <si>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</si>
  <si>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</si>
  <si>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</si>
  <si>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</si>
  <si>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</si>
  <si>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</si>
  <si>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</si>
  <si>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</si>
  <si>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</si>
  <si>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</si>
  <si>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</si>
  <si>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</si>
  <si>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</si>
  <si>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</si>
  <si>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</si>
  <si>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</si>
  <si>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</si>
  <si>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</si>
  <si>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</si>
  <si>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</si>
  <si>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</si>
  <si>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</si>
  <si>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</si>
  <si>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</si>
  <si>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</si>
  <si>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</si>
  <si>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</si>
  <si>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</si>
  <si>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</si>
  <si>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</si>
  <si>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</si>
  <si>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</si>
  <si>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</si>
  <si>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</si>
  <si>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</si>
  <si>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</si>
  <si>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</si>
  <si>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</si>
  <si>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</si>
  <si>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</si>
  <si>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</si>
  <si>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</si>
  <si>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</si>
  <si>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</si>
  <si>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</si>
  <si>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</si>
  <si>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</si>
  <si>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</si>
  <si>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</si>
  <si>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</si>
  <si>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</si>
  <si>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</si>
  <si>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</si>
  <si>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</si>
  <si>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</si>
  <si>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</si>
  <si>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</si>
  <si>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</si>
  <si>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</si>
  <si>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</si>
  <si>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</si>
  <si>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</si>
  <si>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</si>
  <si>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</si>
  <si>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</si>
  <si>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</si>
  <si>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</si>
  <si>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</si>
  <si>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</si>
  <si>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</si>
  <si>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</si>
  <si>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</si>
  <si>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</si>
  <si>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</si>
  <si>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</si>
  <si>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</si>
  <si>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</si>
  <si>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</si>
  <si>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</si>
  <si>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</si>
  <si>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</si>
  <si>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</si>
  <si>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</si>
  <si>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</si>
  <si>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</si>
  <si>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</si>
  <si>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</si>
  <si>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</si>
  <si>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</si>
  <si>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</si>
  <si>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</si>
  <si>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</si>
  <si>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</si>
  <si>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</si>
  <si>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</si>
  <si>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</si>
  <si>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</si>
  <si>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</si>
  <si>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</si>
  <si>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</si>
  <si>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</si>
  <si>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</si>
  <si>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</si>
  <si>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</si>
  <si>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</si>
  <si>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</si>
  <si>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</si>
  <si>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</si>
  <si>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</si>
  <si>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</si>
  <si>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</si>
  <si>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</si>
  <si>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</si>
  <si>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</si>
  <si>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</si>
  <si>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</si>
  <si>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</si>
  <si>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</si>
  <si>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</si>
  <si>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</si>
  <si>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</si>
  <si>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</si>
  <si>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</si>
  <si>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</si>
  <si>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</si>
  <si>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</si>
  <si>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</si>
  <si>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</si>
  <si>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</si>
  <si>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</si>
  <si>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</si>
  <si>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</si>
  <si>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</si>
  <si>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</si>
  <si>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</si>
  <si>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</si>
  <si>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</si>
  <si>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</si>
  <si>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</si>
  <si>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</si>
  <si>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</si>
  <si>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</si>
  <si>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</si>
  <si>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</si>
  <si>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</si>
  <si>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</si>
  <si>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</si>
  <si>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</si>
  <si>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</si>
  <si>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</si>
  <si>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</si>
  <si>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</si>
  <si>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</si>
  <si>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</si>
  <si>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</si>
  <si>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</si>
  <si>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</si>
  <si>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</si>
  <si>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</si>
  <si>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</si>
  <si>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</si>
  <si>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</si>
  <si>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</si>
  <si>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</si>
  <si>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</si>
  <si>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</si>
  <si>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</si>
  <si>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</si>
  <si>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</si>
  <si>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</si>
  <si>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</si>
  <si>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</si>
  <si>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</si>
  <si>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</si>
  <si>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</si>
  <si>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</si>
  <si>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</si>
  <si>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</si>
  <si>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</si>
  <si>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</si>
  <si>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</si>
  <si>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</si>
  <si>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</si>
  <si>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</si>
  <si>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</si>
  <si>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</si>
  <si>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</si>
  <si>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</si>
  <si>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</si>
  <si>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</si>
  <si>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</si>
  <si>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</si>
  <si>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</si>
  <si>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</si>
  <si>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</si>
  <si>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</si>
  <si>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</si>
  <si>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</si>
  <si>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</si>
  <si>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</si>
  <si>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</si>
  <si>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</si>
  <si>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</si>
  <si>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</si>
  <si>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</si>
  <si>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</si>
  <si>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</si>
  <si>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</si>
  <si>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</si>
  <si>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</si>
  <si>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</si>
  <si>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</si>
  <si>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</si>
  <si>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</si>
  <si>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</si>
  <si>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</si>
  <si>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</si>
  <si>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</si>
  <si>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</si>
  <si>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</si>
  <si>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</si>
  <si>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</si>
  <si>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</si>
  <si>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</si>
  <si>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</si>
  <si>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</si>
  <si>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</si>
  <si>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</si>
  <si>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</si>
  <si>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</si>
  <si>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</si>
  <si>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</si>
  <si>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</si>
  <si>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</si>
  <si>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</si>
  <si>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</si>
  <si>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</si>
  <si>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</si>
  <si>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</si>
  <si>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</si>
  <si>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</si>
  <si>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</si>
  <si>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</si>
  <si>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</si>
  <si>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</si>
  <si>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</si>
  <si>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</si>
  <si>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</si>
  <si>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</si>
  <si>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</si>
  <si>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</si>
  <si>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</si>
  <si>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</si>
  <si>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</si>
  <si>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</si>
  <si>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</si>
  <si>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</si>
  <si>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</si>
  <si>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</si>
  <si>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</si>
  <si>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</si>
  <si>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</si>
  <si>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</si>
  <si>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</si>
  <si>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</si>
  <si>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</si>
  <si>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</si>
  <si>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</si>
  <si>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</si>
  <si>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</si>
  <si>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</si>
  <si>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</si>
  <si>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</si>
  <si>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</si>
  <si>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</si>
  <si>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</si>
  <si>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</si>
  <si>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</si>
  <si>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</si>
  <si>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</si>
  <si>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</si>
  <si>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</si>
  <si>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</si>
  <si>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</si>
  <si>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</si>
  <si>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</si>
  <si>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</si>
  <si>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</si>
  <si>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</si>
  <si>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</si>
  <si>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</si>
  <si>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</si>
  <si>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</si>
  <si>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</si>
  <si>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</si>
  <si>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</si>
  <si>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</si>
  <si>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</si>
  <si>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</si>
  <si>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</si>
  <si>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</si>
  <si>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</si>
  <si>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</si>
  <si>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</si>
  <si>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</si>
  <si>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</si>
  <si>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</si>
  <si>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</si>
  <si>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</si>
  <si>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</si>
  <si>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</si>
  <si>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</si>
  <si>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</si>
  <si>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</si>
  <si>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</si>
  <si>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</si>
  <si>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</si>
  <si>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</si>
  <si>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</si>
  <si>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</si>
  <si>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</si>
  <si>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</si>
  <si>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</si>
  <si>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</si>
  <si>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</si>
  <si>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</si>
  <si>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</si>
  <si>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</si>
  <si>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</si>
  <si>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</si>
  <si>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</si>
  <si>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</si>
  <si>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</si>
  <si>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</si>
  <si>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</si>
  <si>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</si>
  <si>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</si>
  <si>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</si>
  <si>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</si>
  <si>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</si>
  <si>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</si>
  <si>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</si>
  <si>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</si>
  <si>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</si>
  <si>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</si>
  <si>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</si>
  <si>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</si>
  <si>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</si>
  <si>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</si>
  <si>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</si>
  <si>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</si>
  <si>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</si>
  <si>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</si>
  <si>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</si>
  <si>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</si>
  <si>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</si>
  <si>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</si>
  <si>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</si>
  <si>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</si>
  <si>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</si>
  <si>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</si>
  <si>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</si>
  <si>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</si>
  <si>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</si>
  <si>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</si>
  <si>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</si>
  <si>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</si>
  <si>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</si>
  <si>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</si>
  <si>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</si>
  <si>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</si>
  <si>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</si>
  <si>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</si>
  <si>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</si>
  <si>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</si>
  <si>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</si>
  <si>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</si>
  <si>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</si>
  <si>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</si>
  <si>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</si>
  <si>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</si>
  <si>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</si>
  <si>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</si>
  <si>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</si>
  <si>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</si>
  <si>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</si>
  <si>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</si>
  <si>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</si>
  <si>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</si>
  <si>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</si>
  <si>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</si>
  <si>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</si>
  <si>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</si>
  <si>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</si>
  <si>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</si>
  <si>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</si>
  <si>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</si>
  <si>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</si>
  <si>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</si>
  <si>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</si>
  <si>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</si>
  <si>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</si>
  <si>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</si>
  <si>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</si>
  <si>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</si>
  <si>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</si>
  <si>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</si>
  <si>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</si>
  <si>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</si>
  <si>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</si>
  <si>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</si>
  <si>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</si>
  <si>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</si>
  <si>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</si>
  <si>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</si>
  <si>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</si>
  <si>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</si>
  <si>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</si>
  <si>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</si>
  <si>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</si>
  <si>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</si>
  <si>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</si>
  <si>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</si>
  <si>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</si>
  <si>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</si>
  <si>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</si>
  <si>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</si>
  <si>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</si>
  <si>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</si>
  <si>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</si>
  <si>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</si>
  <si>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</si>
  <si>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</si>
  <si>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</si>
  <si>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</si>
  <si>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</si>
  <si>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</si>
  <si>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</si>
  <si>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</si>
  <si>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</si>
  <si>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</si>
  <si>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</si>
  <si>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</si>
  <si>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</si>
  <si>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</si>
  <si>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</si>
  <si>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</si>
  <si>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</si>
  <si>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</si>
  <si>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</si>
  <si>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</si>
  <si>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</si>
  <si>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</si>
  <si>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</si>
  <si>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</si>
  <si>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</si>
  <si>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</si>
  <si>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</si>
  <si>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</si>
  <si>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</si>
  <si>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</si>
  <si>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</si>
  <si>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</si>
  <si>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</si>
  <si>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</si>
  <si>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</si>
  <si>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</si>
  <si>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</si>
  <si>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</si>
  <si>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</si>
  <si>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</si>
  <si>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</si>
  <si>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</si>
  <si>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</si>
  <si>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</si>
  <si>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</si>
  <si>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</si>
  <si>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</si>
  <si>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</si>
  <si>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</si>
  <si>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</si>
  <si>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</si>
  <si>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</si>
  <si>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</si>
  <si>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</si>
  <si>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</si>
  <si>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</si>
  <si>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</si>
  <si>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</si>
  <si>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</si>
  <si>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</si>
  <si>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</si>
  <si>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</si>
  <si>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</si>
  <si>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</si>
  <si>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</si>
  <si>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</si>
  <si>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</si>
  <si>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</si>
  <si>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</si>
  <si>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</si>
  <si>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</si>
  <si>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</si>
  <si>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</si>
  <si>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</si>
  <si>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</si>
  <si>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</si>
  <si>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</si>
  <si>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</si>
  <si>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</si>
  <si>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</si>
  <si>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</si>
  <si>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</si>
  <si>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</si>
  <si>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</si>
  <si>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</si>
  <si>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</si>
  <si>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</si>
  <si>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</si>
  <si>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</si>
  <si>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</si>
  <si>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</si>
  <si>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</si>
  <si>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</si>
  <si>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</si>
  <si>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</si>
  <si>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</si>
  <si>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</si>
  <si>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</si>
  <si>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</si>
  <si>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</si>
  <si>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</si>
  <si>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</si>
  <si>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</si>
  <si>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</si>
  <si>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</si>
  <si>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</si>
  <si>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</si>
  <si>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</si>
  <si>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</si>
  <si>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</si>
  <si>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</si>
  <si>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</si>
  <si>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</si>
  <si>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</si>
  <si>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</si>
  <si>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</si>
  <si>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</si>
  <si>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</si>
  <si>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</si>
  <si>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</si>
  <si>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</si>
  <si>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</si>
  <si>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</si>
  <si>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</si>
  <si>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</si>
  <si>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</si>
  <si>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</si>
  <si>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</si>
  <si>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</si>
  <si>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</si>
  <si>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</si>
  <si>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</si>
  <si>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</si>
  <si>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</si>
  <si>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</si>
  <si>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</si>
  <si>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</si>
  <si>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</si>
  <si>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</si>
  <si>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</si>
  <si>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</si>
  <si>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</si>
  <si>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</si>
  <si>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</si>
  <si>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</si>
  <si>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</si>
  <si>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</si>
  <si>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</si>
  <si>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</si>
  <si>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</si>
  <si>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</si>
  <si>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</si>
  <si>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</si>
  <si>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</si>
  <si>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</si>
  <si>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</si>
  <si>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</si>
  <si>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</si>
  <si>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</si>
  <si>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</si>
  <si>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</si>
  <si>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</si>
  <si>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</si>
  <si>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</si>
  <si>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</si>
  <si>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</si>
  <si>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</si>
  <si>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</si>
  <si>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</si>
  <si>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</si>
  <si>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</si>
  <si>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</si>
  <si>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</si>
  <si>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</si>
  <si>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</si>
  <si>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</si>
  <si>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</si>
  <si>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</si>
  <si>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</si>
  <si>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</si>
  <si>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</si>
  <si>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</si>
  <si>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</si>
  <si>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</si>
  <si>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</si>
  <si>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</si>
  <si>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</si>
  <si>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</si>
  <si>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</si>
  <si>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</si>
  <si>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</si>
  <si>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</si>
  <si>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</si>
  <si>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</si>
  <si>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</si>
  <si>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</si>
  <si>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</si>
  <si>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</si>
  <si>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</si>
  <si>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</si>
  <si>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</si>
  <si>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</si>
  <si>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</si>
  <si>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</si>
  <si>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</si>
  <si>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</si>
  <si>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</si>
  <si>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</si>
  <si>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</si>
  <si>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</si>
  <si>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</si>
  <si>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</si>
  <si>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</si>
  <si>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</si>
  <si>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</si>
  <si>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</si>
  <si>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</si>
  <si>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</si>
  <si>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</si>
  <si>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</si>
  <si>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</si>
  <si>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</si>
  <si>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</si>
  <si>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</si>
  <si>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</si>
  <si>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</si>
  <si>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</si>
  <si>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</si>
  <si>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</si>
  <si>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</si>
  <si>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</si>
  <si>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</si>
  <si>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</si>
  <si>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</si>
  <si>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</si>
  <si>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</si>
  <si>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</si>
  <si>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</si>
  <si>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</si>
  <si>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</si>
  <si>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</si>
  <si>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</si>
  <si>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</si>
  <si>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</si>
  <si>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</si>
  <si>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</si>
  <si>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</si>
  <si>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</si>
  <si>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</si>
  <si>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</si>
  <si>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</si>
  <si>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</si>
  <si>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</si>
  <si>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</si>
  <si>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</si>
  <si>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</si>
  <si>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</si>
  <si>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</si>
  <si>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</si>
  <si>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</si>
  <si>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</si>
  <si>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</si>
  <si>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</si>
  <si>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</si>
  <si>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</si>
  <si>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</si>
  <si>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</si>
  <si>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</si>
  <si>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</si>
  <si>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</si>
  <si>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</si>
  <si>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</si>
  <si>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</si>
  <si>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</si>
  <si>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</si>
  <si>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</si>
  <si>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</si>
  <si>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</si>
  <si>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</si>
  <si>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</si>
  <si>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</si>
  <si>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</si>
  <si>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</si>
  <si>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</si>
  <si>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</si>
  <si>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</si>
  <si>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</si>
  <si>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</si>
  <si>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</si>
  <si>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</si>
  <si>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</si>
  <si>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</si>
  <si>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</si>
  <si>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</si>
  <si>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</si>
  <si>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</si>
  <si>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</si>
  <si>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</si>
  <si>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</si>
  <si>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</si>
  <si>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</si>
  <si>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</si>
  <si>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</si>
  <si>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</si>
  <si>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</si>
  <si>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</si>
  <si>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</si>
  <si>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</si>
  <si>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</si>
  <si>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</si>
  <si>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</si>
  <si>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</si>
  <si>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</si>
  <si>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</si>
  <si>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</si>
  <si>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</si>
  <si>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</si>
  <si>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</si>
  <si>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</si>
  <si>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</si>
  <si>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</si>
  <si>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</si>
  <si>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</si>
  <si>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</si>
  <si>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</si>
  <si>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</si>
  <si>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</si>
  <si>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</si>
  <si>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</si>
  <si>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</si>
  <si>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</si>
  <si>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</si>
  <si>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</si>
  <si>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</si>
  <si>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</si>
  <si>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</si>
  <si>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</si>
  <si>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</si>
  <si>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</si>
  <si>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</si>
  <si>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</si>
  <si>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</si>
  <si>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</si>
  <si>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</si>
  <si>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</si>
  <si>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</si>
  <si>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</si>
  <si>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</si>
  <si>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</si>
  <si>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</si>
  <si>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</si>
  <si>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</si>
  <si>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</si>
  <si>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</si>
  <si>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</si>
  <si>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</si>
  <si>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</si>
  <si>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</si>
  <si>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</si>
  <si>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</si>
  <si>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</si>
  <si>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</si>
  <si>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</si>
  <si>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</si>
  <si>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</si>
  <si>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</si>
  <si>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</si>
  <si>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</si>
  <si>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</si>
  <si>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</si>
  <si>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</si>
  <si>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</si>
  <si>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</si>
  <si>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</si>
  <si>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</si>
  <si>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</si>
  <si>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</si>
  <si>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</si>
  <si>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</si>
  <si>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</si>
  <si>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</si>
  <si>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</si>
  <si>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</si>
  <si>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</si>
  <si>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</si>
  <si>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</si>
  <si>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</si>
  <si>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</si>
  <si>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</si>
  <si>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</si>
  <si>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</si>
  <si>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</si>
  <si>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</si>
  <si>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</si>
  <si>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</si>
  <si>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</si>
  <si>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</si>
  <si>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</si>
  <si>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</si>
  <si>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</si>
  <si>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</si>
  <si>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</si>
  <si>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</si>
  <si>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</si>
  <si>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</si>
  <si>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</si>
  <si>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</si>
  <si>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</si>
  <si>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</si>
  <si>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</si>
  <si>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</si>
  <si>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</si>
  <si>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</si>
  <si>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</si>
  <si>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</si>
  <si>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</si>
  <si>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</si>
  <si>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</si>
  <si>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</si>
  <si>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</si>
  <si>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</si>
  <si>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</si>
  <si>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</si>
  <si>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</si>
  <si>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</si>
  <si>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</si>
  <si>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</si>
  <si>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</si>
  <si>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</si>
  <si>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</si>
  <si>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</si>
  <si>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</si>
  <si>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</si>
  <si>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</si>
  <si>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</si>
  <si>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</si>
  <si>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</si>
  <si>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</si>
  <si>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</si>
  <si>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</si>
  <si>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</si>
  <si>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</si>
  <si>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</si>
  <si>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</si>
  <si>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</si>
  <si>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</si>
  <si>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</si>
  <si>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</si>
  <si>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</si>
  <si>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</si>
  <si>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</si>
  <si>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</si>
  <si>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</si>
  <si>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</si>
  <si>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</si>
  <si>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</si>
  <si>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</si>
  <si>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</si>
  <si>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</si>
  <si>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</si>
  <si>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</si>
  <si>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</si>
  <si>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</si>
  <si>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</si>
  <si>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</si>
  <si>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</si>
  <si>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</si>
  <si>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</si>
  <si>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</si>
  <si>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</si>
  <si>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</si>
  <si>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</si>
  <si>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</si>
  <si>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</si>
  <si>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</si>
  <si>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</si>
  <si>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</si>
  <si>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</si>
  <si>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</si>
  <si>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</si>
  <si>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</si>
  <si>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</si>
  <si>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</si>
  <si>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</si>
  <si>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</si>
  <si>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</si>
  <si>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</si>
  <si>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</si>
  <si>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</si>
  <si>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</si>
  <si>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</si>
  <si>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</si>
  <si>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</si>
  <si>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</si>
  <si>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</si>
  <si>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</si>
  <si>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</si>
  <si>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</si>
  <si>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</si>
  <si>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</si>
  <si>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</si>
  <si>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</si>
  <si>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</si>
  <si>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</si>
  <si>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</si>
  <si>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</si>
  <si>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</si>
  <si>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</si>
  <si>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</si>
  <si>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</si>
  <si>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</si>
  <si>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</si>
  <si>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</si>
  <si>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</si>
  <si>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</si>
  <si>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</si>
  <si>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</si>
  <si>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</si>
  <si>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</si>
  <si>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</si>
  <si>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</si>
  <si>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</si>
  <si>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</si>
  <si>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</si>
  <si>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</si>
  <si>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</si>
  <si>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</si>
  <si>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</si>
  <si>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</si>
  <si>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</si>
  <si>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</si>
  <si>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</si>
  <si>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</si>
  <si>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</si>
  <si>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</si>
  <si>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</si>
  <si>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</si>
  <si>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</si>
  <si>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</si>
  <si>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</si>
  <si>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</si>
  <si>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</si>
  <si>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</si>
  <si>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</si>
  <si>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</si>
  <si>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</si>
  <si>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</si>
  <si>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</si>
  <si>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</si>
  <si>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</si>
  <si>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</si>
  <si>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</si>
  <si>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</si>
  <si>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</si>
  <si>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</si>
  <si>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</si>
  <si>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</si>
  <si>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</si>
  <si>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</si>
  <si>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</si>
  <si>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</si>
  <si>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</si>
  <si>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</si>
  <si>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</si>
  <si>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</si>
  <si>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</si>
  <si>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</si>
  <si>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</si>
  <si>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</si>
  <si>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</si>
  <si>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</si>
  <si>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</si>
  <si>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</si>
  <si>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</si>
  <si>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</si>
  <si>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</si>
  <si>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</si>
  <si>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</si>
  <si>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</si>
  <si>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</si>
  <si>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</si>
  <si>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</si>
  <si>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</si>
  <si>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</si>
  <si>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</si>
  <si>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</si>
  <si>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</si>
  <si>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</si>
  <si>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</si>
  <si>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</si>
  <si>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</si>
  <si>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</si>
  <si>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</si>
  <si>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</si>
  <si>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</si>
  <si>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</si>
  <si>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</si>
  <si>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</si>
  <si>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</si>
  <si>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</si>
  <si>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</si>
  <si>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</si>
  <si>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</si>
  <si>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</si>
  <si>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</si>
  <si>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</si>
  <si>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</si>
  <si>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</si>
  <si>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</si>
  <si>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</si>
  <si>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</si>
  <si>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</si>
  <si>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</si>
  <si>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</si>
  <si>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</si>
  <si>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</si>
  <si>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</si>
  <si>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</si>
  <si>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</si>
  <si>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</si>
  <si>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</si>
  <si>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</si>
  <si>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</si>
  <si>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</si>
  <si>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</si>
  <si>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</si>
  <si>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</si>
  <si>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</si>
  <si>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</si>
  <si>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</si>
  <si>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</si>
  <si>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</si>
  <si>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</si>
  <si>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</si>
  <si>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</si>
  <si>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</si>
  <si>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</si>
  <si>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</si>
  <si>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</si>
  <si>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</si>
  <si>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</si>
  <si>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</si>
  <si>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</si>
  <si>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</si>
  <si>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</si>
  <si>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</si>
  <si>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</si>
  <si>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</si>
  <si>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</si>
  <si>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</si>
  <si>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</si>
  <si>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</si>
  <si>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</si>
  <si>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</si>
  <si>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</si>
  <si>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</si>
  <si>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</si>
  <si>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</si>
  <si>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</si>
  <si>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</si>
  <si>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</si>
  <si>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</si>
  <si>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</si>
  <si>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</si>
  <si>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</si>
  <si>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</si>
  <si>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</si>
  <si>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</si>
  <si>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</si>
  <si>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</si>
  <si>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</si>
  <si>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</si>
  <si>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</si>
  <si>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</si>
  <si>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</si>
  <si>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</si>
  <si>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</si>
  <si>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</si>
  <si>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</si>
  <si>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</si>
  <si>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</si>
  <si>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</si>
  <si>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</si>
  <si>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</si>
  <si>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</si>
  <si>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</si>
  <si>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</si>
  <si>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</si>
  <si>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</si>
  <si>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</si>
  <si>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</si>
  <si>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</si>
  <si>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</si>
  <si>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</si>
  <si>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</si>
  <si>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</si>
  <si>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</si>
  <si>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</si>
  <si>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</si>
  <si>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</si>
  <si>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</si>
  <si>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</si>
  <si>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</si>
  <si>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</si>
  <si>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</si>
  <si>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</si>
  <si>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</si>
  <si>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</si>
  <si>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</si>
  <si>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</si>
  <si>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</si>
  <si>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</si>
  <si>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</si>
  <si>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</si>
  <si>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</si>
  <si>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</si>
  <si>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</si>
  <si>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</si>
  <si>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</si>
  <si>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</si>
  <si>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</si>
  <si>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</si>
  <si>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</si>
  <si>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</si>
  <si>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</si>
  <si>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</si>
  <si>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</si>
  <si>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</si>
  <si>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</si>
  <si>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</si>
  <si>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</si>
  <si>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</si>
  <si>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</si>
  <si>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</si>
  <si>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</si>
  <si>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</si>
  <si>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</si>
  <si>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</si>
  <si>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</si>
  <si>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</si>
  <si>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</si>
  <si>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</si>
  <si>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</si>
  <si>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</si>
  <si>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</si>
  <si>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</si>
  <si>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</si>
  <si>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</si>
  <si>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</si>
  <si>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</si>
  <si>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</si>
  <si>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</si>
  <si>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</si>
  <si>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</si>
  <si>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</si>
  <si>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</si>
  <si>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</si>
  <si>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</si>
  <si>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</si>
  <si>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</si>
  <si>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</si>
  <si>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</si>
  <si>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</si>
  <si>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</si>
  <si>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</si>
  <si>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</si>
  <si>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</si>
  <si>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</si>
  <si>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</si>
  <si>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</si>
  <si>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</si>
  <si>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</si>
  <si>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</si>
  <si>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</si>
  <si>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</si>
  <si>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</si>
  <si>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</si>
  <si>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</si>
  <si>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</si>
  <si>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</si>
  <si>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</si>
  <si>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</si>
  <si>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</si>
  <si>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</si>
  <si>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</si>
  <si>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</si>
  <si>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</si>
  <si>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</si>
  <si>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</si>
  <si>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</si>
  <si>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</si>
  <si>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</si>
  <si>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</si>
  <si>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</si>
  <si>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</si>
  <si>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</si>
  <si>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</si>
  <si>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</si>
  <si>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</si>
  <si>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</si>
  <si>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</si>
  <si>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</si>
  <si>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</si>
  <si>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</si>
  <si>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</si>
  <si>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</si>
  <si>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</si>
  <si>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</si>
  <si>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</si>
  <si>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</si>
  <si>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</si>
  <si>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</si>
  <si>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</si>
  <si>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</si>
  <si>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</si>
  <si>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</si>
  <si>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</si>
  <si>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</si>
  <si>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</si>
  <si>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</si>
  <si>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</si>
  <si>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</si>
  <si>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</si>
  <si>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</si>
  <si>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</si>
  <si>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</si>
  <si>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</si>
  <si>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</si>
  <si>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</si>
  <si>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</si>
  <si>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</si>
  <si>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</si>
  <si>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</si>
  <si>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</si>
  <si>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</si>
  <si>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</si>
  <si>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</si>
  <si>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</si>
  <si>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</si>
  <si>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</si>
  <si>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</si>
  <si>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</si>
  <si>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</si>
  <si>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</si>
  <si>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</si>
  <si>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</si>
  <si>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</si>
  <si>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</si>
  <si>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</si>
  <si>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</si>
  <si>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</si>
  <si>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</si>
  <si>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</si>
  <si>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</si>
  <si>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</si>
  <si>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</si>
  <si>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</si>
  <si>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</si>
  <si>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</si>
  <si>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</si>
  <si>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</si>
  <si>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</si>
  <si>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</si>
  <si>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</si>
  <si>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</si>
  <si>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</si>
  <si>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</si>
  <si>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</si>
  <si>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</si>
  <si>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</si>
  <si>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</si>
  <si>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</si>
  <si>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</si>
  <si>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</si>
  <si>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</si>
  <si>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</si>
  <si>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</si>
  <si>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</si>
  <si>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</si>
  <si>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</si>
  <si>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</si>
  <si>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</si>
  <si>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</si>
  <si>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</si>
  <si>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</si>
  <si>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</si>
  <si>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</si>
  <si>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</si>
  <si>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</si>
  <si>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</si>
  <si>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</si>
  <si>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</si>
  <si>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</si>
  <si>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</si>
  <si>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</si>
  <si>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</si>
  <si>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</si>
  <si>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</si>
  <si>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</si>
  <si>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</si>
  <si>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</si>
  <si>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</si>
  <si>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</si>
  <si>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</si>
  <si>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</si>
  <si>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</si>
  <si>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</si>
  <si>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</si>
  <si>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</si>
  <si>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</si>
  <si>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</si>
  <si>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</si>
  <si>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</si>
  <si>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</si>
  <si>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</si>
  <si>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</si>
  <si>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</si>
  <si>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</si>
  <si>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</si>
  <si>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</si>
  <si>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</si>
  <si>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</si>
  <si>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</si>
  <si>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</si>
  <si>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</si>
  <si>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</si>
  <si>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</si>
  <si>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</si>
  <si>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</si>
  <si>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</si>
  <si>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</si>
  <si>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</si>
  <si>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</si>
  <si>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</si>
  <si>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</si>
  <si>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</si>
  <si>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</si>
  <si>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</si>
  <si>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</si>
  <si>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</si>
  <si>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</si>
  <si>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</si>
  <si>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</si>
  <si>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</si>
  <si>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</si>
  <si>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</si>
  <si>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</si>
  <si>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</si>
  <si>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</si>
  <si>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</si>
  <si>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</si>
  <si>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</si>
  <si>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</si>
  <si>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</si>
  <si>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</si>
  <si>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</si>
  <si>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</si>
  <si>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</si>
  <si>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</si>
  <si>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</si>
  <si>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</si>
  <si>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</si>
  <si>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</si>
  <si>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</si>
  <si>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</si>
  <si>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</si>
  <si>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</si>
  <si>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</si>
  <si>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</si>
  <si>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</si>
  <si>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</si>
  <si>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</si>
  <si>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</si>
  <si>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</si>
  <si>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</si>
  <si>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</si>
  <si>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</si>
  <si>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</si>
  <si>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</si>
  <si>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</si>
  <si>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</si>
  <si>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</si>
  <si>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</si>
  <si>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</si>
  <si>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</si>
  <si>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</si>
  <si>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</si>
  <si>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</si>
  <si>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</si>
  <si>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</si>
  <si>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</si>
  <si>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</si>
  <si>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</si>
  <si>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</si>
  <si>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</si>
  <si>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</si>
  <si>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</si>
  <si>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</si>
  <si>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</si>
  <si>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</si>
  <si>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</si>
  <si>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</si>
  <si>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</si>
  <si>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</si>
  <si>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</si>
  <si>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</si>
  <si>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</si>
  <si>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</si>
  <si>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</si>
  <si>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</si>
  <si>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</si>
  <si>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</si>
  <si>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</si>
  <si>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</si>
  <si>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</si>
  <si>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</si>
  <si>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</si>
  <si>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</si>
  <si>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</si>
  <si>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</si>
  <si>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</si>
  <si>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</si>
  <si>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</si>
  <si>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</si>
  <si>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</si>
  <si>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</si>
  <si>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</si>
  <si>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</si>
  <si>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</si>
  <si>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</si>
  <si>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</si>
  <si>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</si>
  <si>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</si>
  <si>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</si>
  <si>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</si>
  <si>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</si>
  <si>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</si>
  <si>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</si>
  <si>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</si>
  <si>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</si>
  <si>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</si>
  <si>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</si>
  <si>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</si>
  <si>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</si>
  <si>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</si>
  <si>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</si>
  <si>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</si>
  <si>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</si>
  <si>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</si>
  <si>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</si>
  <si>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</si>
  <si>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</si>
  <si>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</si>
  <si>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</si>
  <si>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</si>
  <si>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</si>
  <si>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</si>
  <si>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</si>
  <si>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</si>
  <si>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</si>
  <si>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</si>
  <si>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</si>
  <si>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</si>
  <si>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</si>
  <si>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</si>
  <si>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</si>
  <si>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</si>
  <si>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</si>
  <si>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</si>
  <si>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</si>
  <si>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</si>
  <si>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</si>
  <si>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</si>
  <si>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</si>
  <si>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</si>
  <si>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</si>
  <si>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</si>
  <si>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</si>
  <si>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</si>
  <si>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</si>
  <si>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</si>
  <si>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</si>
  <si>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</si>
  <si>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</si>
  <si>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</si>
  <si>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</si>
  <si>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</si>
  <si>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</si>
  <si>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</si>
  <si>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</si>
  <si>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</si>
  <si>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</si>
  <si>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</si>
  <si>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</si>
  <si>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</si>
  <si>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</si>
  <si>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</si>
  <si>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</si>
  <si>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</si>
  <si>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</si>
  <si>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</si>
  <si>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</si>
  <si>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</si>
  <si>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</si>
  <si>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</si>
  <si>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</si>
  <si>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</si>
  <si>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</si>
  <si>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</si>
  <si>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</si>
  <si>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</si>
  <si>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</si>
  <si>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</si>
  <si>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</si>
  <si>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</si>
  <si>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</si>
  <si>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</si>
  <si>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</si>
  <si>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</si>
  <si>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</si>
  <si>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</si>
  <si>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</si>
  <si>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</si>
  <si>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</si>
  <si>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</si>
  <si>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</si>
  <si>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</si>
  <si>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</si>
  <si>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</si>
  <si>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</si>
  <si>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</si>
  <si>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</si>
  <si>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</si>
  <si>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</si>
  <si>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</si>
  <si>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</si>
  <si>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</si>
  <si>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</si>
  <si>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</si>
  <si>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</si>
  <si>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</si>
  <si>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</si>
  <si>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</si>
  <si>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</si>
  <si>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</si>
  <si>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</si>
  <si>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</si>
  <si>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</si>
  <si>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</si>
  <si>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</si>
  <si>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</si>
  <si>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</si>
  <si>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</si>
  <si>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</si>
  <si>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</si>
  <si>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</si>
  <si>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</si>
  <si>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</si>
  <si>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</si>
  <si>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</si>
  <si>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</si>
  <si>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</si>
  <si>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</si>
  <si>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</si>
  <si>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</si>
  <si>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</si>
  <si>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</si>
  <si>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</si>
  <si>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</si>
  <si>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</si>
  <si>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</si>
  <si>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</si>
  <si>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</si>
  <si>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</si>
  <si>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</si>
  <si>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</si>
  <si>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</si>
  <si>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</si>
  <si>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</si>
  <si>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</si>
  <si>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</si>
  <si>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</si>
  <si>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</si>
  <si>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</si>
  <si>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</si>
  <si>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</si>
  <si>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</si>
  <si>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</si>
  <si>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</si>
  <si>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</si>
  <si>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</si>
  <si>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</si>
  <si>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</si>
  <si>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</si>
  <si>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</si>
  <si>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</si>
  <si>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</si>
  <si>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</si>
  <si>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</si>
  <si>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</si>
  <si>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</si>
  <si>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</si>
  <si>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</si>
  <si>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</si>
  <si>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</si>
  <si>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</si>
  <si>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</si>
  <si>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</si>
  <si>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</si>
  <si>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</si>
  <si>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</si>
  <si>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</si>
  <si>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</si>
  <si>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</si>
  <si>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</si>
  <si>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</si>
  <si>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</si>
  <si>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</si>
  <si>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</si>
  <si>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</si>
  <si>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</si>
  <si>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</si>
  <si>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</si>
  <si>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</si>
  <si>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</si>
  <si>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</si>
  <si>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</si>
  <si>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</si>
  <si>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</si>
  <si>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</si>
  <si>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</si>
  <si>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</si>
  <si>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</si>
  <si>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</si>
  <si>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</si>
  <si>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</si>
  <si>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</si>
  <si>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</si>
  <si>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</si>
  <si>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</si>
  <si>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</si>
  <si>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</si>
  <si>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</si>
  <si>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</si>
  <si>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</si>
  <si>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</si>
  <si>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</si>
  <si>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</si>
  <si>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</si>
  <si>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</si>
  <si>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</si>
  <si>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</si>
  <si>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</si>
  <si>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</si>
  <si>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</si>
  <si>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</si>
  <si>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</si>
  <si>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</si>
  <si>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</si>
  <si>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</si>
  <si>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</si>
  <si>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</si>
  <si>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</si>
  <si>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</si>
  <si>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</si>
  <si>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</si>
  <si>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</si>
  <si>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</si>
  <si>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</si>
  <si>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</si>
  <si>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</si>
  <si>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</si>
  <si>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</si>
  <si>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</si>
  <si>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</si>
  <si>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</si>
  <si>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</si>
  <si>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</si>
  <si>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</si>
  <si>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</si>
  <si>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</si>
  <si>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</si>
  <si>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</si>
  <si>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</si>
  <si>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</si>
  <si>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</si>
  <si>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</si>
  <si>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</si>
  <si>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</si>
  <si>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</si>
  <si>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</si>
  <si>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</si>
  <si>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</si>
  <si>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</si>
  <si>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</si>
  <si>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</si>
  <si>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</si>
  <si>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</si>
  <si>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</si>
  <si>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</si>
  <si>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</si>
  <si>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</si>
  <si>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</si>
  <si>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</si>
  <si>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</si>
  <si>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</si>
  <si>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</si>
  <si>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</si>
  <si>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</si>
  <si>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</si>
  <si>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</si>
  <si>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</si>
  <si>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</si>
  <si>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</si>
  <si>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</si>
  <si>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</si>
  <si>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</si>
  <si>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</si>
  <si>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</si>
  <si>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</si>
  <si>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</si>
  <si>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</si>
  <si>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</si>
  <si>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</si>
  <si>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</si>
  <si>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</si>
  <si>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</si>
  <si>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</si>
  <si>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</si>
  <si>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</si>
  <si>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</si>
  <si>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</si>
  <si>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</si>
  <si>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</si>
  <si>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</si>
  <si>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</si>
  <si>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</si>
  <si>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</si>
  <si>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</si>
  <si>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</si>
  <si>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</si>
  <si>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</si>
  <si>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</si>
  <si>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</si>
  <si>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</si>
  <si>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</si>
  <si>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</si>
  <si>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</si>
  <si>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</si>
  <si>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</si>
  <si>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</si>
  <si>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</si>
  <si>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</si>
  <si>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</si>
  <si>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</si>
  <si>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</si>
  <si>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</si>
  <si>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</si>
  <si>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</si>
  <si>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</si>
  <si>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</si>
  <si>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</si>
  <si>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</si>
  <si>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</si>
  <si>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</si>
  <si>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</si>
  <si>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</si>
  <si>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</si>
  <si>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</si>
  <si>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</si>
  <si>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</si>
  <si>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</si>
  <si>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</si>
  <si>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</si>
  <si>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</si>
  <si>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</si>
  <si>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</si>
  <si>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</si>
  <si>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</si>
  <si>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</si>
  <si>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</si>
  <si>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</si>
  <si>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</si>
  <si>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</si>
  <si>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</si>
  <si>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</si>
  <si>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</si>
  <si>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</si>
  <si>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</si>
  <si>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</si>
  <si>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</si>
  <si>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</si>
  <si>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</si>
  <si>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</si>
  <si>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</si>
  <si>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</si>
  <si>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</si>
  <si>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</si>
  <si>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</si>
  <si>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</si>
  <si>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</si>
  <si>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</si>
  <si>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</si>
  <si>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</si>
  <si>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</si>
  <si>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</si>
  <si>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</si>
  <si>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</si>
  <si>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</si>
  <si>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</si>
  <si>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</si>
  <si>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</si>
  <si>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</si>
  <si>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</si>
  <si>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</si>
  <si>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</si>
  <si>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</si>
  <si>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</si>
  <si>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</si>
  <si>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</si>
  <si>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</si>
  <si>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</si>
  <si>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</si>
  <si>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</si>
  <si>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</si>
  <si>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</si>
  <si>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</si>
  <si>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</si>
  <si>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</si>
  <si>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</si>
  <si>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</si>
  <si>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</si>
  <si>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</si>
  <si>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</si>
  <si>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</si>
  <si>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</si>
  <si>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</si>
  <si>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</si>
  <si>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</si>
  <si>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</si>
  <si>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</si>
  <si>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</si>
  <si>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</si>
  <si>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</si>
  <si>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</si>
  <si>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</si>
  <si>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</si>
  <si>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</si>
  <si>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</si>
  <si>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</si>
  <si>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</si>
  <si>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</si>
  <si>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</si>
  <si>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</si>
  <si>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</si>
  <si>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</si>
  <si>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</si>
  <si>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</si>
  <si>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</si>
  <si>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</si>
  <si>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</si>
  <si>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</si>
  <si>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</si>
  <si>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</si>
  <si>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</si>
  <si>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</si>
  <si>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</si>
  <si>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</si>
  <si>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</si>
  <si>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</si>
  <si>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</si>
  <si>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</si>
  <si>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</si>
  <si>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</si>
  <si>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</si>
  <si>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</si>
  <si>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</si>
  <si>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</si>
  <si>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</si>
  <si>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</si>
  <si>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</si>
  <si>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</si>
  <si>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</si>
  <si>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</si>
  <si>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</si>
  <si>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</si>
  <si>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</si>
  <si>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</si>
  <si>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</si>
  <si>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</si>
  <si>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</si>
  <si>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</si>
  <si>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</si>
  <si>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</si>
  <si>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</si>
  <si>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</si>
  <si>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</si>
  <si>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</si>
  <si>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</si>
  <si>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</si>
  <si>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</si>
  <si>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</si>
  <si>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</si>
  <si>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</si>
  <si>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</si>
  <si>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</si>
  <si>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</si>
  <si>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</si>
  <si>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</si>
  <si>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</si>
  <si>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</si>
  <si>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</si>
  <si>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</si>
  <si>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</si>
  <si>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</si>
  <si>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</si>
  <si>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</si>
  <si>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</si>
  <si>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</si>
  <si>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</si>
  <si>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</si>
  <si>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</si>
  <si>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</si>
  <si>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</si>
  <si>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</si>
  <si>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</si>
  <si>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</si>
  <si>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</si>
  <si>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</si>
  <si>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</si>
  <si>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</si>
  <si>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</si>
  <si>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</si>
  <si>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</si>
  <si>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</si>
  <si>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</si>
  <si>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</si>
  <si>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</si>
  <si>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</si>
  <si>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</si>
  <si>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</si>
  <si>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</si>
  <si>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</si>
  <si>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</si>
  <si>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</si>
  <si>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</si>
  <si>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</si>
  <si>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</si>
  <si>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</si>
  <si>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</si>
  <si>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</si>
  <si>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</si>
  <si>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</si>
  <si>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</si>
  <si>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</si>
  <si>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</si>
  <si>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</si>
  <si>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</si>
  <si>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</si>
  <si>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</si>
  <si>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</si>
  <si>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</si>
  <si>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</si>
  <si>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</si>
  <si>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</si>
  <si>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</si>
  <si>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</si>
  <si>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</si>
  <si>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</si>
  <si>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</si>
  <si>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</si>
  <si>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</si>
  <si>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</si>
  <si>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</si>
  <si>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</si>
  <si>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</si>
  <si>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</si>
  <si>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</si>
  <si>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</si>
  <si>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</si>
  <si>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</si>
  <si>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</si>
  <si>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</si>
  <si>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</si>
  <si>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</si>
  <si>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</si>
  <si>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</si>
  <si>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</si>
  <si>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</si>
  <si>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</si>
  <si>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</si>
  <si>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</si>
  <si>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</si>
  <si>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</si>
  <si>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</si>
  <si>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</si>
  <si>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</si>
  <si>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</si>
  <si>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</si>
  <si>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</si>
  <si>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</si>
  <si>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</si>
  <si>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</si>
  <si>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</si>
  <si>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</si>
  <si>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</si>
  <si>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</si>
  <si>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</si>
  <si>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</si>
  <si>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</si>
  <si>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</si>
  <si>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</si>
  <si>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</si>
  <si>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</si>
  <si>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</si>
  <si>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</si>
  <si>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</si>
  <si>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</si>
  <si>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</si>
  <si>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</si>
  <si>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</si>
  <si>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</si>
  <si>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</si>
  <si>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</si>
  <si>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</si>
  <si>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</si>
  <si>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</si>
  <si>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</si>
  <si>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</si>
  <si>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</si>
  <si>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</si>
  <si>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</si>
  <si>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</si>
  <si>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</si>
  <si>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</si>
  <si>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</si>
  <si>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</si>
  <si>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</si>
  <si>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</si>
  <si>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</si>
  <si>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</si>
  <si>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</si>
  <si>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</si>
  <si>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</si>
  <si>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</si>
  <si>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</si>
  <si>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</si>
  <si>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</si>
  <si>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</si>
  <si>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</si>
  <si>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</si>
  <si>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</si>
  <si>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</si>
  <si>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</si>
  <si>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</si>
  <si>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</si>
  <si>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</si>
  <si>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</si>
  <si>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</si>
  <si>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</si>
  <si>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</si>
  <si>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</si>
  <si>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</si>
  <si>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</si>
  <si>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</si>
  <si>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</si>
  <si>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</si>
  <si>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</si>
  <si>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</si>
  <si>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</si>
  <si>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</si>
  <si>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</si>
  <si>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</si>
  <si>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</si>
  <si>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</si>
  <si>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</si>
  <si>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</si>
  <si>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</si>
  <si>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</si>
  <si>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</si>
  <si>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</si>
  <si>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</si>
  <si>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</si>
  <si>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</si>
  <si>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</si>
  <si>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</si>
  <si>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</si>
  <si>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</si>
  <si>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</si>
  <si>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</si>
  <si>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</si>
  <si>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</si>
  <si>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</si>
  <si>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</si>
  <si>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</si>
  <si>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</si>
  <si>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</si>
  <si>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</si>
  <si>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</si>
  <si>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</si>
  <si>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</si>
  <si>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</si>
  <si>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</si>
  <si>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</si>
  <si>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</si>
  <si>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</si>
  <si>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</si>
  <si>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</si>
  <si>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</si>
  <si>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</si>
  <si>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</si>
  <si>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</si>
  <si>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</si>
  <si>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</si>
  <si>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</si>
  <si>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</si>
  <si>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</si>
  <si>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</si>
  <si>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</si>
  <si>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</si>
  <si>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</si>
  <si>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</si>
  <si>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</si>
  <si>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</si>
  <si>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</si>
  <si>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</si>
  <si>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</si>
  <si>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</si>
  <si>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</si>
  <si>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</si>
  <si>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</si>
  <si>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</si>
  <si>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</si>
  <si>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</si>
  <si>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</si>
  <si>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</si>
  <si>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</si>
  <si>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</si>
  <si>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</si>
  <si>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</si>
  <si>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</si>
  <si>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</si>
  <si>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</si>
  <si>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</si>
  <si>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</si>
  <si>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</si>
  <si>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</si>
  <si>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</si>
  <si>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</si>
  <si>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</si>
  <si>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</si>
  <si>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</si>
  <si>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</si>
  <si>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</si>
  <si>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</si>
  <si>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</si>
  <si>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</si>
  <si>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</si>
  <si>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</si>
  <si>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</si>
  <si>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</si>
  <si>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</si>
  <si>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</si>
  <si>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</si>
  <si>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</si>
  <si>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</si>
  <si>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</si>
  <si>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</si>
  <si>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</si>
  <si>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</si>
  <si>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</si>
  <si>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</si>
  <si>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</si>
  <si>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</si>
  <si>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</si>
  <si>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</si>
  <si>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</si>
  <si>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</si>
  <si>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</si>
  <si>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</si>
  <si>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</si>
  <si>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</si>
  <si>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</si>
  <si>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</si>
  <si>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</si>
  <si>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</si>
  <si>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</si>
  <si>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</si>
  <si>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</si>
  <si>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</si>
  <si>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</si>
  <si>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</si>
  <si>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</si>
  <si>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</si>
  <si>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</si>
  <si>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</si>
  <si>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</si>
  <si>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</si>
  <si>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</si>
  <si>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</si>
  <si>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</si>
  <si>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</si>
  <si>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</si>
  <si>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</si>
  <si>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</si>
  <si>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</si>
  <si>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</si>
  <si>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</si>
  <si>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</si>
  <si>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</si>
  <si>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</si>
  <si>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</si>
  <si>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</si>
  <si>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</si>
  <si>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</si>
  <si>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</si>
  <si>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</si>
  <si>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</si>
  <si>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</si>
  <si>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</si>
  <si>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</si>
  <si>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</si>
  <si>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</si>
  <si>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</si>
  <si>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</si>
  <si>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</si>
  <si>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</si>
  <si>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</si>
  <si>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</si>
  <si>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</si>
  <si>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</si>
  <si>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</si>
  <si>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</si>
  <si>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</si>
  <si>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</si>
  <si>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</si>
  <si>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</si>
  <si>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</si>
  <si>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</si>
  <si>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</si>
  <si>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</si>
  <si>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</si>
  <si>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</si>
  <si>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</si>
  <si>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</si>
  <si>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</si>
  <si>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</si>
  <si>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</si>
  <si>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</si>
  <si>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</si>
  <si>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</si>
  <si>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</si>
  <si>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</si>
  <si>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</si>
  <si>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</si>
  <si>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</si>
  <si>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</si>
  <si>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</si>
  <si>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</si>
  <si>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</si>
  <si>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</si>
  <si>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</si>
  <si>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</si>
  <si>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</si>
  <si>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</si>
  <si>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</si>
  <si>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</si>
  <si>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</si>
  <si>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</si>
  <si>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</si>
  <si>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</si>
  <si>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</si>
  <si>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</si>
  <si>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</si>
  <si>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</si>
  <si>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</si>
  <si>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</si>
  <si>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</si>
  <si>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</si>
  <si>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</si>
  <si>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</si>
  <si>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</si>
  <si>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</si>
  <si>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</si>
  <si>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</si>
  <si>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</si>
  <si>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</si>
  <si>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</si>
  <si>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</si>
  <si>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</si>
  <si>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</si>
  <si>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</si>
  <si>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</si>
  <si>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</si>
  <si>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</si>
  <si>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</si>
  <si>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</si>
  <si>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</si>
  <si>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</si>
  <si>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</si>
  <si>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</si>
  <si>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</si>
  <si>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</si>
  <si>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</si>
  <si>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</si>
  <si>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</si>
  <si>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</si>
  <si>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</si>
  <si>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</si>
  <si>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</si>
  <si>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</si>
  <si>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</si>
  <si>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</si>
  <si>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</si>
  <si>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</si>
  <si>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</si>
  <si>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</si>
  <si>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</si>
  <si>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</si>
  <si>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</si>
  <si>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</si>
  <si>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</si>
  <si>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</si>
  <si>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</si>
  <si>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</si>
  <si>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</si>
  <si>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</si>
  <si>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</si>
  <si>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</si>
  <si>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</si>
  <si>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</si>
  <si>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</si>
  <si>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</si>
  <si>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</si>
  <si>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</si>
  <si>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</si>
  <si>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</si>
  <si>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</si>
  <si>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</si>
  <si>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</si>
  <si>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</si>
  <si>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</si>
  <si>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</si>
  <si>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</si>
  <si>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</si>
  <si>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</si>
  <si>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</si>
  <si>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</si>
  <si>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</si>
  <si>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</si>
  <si>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</si>
  <si>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</si>
  <si>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</si>
  <si>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</si>
  <si>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</si>
  <si>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</si>
  <si>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</si>
  <si>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</si>
  <si>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</si>
  <si>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</si>
  <si>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</si>
  <si>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</si>
  <si>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</si>
  <si>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</si>
  <si>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</si>
  <si>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</si>
  <si>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</si>
  <si>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</si>
  <si>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</si>
  <si>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</si>
  <si>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</si>
  <si>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</si>
  <si>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</si>
  <si>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</si>
  <si>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</si>
  <si>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</si>
  <si>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</si>
  <si>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</si>
  <si>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</si>
  <si>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</si>
  <si>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</si>
  <si>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</si>
  <si>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</si>
  <si>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</si>
  <si>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</si>
  <si>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</si>
  <si>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</si>
  <si>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</si>
  <si>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</si>
  <si>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</si>
  <si>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</si>
  <si>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</si>
  <si>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</si>
  <si>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</si>
  <si>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</si>
  <si>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</si>
  <si>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</si>
  <si>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</si>
  <si>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</si>
  <si>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</si>
  <si>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</si>
  <si>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</si>
  <si>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</si>
  <si>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</si>
  <si>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</si>
  <si>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</si>
  <si>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</si>
  <si>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</si>
  <si>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</si>
  <si>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</si>
  <si>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</si>
  <si>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</si>
  <si>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</si>
  <si>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</si>
  <si>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</si>
  <si>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</si>
  <si>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</si>
  <si>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</si>
  <si>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</si>
  <si>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</si>
  <si>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</si>
  <si>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</si>
  <si>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</si>
  <si>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</si>
  <si>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</si>
  <si>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</si>
  <si>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</si>
  <si>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</si>
  <si>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</si>
  <si>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</si>
  <si>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</si>
  <si>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</si>
  <si>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</si>
  <si>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</si>
  <si>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</si>
  <si>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</si>
  <si>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</si>
  <si>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</si>
  <si>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</si>
  <si>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</si>
  <si>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</si>
  <si>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</si>
  <si>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</si>
  <si>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</si>
  <si>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</si>
  <si>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</si>
  <si>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</si>
  <si>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</si>
  <si>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</si>
  <si>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</si>
  <si>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</si>
  <si>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</si>
  <si>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</si>
  <si>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</si>
  <si>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</si>
  <si>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</si>
  <si>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</si>
  <si>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</si>
  <si>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</si>
  <si>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</si>
  <si>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</si>
  <si>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</si>
  <si>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</si>
  <si>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</si>
  <si>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</si>
  <si>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</si>
  <si>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</si>
  <si>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</si>
  <si>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</si>
  <si>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</si>
  <si>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</si>
  <si>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</si>
  <si>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</si>
  <si>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</si>
  <si>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</si>
  <si>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</si>
  <si>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</si>
  <si>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</si>
  <si>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</si>
  <si>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</si>
  <si>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</si>
  <si>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</si>
  <si>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</si>
  <si>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</si>
  <si>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</si>
  <si>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</si>
  <si>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</si>
  <si>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</si>
  <si>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</si>
  <si>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</si>
  <si>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</si>
  <si>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</si>
  <si>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</si>
  <si>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</si>
  <si>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</si>
  <si>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</si>
  <si>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</si>
  <si>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</si>
  <si>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</si>
  <si>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</si>
  <si>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</si>
  <si>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</si>
  <si>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</si>
  <si>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</si>
  <si>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</si>
  <si>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</si>
  <si>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</si>
  <si>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</si>
  <si>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</si>
  <si>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</si>
  <si>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</si>
  <si>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</si>
  <si>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</si>
  <si>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</si>
  <si>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</si>
  <si>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</si>
  <si>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</si>
  <si>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</si>
  <si>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</si>
  <si>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</si>
  <si>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</si>
  <si>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</si>
  <si>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</si>
  <si>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</si>
  <si>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</si>
  <si>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</si>
  <si>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</si>
  <si>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</si>
  <si>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</si>
  <si>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</si>
  <si>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</si>
  <si>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</si>
  <si>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</si>
  <si>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</si>
  <si>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</si>
  <si>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</si>
  <si>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</si>
  <si>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</si>
  <si>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</si>
  <si>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</si>
  <si>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</si>
  <si>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</si>
  <si>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</si>
  <si>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</si>
  <si>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</si>
  <si>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</si>
  <si>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</si>
  <si>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</si>
  <si>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</si>
  <si>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</si>
  <si>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</si>
  <si>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</si>
  <si>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</si>
  <si>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</si>
  <si>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</si>
  <si>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</si>
  <si>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</si>
  <si>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</si>
  <si>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</si>
  <si>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</si>
  <si>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</si>
  <si>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</si>
  <si>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</si>
  <si>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</si>
  <si>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</si>
  <si>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</si>
  <si>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</si>
  <si>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</si>
  <si>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</si>
  <si>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</si>
  <si>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</si>
  <si>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</si>
  <si>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</si>
  <si>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</si>
  <si>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</si>
  <si>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</si>
  <si>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</si>
  <si>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</si>
  <si>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</si>
  <si>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</si>
  <si>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</si>
  <si>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</si>
  <si>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</si>
  <si>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</si>
  <si>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</si>
  <si>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</si>
  <si>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</si>
  <si>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</si>
  <si>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</si>
  <si>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</si>
  <si>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</si>
  <si>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</si>
  <si>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</si>
  <si>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</si>
  <si>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</si>
  <si>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</si>
  <si>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</si>
  <si>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</si>
  <si>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</si>
  <si>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</si>
  <si>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</si>
  <si>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</si>
  <si>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</si>
  <si>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</si>
  <si>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</si>
  <si>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</si>
  <si>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</si>
  <si>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</si>
  <si>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</si>
  <si>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</si>
  <si>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</si>
  <si>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</si>
  <si>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</si>
  <si>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</si>
  <si>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</si>
  <si>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</si>
  <si>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</si>
  <si>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</si>
  <si>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</si>
  <si>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</si>
  <si>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</si>
  <si>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</si>
  <si>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</si>
  <si>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</si>
  <si>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</si>
  <si>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</si>
  <si>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</si>
  <si>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</si>
  <si>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</si>
  <si>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</si>
  <si>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</si>
  <si>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</si>
  <si>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</si>
  <si>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</si>
  <si>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</si>
  <si>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</si>
  <si>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</si>
  <si>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</si>
  <si>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</si>
  <si>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</si>
  <si>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</si>
  <si>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</si>
  <si>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</si>
  <si>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</si>
  <si>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</si>
  <si>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</si>
  <si>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</si>
  <si>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</si>
  <si>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</si>
  <si>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</si>
  <si>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</si>
  <si>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</si>
  <si>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</si>
  <si>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</si>
  <si>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</si>
  <si>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</si>
  <si>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</si>
  <si>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</si>
  <si>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</si>
  <si>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</si>
  <si>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</si>
  <si>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</si>
  <si>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</si>
  <si>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</si>
  <si>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</si>
  <si>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</si>
  <si>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</si>
  <si>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</si>
  <si>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</si>
  <si>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</si>
  <si>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</si>
  <si>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</si>
  <si>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</si>
  <si>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</si>
  <si>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</si>
  <si>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</si>
  <si>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</si>
  <si>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</si>
  <si>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</si>
  <si>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</si>
  <si>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</si>
  <si>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</si>
  <si>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</si>
  <si>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</si>
  <si>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</si>
  <si>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</si>
  <si>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</si>
  <si>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</si>
  <si>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</si>
  <si>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</si>
  <si>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</si>
  <si>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</si>
  <si>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</si>
  <si>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</si>
  <si>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</si>
  <si>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</si>
  <si>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</si>
  <si>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</si>
  <si>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</si>
  <si>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</si>
  <si>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</si>
  <si>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</si>
  <si>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</si>
  <si>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</si>
  <si>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</si>
  <si>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</si>
  <si>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</si>
  <si>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Average_Donation</t>
  </si>
  <si>
    <t>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</si>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</sst>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NumberFormat="1" applyFont="1"/>
    <xf numFmtId="9" fontId="0" fillId="0" borderId="0" xfId="1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Vega" refreshedDate="43922.168632870373" createdVersion="6" refreshedVersion="6" minRefreshableVersion="3" recordCount="4114" xr:uid="{1FB08A35-194A-484F-9B7B-95CD228BA33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9">
      <sharedItems containsSemiMixedTypes="0" containsString="0" containsNumber="1" minValue="0" maxValue="22603" count="2880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</sharedItems>
    </cacheField>
    <cacheField name="Average_Donation" numFmtId="164">
      <sharedItems containsMixedTypes="1" containsNumber="1" minValue="1" maxValue="3304" count="2939">
        <n v="63.917582417582416"/>
        <n v="185.48101265822785"/>
        <n v="15"/>
        <n v="69.266666666666666"/>
        <n v="190.55028169014085"/>
        <n v="93.40425531914893"/>
        <n v="146.87931034482759"/>
        <n v="159.82456140350877"/>
        <n v="291.79333333333335"/>
        <n v="31.499500000000001"/>
        <n v="158.68421052631578"/>
        <n v="80.333333333333329"/>
        <n v="59.961305925030231"/>
        <n v="109.78431372549019"/>
        <n v="147.70731707317074"/>
        <n v="21.755102040816325"/>
        <n v="171.84285714285716"/>
        <n v="41.944444444444443"/>
        <n v="93.264122807017543"/>
        <n v="56.136363636363633"/>
        <n v="80.16"/>
        <n v="199.9009900990099"/>
        <n v="51.25"/>
        <n v="103.04347826086956"/>
        <n v="66.346149825783982"/>
        <n v="57.142857142857146"/>
        <n v="102.10526315789474"/>
        <n v="148.96666666666667"/>
        <n v="169.6056338028169"/>
        <n v="31.623931623931625"/>
        <n v="76.45264150943396"/>
        <n v="13"/>
        <n v="320.44943820224717"/>
        <n v="83.75"/>
        <n v="49.882352941176471"/>
        <n v="59.464285714285715"/>
        <n v="193.84090909090909"/>
        <n v="159.51383399209487"/>
        <n v="41.68181818181818"/>
        <n v="150.89861751152074"/>
        <n v="126.6875"/>
        <n v="105.26315789473684"/>
        <n v="117.51479289940828"/>
        <n v="117.36121673003802"/>
        <n v="133.33333333333334"/>
        <n v="98.360655737704917"/>
        <n v="194.44444444444446"/>
        <n v="76.865000000000009"/>
        <n v="56.815789473684212"/>
        <n v="137.93103448275863"/>
        <n v="27.272727272727273"/>
        <n v="118.33613445378151"/>
        <n v="223.48076923076923"/>
        <n v="28.111111111111111"/>
        <n v="194.23076923076923"/>
        <n v="128.95348837209303"/>
        <n v="49.316091954022987"/>
        <n v="221.52173913043478"/>
        <n v="137.21333333333334"/>
        <n v="606.82242424242418"/>
        <n v="43.040092592592593"/>
        <n v="322.39130434782606"/>
        <n v="96.708333333333329"/>
        <n v="35.474531249999998"/>
        <n v="86.666666666666671"/>
        <n v="132.05263157894737"/>
        <n v="91.230769230769226"/>
        <n v="116.25"/>
        <n v="21.194444444444443"/>
        <n v="62.327134831460668"/>
        <n v="37.411764705882355"/>
        <n v="69.71875"/>
        <n v="58.170731707317074"/>
        <n v="50"/>
        <n v="19.471034482758618"/>
        <n v="85.957446808510639"/>
        <n v="30.666666666666668"/>
        <n v="60.384615384615387"/>
        <n v="38.6"/>
        <n v="40.268292682926827"/>
        <n v="273.82978723404256"/>
        <n v="53.035714285714285"/>
        <n v="40.005000000000003"/>
        <n v="15.76923076923077"/>
        <n v="71.428571428571431"/>
        <n v="71.714285714285708"/>
        <n v="375.76470588235293"/>
        <n v="104.6"/>
        <n v="60"/>
        <n v="123.28571428571429"/>
        <n v="31.375"/>
        <n v="78.260869565217391"/>
        <n v="122.32558139534883"/>
        <n v="73.733333333333334"/>
        <n v="21.666666666666668"/>
        <n v="21.904761904761905"/>
        <n v="50.588235294117645"/>
        <n v="53.125"/>
        <n v="56.666666666666664"/>
        <n v="40.776666666666664"/>
        <n v="192.30769230769232"/>
        <n v="100"/>
        <n v="117.92307692307692"/>
        <n v="27.897959183673468"/>
        <n v="39.383333333333333"/>
        <n v="186.11111111111111"/>
        <n v="111.37681159420291"/>
        <n v="78.723404255319153"/>
        <n v="46.702127659574465"/>
        <n v="65.384615384615387"/>
        <n v="102.0754716981132"/>
        <n v="64.197530864197532"/>
        <n v="90.384615384615387"/>
        <n v="88.571428571428569"/>
        <n v="28.727272727272727"/>
        <n v="69.78947368421052"/>
        <n v="167.48962962962963"/>
        <n v="144.91230769230768"/>
        <n v="91.840540540540545"/>
        <n v="10"/>
        <n v="1"/>
        <e v="#DIV/0!"/>
        <n v="25.166666666666668"/>
        <n v="11.666666666666666"/>
        <n v="106.69230769230769"/>
        <n v="47.5"/>
        <n v="311.16666666666669"/>
        <n v="94.506172839506178"/>
        <n v="80.599999999999994"/>
        <n v="81.241379310344826"/>
        <n v="500"/>
        <n v="46.178571428571431"/>
        <n v="55.945945945945944"/>
        <n v="37.555555555555557"/>
        <n v="38.333333333333336"/>
        <n v="20"/>
        <n v="15.333333333333334"/>
        <n v="449.43283582089555"/>
        <n v="28"/>
        <n v="35.9"/>
        <n v="13.333333333333334"/>
        <n v="20.25"/>
        <n v="119"/>
        <n v="4"/>
        <n v="5"/>
        <n v="43.5"/>
        <n v="91.428571428571431"/>
        <n v="3000"/>
        <n v="5.5"/>
        <n v="108.33333333333333"/>
        <n v="56"/>
        <n v="32.5"/>
        <n v="49.884615384615387"/>
        <n v="25.714285714285715"/>
        <n v="30.846153846153847"/>
        <n v="180.5"/>
        <n v="373.5"/>
        <n v="25.5"/>
        <n v="220"/>
        <n v="160"/>
        <n v="69"/>
        <n v="83.333333333333329"/>
        <n v="5.666666666666667"/>
        <n v="77.10526315789474"/>
        <n v="32.75"/>
        <n v="46.5"/>
        <n v="87.308333333333337"/>
        <n v="54.285714285714285"/>
        <n v="93.25"/>
        <n v="117.68368136117556"/>
        <n v="76.470588235294116"/>
        <n v="163.84615384615384"/>
        <n v="91.818181818181813"/>
        <n v="185.83333333333334"/>
        <n v="331.53833333333336"/>
        <n v="314.28947368421052"/>
        <n v="115.98684210526316"/>
        <n v="120"/>
        <n v="65"/>
        <n v="125"/>
        <n v="30"/>
        <n v="15.714285714285714"/>
        <n v="80.2"/>
        <n v="117.84759124087591"/>
        <n v="109.04255319148936"/>
        <n v="73.019801980198025"/>
        <n v="78.195121951219505"/>
        <n v="47.398809523809526"/>
        <n v="54.020833333333336"/>
        <n v="68.488789237668158"/>
        <n v="108.14516129032258"/>
        <n v="589.95205479452056"/>
        <n v="48.051063829787232"/>
        <n v="72.482837528604122"/>
        <n v="57.077922077922075"/>
        <n v="85.444444444444443"/>
        <n v="215.85714285714286"/>
        <n v="89.38643312101911"/>
        <n v="45.418404255319146"/>
        <n v="65.756363636363631"/>
        <n v="66.70405357142856"/>
        <n v="83.345930232558146"/>
        <n v="105.04609341825902"/>
        <n v="120.90909090909091"/>
        <n v="97.63636363636364"/>
        <n v="41.379310344827587"/>
        <n v="30.654485981308412"/>
        <n v="64.945054945054949"/>
        <n v="95.775862068965523"/>
        <n v="40.416666666666664"/>
        <n v="78.578424242424248"/>
        <n v="50.18018018018018"/>
        <n v="92.251735588972423"/>
        <n v="57.540983606557376"/>
        <n v="109.42160278745645"/>
        <n v="81.892461538461546"/>
        <n v="45.667711864406776"/>
        <n v="55.221238938053098"/>
        <n v="65.298192771084331"/>
        <n v="95.225806451612897"/>
        <n v="75.444794952681391"/>
        <n v="97.816867469879512"/>
        <n v="87.685606557377056"/>
        <n v="54.748948106591868"/>
        <n v="83.953417721518989"/>
        <n v="254.38547486033519"/>
        <n v="101.8269801980198"/>
        <n v="55.066394736842106"/>
        <n v="56.901438721136763"/>
        <n v="121.28148148148148"/>
        <n v="91.189655172413794"/>
        <n v="115.44812080536913"/>
        <n v="67.771551724137936"/>
        <n v="28.576190476190476"/>
        <n v="46.8828125"/>
        <n v="154.42231237322514"/>
        <n v="201.22137404580153"/>
        <n v="100.08204511278196"/>
        <n v="230.08953488372092"/>
        <n v="141.74647887323943"/>
        <n v="56.344351395730705"/>
        <n v="73.341188524590166"/>
        <n v="85.337785234899329"/>
        <n v="61.496215139442228"/>
        <n v="93.018518518518519"/>
        <n v="50.292682926829265"/>
        <n v="106.43243243243244"/>
        <n v="51.719576719576722"/>
        <n v="36.612499999999997"/>
        <n v="42.517361111111114"/>
        <n v="62.712871287128714"/>
        <n v="89.957983193277315"/>
        <n v="28.924722222222222"/>
        <n v="138.8022"/>
        <n v="61.301369863013697"/>
        <n v="80.202702702702709"/>
        <n v="32.095833333333331"/>
        <n v="200.88888888888889"/>
        <n v="108.01265822784811"/>
        <n v="95.699367088607602"/>
        <n v="49.880281690140848"/>
        <n v="110.47058823529412"/>
        <n v="134.91139240506328"/>
        <n v="106.62314540059347"/>
        <n v="145.04301075268816"/>
        <n v="114.58620689655173"/>
        <n v="105.3170731707317"/>
        <n v="70.921195652173907"/>
        <n v="147.17167680278018"/>
        <n v="160.47058823529412"/>
        <n v="156.04578313253012"/>
        <n v="63.17365269461078"/>
        <n v="104.82352941176471"/>
        <n v="97.356164383561648"/>
        <n v="203.63063063063063"/>
        <n v="188.31203007518798"/>
        <n v="146.65217391304347"/>
        <n v="109.1875"/>
        <n v="59.249046653144013"/>
        <n v="97.904838709677421"/>
        <n v="70.000169491525426"/>
        <n v="72.865168539325836"/>
        <n v="146.34782608695653"/>
        <n v="67.909090909090907"/>
        <n v="169.85083076923075"/>
        <n v="58.413339694656486"/>
        <n v="119.99298245614035"/>
        <n v="99.860335195530723"/>
        <n v="90.579148936170213"/>
        <n v="117.77361477572559"/>
        <n v="86.554621848739501"/>
        <n v="71.899281437125751"/>
        <n v="129.81900452488688"/>
        <n v="44.912863070539416"/>
        <n v="40.755244755244753"/>
        <n v="103.52394779771615"/>
        <n v="125.44827586206897"/>
        <n v="246.60606060606059"/>
        <n v="79.401340206185566"/>
        <n v="86.138613861386133"/>
        <n v="193.04868913857678"/>
        <n v="84.023178807947019"/>
        <n v="139.82758620689654"/>
        <n v="109.82189265536722"/>
        <n v="139.53488372093022"/>
        <n v="347.84615384615387"/>
        <n v="68.24159292035398"/>
        <n v="239.93846153846152"/>
        <n v="287.31343283582089"/>
        <n v="86.84882352941176"/>
        <n v="81.84905660377359"/>
        <n v="42.874970059880241"/>
        <n v="709.41860465116281"/>
        <n v="161.25517890772127"/>
        <n v="41.777777777777779"/>
        <n v="89.887640449438209"/>
        <n v="45.051724137931032"/>
        <n v="42.857142857142854"/>
        <n v="54.083333333333336"/>
        <n v="103.21804511278195"/>
        <n v="40.397590361445786"/>
        <n v="116.85906040268456"/>
        <n v="115.51020408163265"/>
        <n v="104.31274900398407"/>
        <n v="69.772727272727266"/>
        <n v="43.020833333333336"/>
        <n v="58.540469973890339"/>
        <n v="111.79535864978902"/>
        <n v="46.230769230769234"/>
        <n v="144.69039145907473"/>
        <n v="88.845070422535215"/>
        <n v="81.75107284768211"/>
        <n v="104.25906735751295"/>
        <n v="90.616504854368927"/>
        <n v="157.33048433048432"/>
        <n v="105.18"/>
        <n v="58.719836956521746"/>
        <n v="81.632653061224488"/>
        <n v="56.460043668122275"/>
        <n v="140.1044776119403"/>
        <n v="224.85263157894738"/>
        <n v="181.13306451612902"/>
        <n v="711.04109589041093"/>
        <n v="65.883720930232556"/>
        <n v="75.185714285714283"/>
        <n v="133.14391143911439"/>
        <n v="55.2"/>
        <n v="86.163714285714292"/>
        <n v="92.318181818181813"/>
        <n v="160.16473684210527"/>
        <n v="45.6"/>
        <n v="183.28571428571428"/>
        <n v="125.78838174273859"/>
        <n v="57.654545454545456"/>
        <n v="78.660818713450297"/>
        <n v="91.480769230769226"/>
        <n v="68.09809523809524"/>
        <n v="48.086800000000004"/>
        <n v="202.42307692307693"/>
        <n v="216.75"/>
        <n v="110.06849315068493"/>
        <n v="4.833333333333333"/>
        <n v="50.166666666666664"/>
        <n v="35.833333333333336"/>
        <n v="11.76923076923077"/>
        <n v="40.78"/>
        <n v="3"/>
        <n v="16.625"/>
        <n v="52"/>
        <n v="4.8"/>
        <n v="51.875"/>
        <n v="71.25"/>
        <n v="62.5"/>
        <n v="170.54545454545453"/>
        <n v="393.58823529411762"/>
        <n v="47.875"/>
        <n v="20.502500000000001"/>
        <n v="9"/>
        <n v="56.571428571428569"/>
        <n v="40"/>
        <n v="16.399999999999999"/>
        <n v="22.5"/>
        <n v="20.333333333333332"/>
        <n v="16.755102040816325"/>
        <n v="25"/>
        <n v="12.5"/>
        <n v="113.63636363636364"/>
        <n v="17.25"/>
        <n v="15.2"/>
        <n v="110.64102564102564"/>
        <n v="38.476470588235294"/>
        <n v="28.2"/>
        <n v="61.5"/>
        <n v="39.569274193548388"/>
        <n v="88.8"/>
        <n v="55.457142857142856"/>
        <n v="87.142857142857139"/>
        <n v="51.224489795918366"/>
        <n v="13.545454545454545"/>
        <n v="66.520080000000007"/>
        <n v="71.666666666666671"/>
        <n v="10.333333333333334"/>
        <n v="136.09090909090909"/>
        <n v="73.461538461538467"/>
        <n v="53.75"/>
        <n v="57.5"/>
        <n v="12.666666666666666"/>
        <n v="67"/>
        <n v="3.7142857142857144"/>
        <n v="250"/>
        <n v="64"/>
        <n v="102.38235294117646"/>
        <n v="16.666666666666668"/>
        <n v="725.02941176470586"/>
        <n v="68.333333333333329"/>
        <n v="39.228571428571428"/>
        <n v="150.14705882352942"/>
        <n v="93.428571428571431"/>
        <n v="110.96774193548387"/>
        <n v="71.785714285714292"/>
        <n v="29.258076923076924"/>
        <n v="1000"/>
        <n v="74.347826086956516"/>
        <n v="63.829113924050631"/>
        <n v="44.333333333333336"/>
        <n v="86.944444444444443"/>
        <n v="126.55172413793103"/>
        <n v="129.03225806451613"/>
        <n v="71.242774566473983"/>
        <n v="117.88235294117646"/>
        <n v="327.08333333333331"/>
        <n v="34.745762711864408"/>
        <n v="100.06410256410257"/>
        <n v="40.847457627118644"/>
        <n v="252.01666666666668"/>
        <n v="25.161000000000001"/>
        <n v="35"/>
        <n v="402.70588235294116"/>
        <n v="26"/>
        <n v="8.5"/>
        <n v="8.75"/>
        <n v="135.03571428571428"/>
        <n v="20.5"/>
        <n v="64.36363636363636"/>
        <n v="200"/>
        <n v="68.3"/>
        <n v="27.5"/>
        <n v="34"/>
        <n v="49"/>
        <n v="142"/>
        <n v="53"/>
        <n v="38.444444444444443"/>
        <n v="64.75"/>
        <n v="2"/>
        <n v="14"/>
        <n v="389.28571428571428"/>
        <n v="150.5"/>
        <n v="24.777777777777779"/>
        <n v="30.5"/>
        <n v="16.428571428571427"/>
        <n v="53.25"/>
        <n v="121.42857142857143"/>
        <n v="15.5"/>
        <n v="23.333333333333332"/>
        <n v="45.386153846153846"/>
        <n v="16.375"/>
        <n v="292.2"/>
        <n v="105.93388429752066"/>
        <n v="300"/>
        <n v="87"/>
        <n v="37.888888888888886"/>
        <n v="111.41025641025641"/>
        <n v="90"/>
        <n v="116.66666666666667"/>
        <n v="76.666666666666671"/>
        <n v="49.8"/>
        <n v="50.5"/>
        <n v="151.31746031746033"/>
        <n v="134.3592456301748"/>
        <n v="174.02631578947367"/>
        <n v="73.486268364348675"/>
        <n v="23.518987341772153"/>
        <n v="39.074444444444445"/>
        <n v="125.94117647058823"/>
        <n v="1644"/>
        <n v="42.670731707317074"/>
        <n v="35.125"/>
        <n v="239.35238095238094"/>
        <n v="107.64285714285714"/>
        <n v="95.830623306233065"/>
        <n v="31.663376110562684"/>
        <n v="42.886861313868614"/>
        <n v="122.73563218390805"/>
        <n v="190.45454545454547"/>
        <n v="109.33695652173913"/>
        <n v="143.66666666666666"/>
        <n v="84.944444444444443"/>
        <n v="10.555555555555555"/>
        <n v="39"/>
        <n v="31.172413793103448"/>
        <n v="155.33333333333334"/>
        <n v="178.92857142857142"/>
        <n v="27.36"/>
        <n v="1536.25"/>
        <n v="84.99677419354839"/>
        <n v="788.5333333333333"/>
        <n v="50.29767441860465"/>
        <n v="7.5"/>
        <n v="34.269230769230766"/>
        <n v="61.291666666666664"/>
        <n v="133.25"/>
        <n v="65.17647058823529"/>
        <n v="93.90425531914893"/>
        <n v="150.65116279069767"/>
        <n v="13.25"/>
        <n v="99.333333333333329"/>
        <n v="177.39259259259259"/>
        <n v="55.3"/>
        <n v="591.66666666666663"/>
        <n v="405.5"/>
        <n v="343.14732142857144"/>
        <n v="72.588235294117652"/>
        <n v="6.4975124378109452"/>
        <n v="119.38513513513513"/>
        <n v="84.285714285714292"/>
        <n v="90.857142857142861"/>
        <n v="20.342105263157894"/>
        <n v="530.68965517241384"/>
        <n v="120.39184269662923"/>
        <n v="291.33333333333331"/>
        <n v="124.9191891891892"/>
        <n v="119.57142857142857"/>
        <n v="120.25"/>
        <n v="195.4"/>
        <n v="117.69868421052631"/>
        <n v="23.948509485094849"/>
        <n v="99.973372781065095"/>
        <n v="26.25"/>
        <n v="199"/>
        <n v="80.321428571428569"/>
        <n v="115.75"/>
        <n v="44.6875"/>
        <n v="76.25"/>
        <n v="19.399999999999999"/>
        <n v="66.707317073170728"/>
        <n v="84.142857142857139"/>
        <n v="215.72549019607843"/>
        <n v="54.69"/>
        <n v="51.62944055944056"/>
        <n v="143.35714285714286"/>
        <n v="72.428571428571431"/>
        <n v="36.530201342281877"/>
        <n v="60.903461538461535"/>
        <n v="43.55"/>
        <n v="99.766037735849054"/>
        <n v="88.732394366197184"/>
        <n v="4.9230769230769234"/>
        <n v="17.822485207100591"/>
        <n v="187.19298245614036"/>
        <n v="234.80786026200875"/>
        <n v="105.04629629629629"/>
        <n v="39.048780487804876"/>
        <n v="68.345323741007192"/>
        <n v="169.57894736842104"/>
        <n v="141.42340425531913"/>
        <n v="67.391304347826093"/>
        <n v="54.266666666666666"/>
        <n v="82.516129032258064"/>
        <n v="53.729729729729726"/>
        <n v="34.206185567010309"/>
        <n v="127.32727272727273"/>
        <n v="45.56818181818182"/>
        <n v="95.963636363636368"/>
        <n v="77.271186440677965"/>
        <n v="57.338709677419352"/>
        <n v="53.19047619047619"/>
        <n v="492.30769230769232"/>
        <n v="42.346938775510203"/>
        <n v="37.466029411764708"/>
        <n v="37.454545454545453"/>
        <n v="33.055555555555557"/>
        <n v="134.21052631578948"/>
        <n v="51.474747474747474"/>
        <n v="39.166666666666664"/>
        <n v="57.295454545454547"/>
        <n v="59"/>
        <n v="31.846153846153847"/>
        <n v="16"/>
        <n v="63.122807017543863"/>
        <n v="7"/>
        <n v="66.666666666666671"/>
        <n v="38.518518518518519"/>
        <n v="42.609200000000001"/>
        <n v="63.485714285714288"/>
        <n v="102.5"/>
        <n v="31.142758620689655"/>
        <n v="162.27272727272728"/>
        <n v="80.588235294117652"/>
        <n v="59.85441176470588"/>
        <n v="132.85714285714286"/>
        <n v="92.547820512820508"/>
        <n v="60.859375"/>
        <n v="41.851833333333339"/>
        <n v="88.325937499999995"/>
        <n v="158.96226415094338"/>
        <n v="85.054347826086953"/>
        <n v="112.61111111111111"/>
        <n v="45.436619718309856"/>
        <n v="46.218390804597703"/>
        <n v="178.60714285714286"/>
        <n v="40.75"/>
        <n v="43.733921568627444"/>
        <n v="81.066666666666663"/>
        <n v="74.60526315789474"/>
        <n v="305.55555555555554"/>
        <n v="58.333333333333336"/>
        <n v="117.67605633802818"/>
        <n v="73.771929824561397"/>
        <n v="104.65116279069767"/>
        <n v="79.82692307692308"/>
        <n v="27.606060606060606"/>
        <n v="24.999375000000001"/>
        <n v="45.464285714285715"/>
        <n v="99.534883720930239"/>
        <n v="39.31"/>
        <n v="89.419999999999987"/>
        <n v="28.684210526315791"/>
        <n v="31.071428571428573"/>
        <n v="70.55263157894737"/>
        <n v="224.12820512820514"/>
        <n v="51.811594202898547"/>
        <n v="43.515151515151516"/>
        <n v="39.816666666666663"/>
        <n v="126.8080808080808"/>
        <n v="113.87755102040816"/>
        <n v="28.181818181818183"/>
        <n v="36.60526315789474"/>
        <n v="60.65625"/>
        <n v="175"/>
        <n v="97.993896103896105"/>
        <n v="148.78048780487805"/>
        <n v="96.08"/>
        <n v="58.625"/>
        <n v="109.70695652173914"/>
        <n v="49.112903225806448"/>
        <n v="47.672131147540981"/>
        <n v="60.737812499999997"/>
        <n v="63.37715789473684"/>
        <n v="53.893617021276597"/>
        <n v="66.871794871794876"/>
        <n v="63.102362204724407"/>
        <n v="36.628930817610062"/>
        <n v="34.005706214689269"/>
        <n v="28.553404255319148"/>
        <n v="18.75"/>
        <n v="41.704347826086959"/>
        <n v="46.669172932330824"/>
        <n v="37.271428571428572"/>
        <n v="59.258064516129032"/>
        <n v="65.8623246492986"/>
        <n v="31.914893617021278"/>
        <n v="19.464285714285715"/>
        <n v="22.737763157894737"/>
        <n v="42.724489795918366"/>
        <n v="52.916666666666664"/>
        <n v="42.5"/>
        <n v="18"/>
        <n v="34.177215189873415"/>
        <n v="58.18181818181818"/>
        <n v="109.18181818181819"/>
        <n v="346.66666666666669"/>
        <n v="12.4"/>
        <n v="27.083333333333332"/>
        <n v="34.761904761904759"/>
        <n v="28.577777777777779"/>
        <n v="46.586206896551722"/>
        <n v="21.466666666666665"/>
        <n v="14.125"/>
        <n v="21.571428571428573"/>
        <n v="83.375"/>
        <n v="35.714285714285715"/>
        <n v="29.285714285714285"/>
        <n v="73.760000000000005"/>
        <n v="31.25"/>
        <n v="28.888888888888889"/>
        <n v="143.8235294117647"/>
        <n v="147.81132075471697"/>
        <n v="27.857142857142858"/>
        <n v="44.444444444444443"/>
        <n v="10.5"/>
        <n v="50.333333333333336"/>
        <n v="32.666666666666664"/>
        <n v="24.6"/>
        <n v="82.583333333333329"/>
        <n v="41.666666666666664"/>
        <n v="19.600000000000001"/>
        <n v="231.75"/>
        <n v="189.33333333333334"/>
        <n v="55"/>
        <n v="21.8"/>
        <n v="32"/>
        <n v="56.25"/>
        <n v="18.714285714285715"/>
        <n v="46.033333333333331"/>
        <n v="50.666666666666664"/>
        <n v="110.28571428571429"/>
        <n v="37.451612903225808"/>
        <n v="41.75"/>
        <n v="24.083333333333332"/>
        <n v="69.40625"/>
        <n v="155.25"/>
        <n v="57.2"/>
        <n v="58.416666666666664"/>
        <n v="158.63636363636363"/>
        <n v="99.857142857142861"/>
        <n v="25.2"/>
        <n v="89.191780821917803"/>
        <n v="182.6236559139785"/>
        <n v="50.647058823529413"/>
        <n v="33.285714285714285"/>
        <n v="51.823529411764703"/>
        <n v="113.62573099415205"/>
        <n v="136.46276595744681"/>
        <n v="364.35454545454547"/>
        <n v="19.243243243243242"/>
        <n v="41.888888888888886"/>
        <n v="30.310344827586206"/>
        <n v="49.666666666666664"/>
        <n v="59.2"/>
        <n v="43.97530864197531"/>
        <n v="26.5"/>
        <n v="1272.7272727272727"/>
        <n v="164"/>
        <n v="45.2"/>
        <n v="153.88888888888889"/>
        <n v="51.375"/>
        <n v="93.333333333333329"/>
        <n v="108.625"/>
        <n v="160.5"/>
        <n v="75.75"/>
        <n v="790.83739837398377"/>
        <n v="301.93916666666667"/>
        <n v="47.935483870967744"/>
        <n v="2.75"/>
        <n v="171.79329608938548"/>
        <n v="35.333333333333336"/>
        <n v="82.086956521739125"/>
        <n v="110.8695652173913"/>
        <n v="161.21951219512195"/>
        <n v="52.40625"/>
        <n v="30.285714285714285"/>
        <n v="116.75"/>
        <n v="89.59693877551021"/>
        <n v="424.45454545454544"/>
        <n v="80.666666666666671"/>
        <n v="8.125"/>
        <n v="153.42794759825327"/>
        <n v="292.07499999999999"/>
        <n v="3304"/>
        <n v="1300"/>
        <n v="134.54545454545453"/>
        <n v="214.06666666666666"/>
        <n v="216.33684210526314"/>
        <n v="932.31055900621118"/>
        <n v="29.25"/>
        <n v="174.94736842105263"/>
        <n v="75"/>
        <n v="1389.3561935483872"/>
        <n v="95.911111111111111"/>
        <n v="191.25"/>
        <n v="74.78947368421052"/>
        <n v="161.11830985915492"/>
        <n v="88.714285714285708"/>
        <n v="106.2"/>
        <n v="22.079728033472804"/>
        <n v="31.054054054054053"/>
        <n v="36.206106870229007"/>
        <n v="388.9762295081967"/>
        <n v="71.848571428571432"/>
        <n v="57.381803278688523"/>
        <n v="69.666666666666671"/>
        <n v="45.988235294117644"/>
        <n v="79.262411347517727"/>
        <n v="43.031446540880502"/>
        <n v="108.48484848484848"/>
        <n v="61.029583333333335"/>
        <n v="50.592592592592595"/>
        <n v="39.157168674698795"/>
        <n v="65.15789473684211"/>
        <n v="23.963127962085309"/>
        <n v="48.61904761904762"/>
        <n v="35.73770491803279"/>
        <n v="21.366666666666667"/>
        <n v="29.236301369863014"/>
        <n v="33.25"/>
        <n v="65.666666666666671"/>
        <n v="16.2"/>
        <n v="34.128378378378379"/>
        <n v="11.25"/>
        <n v="40.476190476190474"/>
        <n v="12.75"/>
        <n v="113.56666666666666"/>
        <n v="48.281025641025643"/>
        <n v="43.976047904191617"/>
        <n v="37.666666666666664"/>
        <n v="18.581632653061224"/>
        <n v="18.666666666666668"/>
        <n v="410"/>
        <n v="114"/>
        <n v="43.41727891156463"/>
        <n v="23.959183673469386"/>
        <n v="10.5625"/>
        <n v="122.00037037037038"/>
        <n v="267.80851063829789"/>
        <n v="74.206896551724142"/>
        <n v="6.7142857142857144"/>
        <n v="81.954545454545453"/>
        <n v="6.833333333333333"/>
        <n v="17.708333333333332"/>
        <n v="80.297297297297291"/>
        <n v="71.55"/>
        <n v="23.571428571428573"/>
        <n v="34.88095238095238"/>
        <n v="23.181818181818183"/>
        <n v="100.23371794871794"/>
        <n v="3.3333333333333335"/>
        <n v="17.852"/>
        <n v="10.375"/>
        <n v="36.333333333333336"/>
        <n v="5.8"/>
        <n v="3.6666666666666665"/>
        <n v="60.714285714285715"/>
        <n v="25.434782608695652"/>
        <n v="110.61538461538461"/>
        <n v="45"/>
        <n v="253.2051282051282"/>
        <n v="23.25"/>
        <n v="44.166666666666664"/>
        <n v="24.333333333333332"/>
        <n v="37.5"/>
        <n v="42"/>
        <n v="60.733333333333334"/>
        <n v="23.5"/>
        <n v="60.789473684210527"/>
        <n v="17.5"/>
        <n v="82.82"/>
        <n v="358.875"/>
        <n v="61.1875"/>
        <n v="340"/>
        <n v="46.631578947368418"/>
        <n v="640"/>
        <n v="69.117647058823536"/>
        <n v="1.3333333333333333"/>
        <n v="33.333333333333336"/>
        <n v="61.562666666666665"/>
        <n v="118.73873873873873"/>
        <n v="65.081300813008127"/>
        <n v="130.15714285714284"/>
        <n v="37.776470588235291"/>
        <n v="112.79069767441861"/>
        <n v="51.92307692307692"/>
        <n v="89.242424242424249"/>
        <n v="19.333333333333332"/>
        <n v="79.967032967032964"/>
        <n v="56.414565826330531"/>
        <n v="79.411764705882348"/>
        <n v="76.439453125"/>
        <n v="121"/>
        <n v="54.616766467065865"/>
        <n v="299.22222222222223"/>
        <n v="58.533980582524272"/>
        <n v="55.371801801801809"/>
        <n v="183.80442804428046"/>
        <n v="165.34653465346534"/>
        <n v="234.78947368421052"/>
        <n v="211.48387096774192"/>
        <n v="32.34375"/>
        <n v="123.37588652482269"/>
        <n v="207.06666666666666"/>
        <n v="138.2608695652174"/>
        <n v="493.81553398058253"/>
        <n v="168.5"/>
        <n v="38.867469879518069"/>
        <n v="61.527777777777779"/>
        <n v="105.44"/>
        <n v="71.592003642987251"/>
        <n v="91.882882882882882"/>
        <n v="148.57377049180329"/>
        <n v="174.2134831460674"/>
        <n v="102.86166007905139"/>
        <n v="111.17857142857143"/>
        <n v="23.796213592233013"/>
        <n v="81.268115942028984"/>
        <n v="116.21465968586388"/>
        <n v="58.888888888888886"/>
        <n v="44"/>
        <n v="48.424999999999997"/>
        <n v="61.041666666666664"/>
        <n v="59.333333333333336"/>
        <n v="30.125"/>
        <n v="74.617647058823536"/>
        <n v="44.5"/>
        <n v="46.133333333333333"/>
        <n v="141.47058823529412"/>
        <n v="75.483870967741936"/>
        <n v="85.5"/>
        <n v="64.254237288135599"/>
        <n v="64.46913580246914"/>
        <n v="118.2007874015748"/>
        <n v="82.540540540540547"/>
        <n v="34.170212765957444"/>
        <n v="42.73322081575246"/>
        <n v="94.489361702127653"/>
        <n v="55.697247706422019"/>
        <n v="98.030831024930734"/>
        <n v="92.102272727272734"/>
        <n v="38.175462686567165"/>
        <n v="27.145833333333332"/>
        <n v="50.689189189189186"/>
        <n v="38.942307692307693"/>
        <n v="77.638095238095232"/>
        <n v="43.536585365853661"/>
        <n v="31.823529411764707"/>
        <n v="63.184393939393942"/>
        <n v="190.9"/>
        <n v="140.85534591194968"/>
        <n v="76.92307692307692"/>
        <n v="99.15533980582525"/>
        <n v="67.881656804733723"/>
        <n v="246.29032258064515"/>
        <n v="189.28571428571428"/>
        <n v="82.963254817987149"/>
        <n v="62.522107969151669"/>
        <n v="46.06808823529412"/>
        <n v="38.543946731234868"/>
        <n v="53.005263157894738"/>
        <n v="73.355396825396824"/>
        <n v="127.97523076923076"/>
        <n v="104.72972972972973"/>
        <n v="67.671532846715323"/>
        <n v="95.931818181818187"/>
        <n v="65.161290322580641"/>
        <n v="32.269841269841272"/>
        <n v="81.25"/>
        <n v="24.2"/>
        <n v="65.868852459016395"/>
        <n v="36.07692307692308"/>
        <n v="44.186046511627907"/>
        <n v="104.07142857142857"/>
        <n v="35.96153846153846"/>
        <n v="127.79166666666667"/>
        <n v="27.727272727272727"/>
        <n v="39.828125"/>
        <n v="52.173913043478258"/>
        <n v="92.037815126050418"/>
        <n v="63.424242424242422"/>
        <n v="135.625"/>
        <n v="168.75"/>
        <n v="70.862068965517238"/>
        <n v="42.214166666666671"/>
        <n v="152.41346153846155"/>
        <n v="90.616279069767444"/>
        <n v="201.60393258426967"/>
        <n v="127.93333333333334"/>
        <n v="29.894736842105264"/>
        <n v="367.97142857142859"/>
        <n v="129.16666666666666"/>
        <n v="800.7"/>
        <n v="102.01639344262296"/>
        <n v="184.36363636363637"/>
        <n v="162.91935483870967"/>
        <n v="603.52631578947364"/>
        <n v="45.407407407407405"/>
        <n v="97.333333333333329"/>
        <n v="167.66666666666666"/>
        <n v="859.85714285714289"/>
        <n v="30.272727272727273"/>
        <n v="54.666666666666664"/>
        <n v="60.75"/>
        <n v="102.72727272727273"/>
        <n v="41.585365853658537"/>
        <n v="116.53333333333333"/>
        <n v="45.333333333333336"/>
        <n v="157.46"/>
        <n v="100.5"/>
        <n v="51.822463768115945"/>
        <n v="308.75"/>
        <n v="379.22767857142856"/>
        <n v="176.36428571428573"/>
        <n v="66.066666666666663"/>
        <n v="89.648648648648646"/>
        <n v="382.39130434782606"/>
        <n v="158.35603715170279"/>
        <n v="40.762589928057551"/>
        <n v="53.571428571428569"/>
        <n v="48.449664429530202"/>
        <n v="82.41935483870968"/>
        <n v="230.19230769230768"/>
        <n v="59.360465116279073"/>
        <n v="66.698717948717942"/>
        <n v="168.77500000000001"/>
        <n v="59.973568281938327"/>
        <n v="31.80952380952381"/>
        <n v="24.421875"/>
        <n v="25.347107438016529"/>
        <n v="71.443218390804603"/>
        <n v="38.553846153846152"/>
        <n v="68.367346938775512"/>
        <n v="40.210526315789473"/>
        <n v="32.074074074074076"/>
        <n v="28.632575757575758"/>
        <n v="43.64"/>
        <n v="346.04166666666669"/>
        <n v="81.739130434782609"/>
        <n v="64.535306122448986"/>
        <n v="63.477777777777774"/>
        <n v="63.620689655172413"/>
        <n v="83.967068965517228"/>
        <n v="77.75"/>
        <n v="107.07142857142857"/>
        <n v="38.75"/>
        <n v="201.94230769230768"/>
        <n v="43.060606060606062"/>
        <n v="62.871559633027523"/>
        <n v="55.607142857142854"/>
        <n v="48.70967741935484"/>
        <n v="30.578947368421051"/>
        <n v="73.907284768211923"/>
        <n v="21.2"/>
        <n v="73.356164383561648"/>
        <n v="56.412162162162161"/>
        <n v="50.247311827956992"/>
        <n v="68.936507936507937"/>
        <n v="65.914104477611943"/>
        <n v="70.064102564102569"/>
        <n v="60.181874999999998"/>
        <n v="21.382352941176471"/>
        <n v="160.78947368421052"/>
        <n v="42.384615384615387"/>
        <n v="27.317307692307693"/>
        <n v="196.82692307692307"/>
        <n v="53.882352941176471"/>
        <n v="47.756097560975611"/>
        <n v="88.191780821917803"/>
        <n v="72.056962025316452"/>
        <n v="74.246153846153845"/>
        <n v="61.701086956521742"/>
        <n v="17.235294117647058"/>
        <n v="51.720833333333331"/>
        <n v="24.150442477876105"/>
        <n v="62.166666666666664"/>
        <n v="48.2"/>
        <n v="6.1764705882352944"/>
        <n v="12"/>
        <n v="2.3333333333333335"/>
        <n v="24.615384615384617"/>
        <n v="88.888888888888886"/>
        <n v="6"/>
        <n v="109.07142857142857"/>
        <n v="104.75"/>
        <n v="115.55319148936171"/>
        <n v="80.5"/>
        <n v="744.5454545454545"/>
        <n v="38.5"/>
        <n v="36.68181818181818"/>
        <n v="673.33333333333337"/>
        <n v="225"/>
        <n v="48.333333333333336"/>
        <n v="44.66673529411765"/>
        <n v="28.937999999999999"/>
        <n v="35.44"/>
        <n v="34.871794871794869"/>
        <n v="52.622732513451197"/>
        <n v="69.598266129032254"/>
        <n v="76.72"/>
        <n v="33.191126279863482"/>
        <n v="149.46417445482865"/>
        <n v="23.172839506172838"/>
        <n v="96.877551020408163"/>
        <n v="103.20238095238095"/>
        <n v="38.462553191489363"/>
        <n v="44.315789473684212"/>
        <n v="64.173356009070289"/>
        <n v="43.333275109170302"/>
        <n v="90.495934959349597"/>
        <n v="29.187190495010373"/>
        <n v="30.95774647887324"/>
        <n v="92.157795275590544"/>
        <n v="47.10526315789474"/>
        <n v="40.454545454545453"/>
        <n v="19"/>
        <n v="46.733333333333334"/>
        <n v="97.731073446327684"/>
        <n v="67.835866261398181"/>
        <n v="56.98492957746479"/>
        <n v="67.159851301115239"/>
        <n v="48.037681159420288"/>
        <n v="38.860465116279073"/>
        <n v="78.181818181818187"/>
        <n v="97.113744075829388"/>
        <n v="110.39397959183674"/>
        <n v="39.91506172839506"/>
        <n v="75.975728155339809"/>
        <n v="58.379104477611939"/>
        <n v="55.82093023255814"/>
        <n v="151.24431818181819"/>
        <n v="849.67027027027029"/>
        <n v="159.24137931034483"/>
        <n v="39.507317073170732"/>
        <n v="130.52966101694915"/>
        <n v="64.156896551724131"/>
        <n v="111.52694610778443"/>
        <n v="170.44680851063831"/>
        <n v="133.7391592920354"/>
        <n v="95.834024896265561"/>
        <n v="221.78571428571428"/>
        <n v="32.315357142857138"/>
        <n v="98.839285714285708"/>
        <n v="55.222142857142863"/>
        <n v="52.793750000000003"/>
        <n v="135.66666666666666"/>
        <n v="53.991990846681922"/>
        <n v="56.643835616438359"/>
        <n v="82.316326530612244"/>
        <n v="88.26081081081081"/>
        <n v="84.905149051490511"/>
        <n v="48.154545454545456"/>
        <n v="66.015406593406595"/>
        <n v="96.375"/>
        <n v="156.17391304347825"/>
        <n v="95.764859154929582"/>
        <n v="180.40816326530611"/>
        <n v="26.272727272727273"/>
        <n v="28.333333333333332"/>
        <n v="14.428571428571429"/>
        <n v="132.1875"/>
        <n v="56.416666666666664"/>
        <n v="108.05084745762711"/>
        <n v="26.923076923076923"/>
        <n v="155"/>
        <n v="47.769230769230766"/>
        <n v="74.333333333333329"/>
        <n v="84.333333333333329"/>
        <n v="65.457142857142856"/>
        <n v="31"/>
        <n v="131.66666666666666"/>
        <n v="510"/>
        <n v="44.478260869565219"/>
        <n v="40.777777777777779"/>
        <n v="48.325535714285714"/>
        <n v="46.953125"/>
        <n v="66.688666666666663"/>
        <n v="48.842857142857142"/>
        <n v="137.30909090909091"/>
        <n v="87.829673913043479"/>
        <n v="70.785365853658533"/>
        <n v="52.826086956521742"/>
        <n v="443.75"/>
        <n v="48.544642857142854"/>
        <n v="37.074074074074076"/>
        <n v="39.03846153846154"/>
        <n v="66.688311688311686"/>
        <n v="67.132352941176464"/>
        <n v="66.369426751592357"/>
        <n v="64.620253164556956"/>
        <n v="58.370370370370374"/>
        <n v="86.956521739130437"/>
        <n v="66.470588235294116"/>
        <n v="163.78378378378378"/>
        <n v="107.98461538461538"/>
        <n v="42.111111111111114"/>
        <n v="47.2"/>
        <n v="112.01923076923077"/>
        <n v="74.953703703703709"/>
        <n v="61.578947368421055"/>
        <n v="45.875"/>
        <n v="75.853658536585371"/>
        <n v="84.206349206349202"/>
        <n v="117.22556390977444"/>
        <n v="86.489361702127653"/>
        <n v="172.41379310344828"/>
        <n v="62.8125"/>
        <n v="67.729729729729726"/>
        <n v="53.5632183908046"/>
        <n v="34.6"/>
        <n v="38.888888888888886"/>
        <n v="94.736842105263165"/>
        <n v="39.967058823529413"/>
        <n v="97.5"/>
        <n v="168.51351351351352"/>
        <n v="85.546875"/>
        <n v="554"/>
        <n v="26.554216867469879"/>
        <n v="113.82608695652173"/>
        <n v="32.011111111111113"/>
        <n v="47.189259259259259"/>
        <n v="88.46875"/>
        <n v="100.75"/>
        <n v="64.714285714285708"/>
        <n v="51.854285714285716"/>
        <n v="38.794117647058826"/>
        <n v="44.645833333333336"/>
        <n v="156.77333333333334"/>
        <n v="118.70339366515837"/>
        <n v="74.149532710280369"/>
        <n v="12.533333333333333"/>
        <n v="27.861111111111111"/>
        <n v="80.178217821782184"/>
        <n v="132.43548387096774"/>
        <n v="33.75"/>
        <n v="34.384494382022467"/>
        <n v="44.956989247311824"/>
        <n v="41.04081632653061"/>
        <n v="52.597560975609753"/>
        <n v="70.784482758620683"/>
        <n v="44.608695652173914"/>
        <n v="26.148961038961041"/>
        <n v="39.183673469387756"/>
        <n v="45.593220338983052"/>
        <n v="89.247787610619469"/>
        <n v="40.416470588235299"/>
        <n v="82.38095238095238"/>
        <n v="159.52380952380952"/>
        <n v="36.244897959183675"/>
        <n v="47"/>
        <n v="74.575090497737563"/>
        <n v="76"/>
        <n v="86.43564356435644"/>
        <n v="24"/>
        <n v="80.128205128205124"/>
        <n v="253.14285714285714"/>
        <n v="171.42857142857142"/>
        <n v="57.727272727272727"/>
        <n v="264.26315789473682"/>
        <n v="159.33333333333334"/>
        <n v="61.086956521739133"/>
        <n v="114.81818181818181"/>
        <n v="54"/>
        <n v="65.974683544303801"/>
        <n v="118.36363636363636"/>
        <n v="54.111111111111114"/>
        <n v="21.25"/>
        <n v="525"/>
        <n v="115.70588235294117"/>
        <n v="34.024390243902438"/>
        <n v="28.125"/>
        <n v="216.66666666666666"/>
        <n v="62.222222222222221"/>
        <n v="137.25"/>
        <n v="122.14285714285714"/>
        <n v="22"/>
        <n v="25.576923076923077"/>
        <n v="63.970588235294116"/>
        <n v="89.925373134328353"/>
        <n v="93.071428571428569"/>
        <n v="89.674157303370791"/>
        <n v="207.61682242990653"/>
        <n v="59.408805031446541"/>
        <n v="358.97237569060775"/>
        <n v="94.736641221374043"/>
        <n v="80.647999999999996"/>
        <n v="168.68852459016392"/>
        <n v="34.68888888888889"/>
        <n v="462.85714285714283"/>
        <n v="104.38888888888889"/>
        <n v="47.13"/>
        <n v="414.28571428571428"/>
        <n v="42.481481481481481"/>
        <n v="108.77551020408163"/>
        <n v="81.098039215686271"/>
        <n v="51.666666666666664"/>
        <n v="35.4"/>
        <n v="103.63559322033899"/>
        <n v="55.282051282051285"/>
        <n v="72.16970873786407"/>
        <n v="58.615384615384613"/>
        <n v="12.466666666666667"/>
        <n v="49.136363636363633"/>
        <n v="35.799999999999997"/>
        <n v="45.157894736842103"/>
        <n v="98.78947368421052"/>
        <n v="88.307692307692307"/>
        <n v="170.62903225806451"/>
        <n v="65.099999999999994"/>
        <n v="66.333333333333329"/>
        <n v="104.89473684210526"/>
        <n v="78.440789473684205"/>
        <n v="59.041666666666664"/>
        <n v="71.34210526315789"/>
        <n v="51.227027027027027"/>
        <n v="60.242424242424242"/>
        <n v="44.935185185185183"/>
        <n v="31.206896551724139"/>
        <n v="63.875"/>
        <n v="109.06666666666666"/>
        <n v="26.75"/>
        <n v="109.93525179856115"/>
        <n v="55.388888888888886"/>
        <n v="133.90123456790124"/>
        <n v="48.720930232558139"/>
        <n v="48.25"/>
        <n v="58.972972972972975"/>
        <n v="11.638333333333334"/>
        <n v="83.716814159292042"/>
        <n v="63.648648648648646"/>
        <n v="94.277777777777771"/>
        <n v="71.86666666666666"/>
        <n v="104.84615384615384"/>
        <n v="67.139344262295083"/>
        <n v="73.875"/>
        <n v="69.125"/>
        <n v="120.77083333333333"/>
        <n v="42.222222222222221"/>
        <n v="1.5384615384615385"/>
        <n v="37.608695652173914"/>
        <n v="42.157142857142858"/>
        <n v="84.833333333333329"/>
        <n v="94.19"/>
        <n v="6.25"/>
        <n v="213.375"/>
        <n v="59.162280701754383"/>
        <n v="24.575757575757574"/>
        <n v="75.05"/>
        <n v="42.02"/>
        <n v="53.157894736842103"/>
        <n v="83.885416666666671"/>
        <n v="417.33333333333331"/>
        <n v="75.765151515151516"/>
        <n v="67.389380530973455"/>
        <n v="73.571428571428569"/>
        <n v="131.16666666666666"/>
        <n v="47.272727272727273"/>
        <n v="182.12727272727273"/>
        <n v="61.366666666666667"/>
        <n v="35.767499999999998"/>
        <n v="45.62222222222222"/>
        <n v="75.384615384615387"/>
        <n v="50.875"/>
        <n v="119.28571428571429"/>
        <n v="92.541865671641801"/>
        <n v="76.05"/>
        <n v="52.631578947368418"/>
        <n v="98.990430622009569"/>
        <n v="79.526315789473685"/>
        <n v="134.20833333333334"/>
        <n v="37.625"/>
        <n v="51.044692737430168"/>
        <n v="50.03846153846154"/>
        <n v="133.93129770992365"/>
        <n v="58.214285714285715"/>
        <n v="88.037643678160919"/>
        <n v="70.576753926701571"/>
        <n v="53.289473684210527"/>
        <n v="136.36363636363637"/>
        <n v="40.547315436241611"/>
        <n v="70.625"/>
        <n v="52.684210526315788"/>
        <n v="90.9375"/>
        <n v="58.083333333333336"/>
        <n v="71.588235294117652"/>
        <n v="32.81818181818182"/>
        <n v="49.11578947368421"/>
        <n v="16.307692307692307"/>
        <n v="17"/>
        <n v="41.833333333333336"/>
        <n v="49.338428571428572"/>
        <n v="41.728395061728392"/>
        <n v="32.71875"/>
        <n v="51.96153846153846"/>
        <n v="50.685714285714283"/>
        <n v="42.241379310344826"/>
        <n v="416.875"/>
        <n v="46.651685393258425"/>
        <n v="48.454545454545453"/>
        <n v="70.5289837398374"/>
        <n v="87.958333333333329"/>
        <n v="26.26923076923077"/>
        <n v="57.777777777777779"/>
        <n v="57.25"/>
        <n v="196.34042553191489"/>
        <n v="43"/>
        <n v="35.551912568306008"/>
        <n v="68.80952380952381"/>
        <n v="28.571428571428573"/>
        <n v="50.631666666666668"/>
        <n v="106.8"/>
        <n v="34.097560975609753"/>
        <n v="215.95959595959596"/>
        <n v="108.25"/>
        <n v="129.97368421052633"/>
        <n v="117.49473684210527"/>
        <n v="70.595238095238102"/>
        <n v="24.5"/>
        <n v="2928.9285714285716"/>
        <n v="29.625"/>
        <n v="40.980952380952381"/>
        <n v="36.109375"/>
        <n v="23.153846153846153"/>
        <n v="104"/>
        <n v="31.826923076923077"/>
        <n v="27.3896261682243"/>
        <n v="56.363636363636367"/>
        <n v="77.352941176470594"/>
        <n v="42.8"/>
        <n v="48.846153846153847"/>
        <n v="48.240400000000001"/>
        <n v="70.212500000000006"/>
        <n v="94.054545454545448"/>
        <n v="80.272727272727266"/>
        <n v="54.2"/>
        <n v="60.26903448275862"/>
        <n v="38.740344827586206"/>
        <n v="152.54385964912279"/>
        <n v="115.3125"/>
        <n v="35.838709677419352"/>
        <n v="64.570118779438872"/>
        <n v="87.436000000000007"/>
        <n v="68.815577078288939"/>
        <n v="176.200223588597"/>
        <n v="511.79117647058825"/>
        <n v="160.44285714285715"/>
        <n v="35.003043478260871"/>
        <n v="188.50671378091872"/>
        <n v="56.204984093319197"/>
        <n v="51.3054157782516"/>
        <n v="127.36450839328538"/>
        <n v="101.85532258064516"/>
        <n v="230.55782312925169"/>
        <n v="842.10602409638557"/>
        <n v="577.27593103448271"/>
        <n v="483.34246575342468"/>
        <n v="76.138500000000008"/>
        <n v="74.107684365781708"/>
        <n v="36.965660377358489"/>
        <n v="2500.969696969697"/>
        <n v="67.690214329454989"/>
        <n v="63.04738562091503"/>
        <n v="117.6"/>
        <n v="180.75185011709601"/>
        <n v="127.32038834951456"/>
        <n v="136.6444745538665"/>
        <n v="182.78024691358024"/>
        <n v="279.37843137254902"/>
        <n v="61.375728669846318"/>
        <n v="80.727532097004286"/>
        <n v="272.35590732591254"/>
        <n v="70.848739495798313"/>
        <n v="247.94003412969283"/>
        <n v="186.81393034825871"/>
        <n v="131.98948616600788"/>
        <n v="29.310782241014799"/>
        <n v="245.02436053593178"/>
        <n v="1323.2540463917526"/>
        <n v="282.65966789667897"/>
        <n v="91.214401028277635"/>
        <n v="31.75"/>
        <n v="88.6875"/>
        <n v="453.14285714285717"/>
        <n v="83.428571428571431"/>
        <n v="101.8"/>
        <n v="46.666666666666664"/>
        <n v="218.33333333333334"/>
        <n v="33.714285714285715"/>
        <n v="128.38790470372632"/>
        <n v="78.834261818181815"/>
        <n v="91.764705882352942"/>
        <n v="331.10237288135596"/>
        <n v="194.26193717277485"/>
        <n v="408.97689768976898"/>
        <n v="84.459270072992695"/>
        <n v="44.853658536585364"/>
        <n v="383.3643216080402"/>
        <n v="55.276856649395505"/>
        <n v="422.02059732234807"/>
        <n v="64.180327868852459"/>
        <n v="173.57781674704077"/>
        <n v="88.601680840609291"/>
        <n v="50.222283950617282"/>
        <n v="192.38876826722338"/>
        <n v="73.416901408450698"/>
        <n v="147.68495555555555"/>
        <n v="108.96848314606741"/>
        <n v="23.647540983606557"/>
        <n v="147.94736842105263"/>
        <n v="385.03692307692307"/>
        <n v="457.39093484419266"/>
        <n v="222.99047619047619"/>
        <n v="220.74074074074073"/>
        <n v="73.503898678414089"/>
        <n v="223.09647495361781"/>
        <n v="47.911392405063289"/>
        <n v="96.063829787234042"/>
        <n v="118.6144"/>
        <n v="118.45472440944881"/>
        <n v="143.21468926553672"/>
        <n v="282.71518987341773"/>
        <n v="593.93620078740162"/>
        <n v="262.15704968944101"/>
        <n v="46.580778301886795"/>
        <n v="70.041118881118877"/>
        <n v="164.90686274509804"/>
        <n v="449.26385224274406"/>
        <n v="27.472841328413285"/>
        <n v="143.97499999999999"/>
        <n v="88.23571428571428"/>
        <n v="36.326424870466319"/>
        <n v="90.177777777777777"/>
        <n v="152.62361216730039"/>
        <n v="55.806451612903224"/>
        <n v="227.85327313769753"/>
        <n v="91.82989803350327"/>
        <n v="80.991037735849048"/>
        <n v="278.39411764705881"/>
        <n v="43.095041322314053"/>
        <n v="326.29205175600737"/>
        <n v="41.743801652892564"/>
        <n v="64.020933977455712"/>
        <n v="99.455445544554451"/>
        <n v="138.49458483754512"/>
        <n v="45.547792792792798"/>
        <n v="10.507317073170732"/>
        <n v="114.76533333333333"/>
        <n v="35.997067448680355"/>
        <n v="154.17142857142858"/>
        <n v="566.38916256157631"/>
        <n v="120.85714285714286"/>
        <n v="86.163845492085343"/>
        <n v="51.212114395886893"/>
        <n v="67.261538461538464"/>
        <n v="62.8"/>
        <n v="346.13118421052633"/>
        <n v="244.11912547528519"/>
        <n v="259.25424836601309"/>
        <n v="201.96402877697841"/>
        <n v="226.20857142857142"/>
        <n v="324.69"/>
        <n v="205"/>
        <n v="20.465926829268295"/>
        <n v="116.35303146309367"/>
        <n v="307.20212765957444"/>
        <n v="546.6875"/>
        <n v="47.474464579901152"/>
        <n v="101.56"/>
        <n v="72.909090909090907"/>
        <n v="43.710526315789473"/>
        <n v="70.652173913043484"/>
        <n v="89.301204819277103"/>
        <n v="115.08571428571429"/>
        <n v="62.12"/>
        <n v="46.204266666666669"/>
        <n v="48.54854838709678"/>
        <n v="57.520187499999999"/>
        <n v="88.147154471544724"/>
        <n v="110.49090909090908"/>
        <n v="66.826086956521735"/>
        <n v="58.597222222222221"/>
        <n v="43.571428571428569"/>
        <n v="78.94736842105263"/>
        <n v="188.125"/>
        <n v="63.031746031746032"/>
        <n v="30.37037037037037"/>
        <n v="51.477272727272727"/>
        <n v="35.789473684210527"/>
        <n v="98.817391304347822"/>
        <n v="51.313131313131315"/>
        <n v="53.522727272727273"/>
        <n v="37.149310344827583"/>
        <n v="89.895287958115176"/>
        <n v="106.52500000000001"/>
        <n v="52.815789473684212"/>
        <n v="54.615384615384613"/>
        <n v="68.598130841121488"/>
        <n v="35.612244897959187"/>
        <n v="94.027777777777771"/>
        <n v="526.45652173913038"/>
        <n v="50.657142857142858"/>
        <n v="79.182941176470578"/>
        <n v="91.590909090909093"/>
        <n v="116.96275362318841"/>
        <n v="28.4"/>
        <n v="103.33333333333333"/>
        <n v="23"/>
        <n v="31.555555555555557"/>
        <n v="34.220338983050844"/>
        <n v="19.666666666666668"/>
        <n v="8.3333333333333339"/>
        <n v="21.34333333333333"/>
        <n v="5.333333333333333"/>
        <n v="34.666666666666664"/>
        <n v="21.727272727272727"/>
        <n v="11.922499999999999"/>
        <n v="26.59737827715356"/>
        <n v="10.666666666666666"/>
        <n v="29.035714285714285"/>
        <n v="50.909090909090907"/>
        <n v="50.083333333333336"/>
        <n v="25.291666666666668"/>
        <n v="51.292134831460672"/>
        <n v="49.381818181818183"/>
        <n v="101.25"/>
        <n v="17.987951807228917"/>
        <n v="370.94736842105266"/>
        <n v="63.569485530546629"/>
        <n v="5.3125"/>
        <n v="35.615384615384613"/>
        <n v="87.103448275862064"/>
        <n v="75.11363636363636"/>
        <n v="68.01204819277109"/>
        <n v="29.623931623931625"/>
        <n v="91.625"/>
        <n v="64.366735294117646"/>
        <n v="21.857142857142858"/>
        <n v="33.315789473684212"/>
        <n v="90.276595744680847"/>
        <n v="59.233333333333334"/>
        <n v="65.38095238095238"/>
        <n v="67.307692307692307"/>
        <n v="88.74647887323944"/>
        <n v="65.868421052631575"/>
        <n v="40.349243306169967"/>
        <n v="76.857142857142861"/>
        <n v="68.707820512820518"/>
        <n v="57.773584905660378"/>
        <n v="44.171348314606739"/>
        <n v="31.566308243727597"/>
        <n v="107.04511278195488"/>
        <n v="149.03451043338683"/>
        <n v="55.956632653061227"/>
        <n v="56.970381807973048"/>
        <n v="44.056420233463037"/>
        <n v="68.625"/>
        <n v="65.318435754189949"/>
        <n v="35.92"/>
        <n v="40.070667078443485"/>
        <n v="75.647714604236342"/>
        <n v="61.203872437357631"/>
        <n v="48.130434782608695"/>
        <n v="68.106837606837601"/>
        <n v="65.891300230946882"/>
        <n v="81.654377880184327"/>
        <n v="52.701195219123505"/>
        <n v="41.228136882129277"/>
        <n v="15.035357142857142"/>
        <n v="39.066920943134534"/>
        <n v="43.82"/>
        <n v="27.301369863013697"/>
        <n v="33.235294117647058"/>
        <n v="285.71428571428572"/>
        <n v="42.333333333333336"/>
        <n v="50.266666666666666"/>
        <n v="61.902777777777779"/>
        <n v="55.796747967479675"/>
        <n v="73.125416666666666"/>
        <n v="26.060606060606062"/>
        <n v="22.642857142857142"/>
        <n v="47.222222222222221"/>
        <n v="32.324473684210524"/>
        <n v="53.421052631578945"/>
        <n v="51.304347826086953"/>
        <n v="37.197247706422019"/>
        <n v="27.1"/>
        <n v="206.31"/>
        <n v="82.145270270270274"/>
        <n v="164.79651993355483"/>
        <n v="60.820280373831778"/>
        <n v="67.970099667774093"/>
        <n v="81.561805555555551"/>
        <n v="25.42547309833024"/>
        <n v="21.497991967871485"/>
        <n v="27.226630727762803"/>
        <n v="25.091093117408906"/>
        <n v="21.230179028132991"/>
        <n v="41.607142857142854"/>
        <n v="135.58503401360545"/>
        <n v="22.116176470588236"/>
        <n v="64.625635808748726"/>
        <n v="69.569620253164558"/>
        <n v="75.133028169014082"/>
        <n v="140.97916666666666"/>
        <n v="49.472392638036808"/>
        <n v="53.865251485148519"/>
        <n v="4.5712530712530715"/>
        <n v="65.00344827586207"/>
        <n v="53.475252525252522"/>
        <n v="43.912280701754383"/>
        <n v="50.852631578947367"/>
        <n v="58.6328125"/>
        <n v="32.81666666666667"/>
        <n v="426.93169877408059"/>
        <n v="23.808729166666669"/>
        <n v="98.413654618473899"/>
        <n v="107.32142857142857"/>
        <n v="11.67005076142132"/>
        <n v="41.782287822878232"/>
        <n v="21.38"/>
        <n v="94.103550295857985"/>
        <n v="15.721951219512196"/>
        <n v="90.635922330097088"/>
        <n v="97.297619047619051"/>
        <n v="37.11904761904762"/>
        <n v="28.104972375690608"/>
        <n v="144.43333333333334"/>
        <n v="24.274157303370785"/>
        <n v="35.117647058823529"/>
        <n v="24.762886597938145"/>
        <n v="188.37871287128712"/>
        <n v="148.08247422680412"/>
        <n v="49.934589800443462"/>
        <n v="107.82155688622754"/>
        <n v="42.63403614457831"/>
        <n v="14.370762711864407"/>
        <n v="37.476190476190474"/>
        <n v="30.202020202020201"/>
        <n v="33.550632911392405"/>
        <n v="64.74666666666667"/>
        <n v="57.932367149758456"/>
        <n v="53.078431372549019"/>
        <n v="48.0625"/>
        <n v="82.396874999999994"/>
        <n v="50.454545454545453"/>
        <n v="115.83333333333333"/>
        <n v="63.03458333333333"/>
        <n v="108.02152542372882"/>
        <n v="46.088607594936711"/>
        <n v="107.21428571428571"/>
        <n v="50.9338679245283"/>
        <n v="40.04"/>
        <n v="64.44"/>
        <n v="53.827586206896555"/>
        <n v="100.46511627906976"/>
        <n v="46.630652173913049"/>
        <n v="34.074074074074076"/>
        <n v="65.214642857142863"/>
        <n v="44.205882352941174"/>
        <n v="71.965517241379317"/>
        <n v="52.94736842105263"/>
        <n v="109.45138888888889"/>
        <n v="75.035714285714292"/>
        <n v="115.71428571428571"/>
        <n v="31.659810426540286"/>
        <n v="46.176470588235297"/>
        <n v="68.481650485436887"/>
        <n v="53.469203539823013"/>
        <n v="109.10778443113773"/>
        <n v="51.185616438356163"/>
        <n v="27.936800000000002"/>
        <n v="82.496921824104234"/>
        <n v="59.817476635514019"/>
        <n v="64.816470588235291"/>
        <n v="90.09615384615384"/>
        <n v="40.962025316455694"/>
        <n v="56.000127388535034"/>
        <n v="37.672800000000002"/>
        <n v="40.078125"/>
        <n v="78.031999999999996"/>
        <n v="18.90909090909091"/>
        <n v="37.134969325153371"/>
        <n v="41.961038961038959"/>
        <n v="61.044943820224717"/>
        <n v="64.53125"/>
        <n v="25.491803278688526"/>
        <n v="11.428571428571429"/>
        <n v="108"/>
        <n v="54.883162444113267"/>
        <n v="47.383612662942269"/>
        <n v="211.84"/>
        <n v="219.92638036809817"/>
        <n v="40.795406360424032"/>
        <n v="75.502840909090907"/>
        <n v="13.542553191489361"/>
        <n v="60.865671641791046"/>
        <n v="115.69230769230769"/>
        <n v="48.104623556581984"/>
        <n v="74.184357541899445"/>
        <n v="123.34552845528455"/>
        <n v="66.623188405797094"/>
        <n v="104.99007444168734"/>
        <n v="15.428571428571429"/>
        <n v="367"/>
        <n v="97.407407407407405"/>
        <n v="47.857142857142854"/>
        <n v="81.582499999999996"/>
        <n v="18.333333333333332"/>
        <n v="224.42857142857142"/>
        <n v="145"/>
        <n v="112.57142857142857"/>
        <n v="342"/>
        <n v="57.875"/>
        <n v="1.5"/>
        <n v="22.333333333333332"/>
        <n v="16.833333333333332"/>
        <n v="56.3"/>
        <n v="84.0625"/>
        <n v="168.39393939393941"/>
        <n v="35.384615384615387"/>
        <n v="55.833333333333336"/>
        <n v="69.472222222222229"/>
        <n v="8"/>
        <n v="34.444444444444443"/>
        <n v="501.25"/>
        <n v="306"/>
        <n v="74.22935779816514"/>
        <n v="81.252688172043008"/>
        <n v="130.23469453376205"/>
        <n v="53.409836065573771"/>
        <n v="75.130434782608702"/>
        <n v="75.666666666666671"/>
        <n v="31.691394658753708"/>
        <n v="47.777777777777779"/>
        <n v="149.31401960784314"/>
        <n v="62.06989247311828"/>
        <n v="53.4"/>
        <n v="69.268656716417908"/>
        <n v="271.50769230769231"/>
        <n v="34.125"/>
        <n v="40.492537313432834"/>
        <n v="189.75806451612902"/>
        <n v="68.862499999999997"/>
        <n v="108.77659574468085"/>
        <n v="125.98529411764706"/>
        <n v="90.523255813953483"/>
        <n v="28.880434782608695"/>
        <n v="51.674418604651166"/>
        <n v="26.270833333333332"/>
        <n v="48.07692307692308"/>
        <n v="27.558139534883722"/>
        <n v="36.97137931034483"/>
        <n v="29.021276595744681"/>
        <n v="28.65666666666667"/>
        <n v="37.647058823529413"/>
        <n v="97.904038461538462"/>
        <n v="42.553191489361701"/>
        <n v="131.58368421052631"/>
        <n v="32.320987654320987"/>
        <n v="61.103999999999999"/>
        <n v="31.341463414634145"/>
        <n v="129.1139240506329"/>
        <n v="25.020624999999999"/>
        <n v="47.541473684210523"/>
        <n v="65.84210526315789"/>
        <n v="46.401222222222216"/>
        <n v="50.365853658536587"/>
        <n v="26.566666666666666"/>
        <n v="39.493684210526318"/>
        <n v="49.246153846153845"/>
        <n v="62.38"/>
        <n v="37.9375"/>
        <n v="51.6"/>
        <n v="27.777777777777779"/>
        <n v="99.382239382239376"/>
        <n v="38.848205128205123"/>
        <n v="45.548809523809524"/>
        <n v="600"/>
        <n v="80.551071428571419"/>
        <n v="52.8"/>
        <n v="47.676470588235297"/>
        <n v="23.448275862068964"/>
        <n v="40.142857142857146"/>
        <n v="17.2"/>
        <n v="52.5"/>
        <n v="77.5"/>
        <n v="53.545454545454547"/>
        <n v="16.25"/>
        <n v="103.68174242424243"/>
        <n v="185.18518518518519"/>
        <n v="54.153846153846153"/>
        <n v="177.2093023255814"/>
        <n v="100.325"/>
        <n v="136.90909090909091"/>
        <n v="57.535211267605632"/>
        <n v="52.962839506172834"/>
        <n v="82.328947368421055"/>
        <n v="135.41666666666666"/>
        <n v="74.06557377049181"/>
        <n v="84.083333333333329"/>
        <n v="61.029411764705884"/>
        <n v="150"/>
        <n v="266.08974358974359"/>
        <n v="7.25"/>
        <n v="109.96308108108107"/>
        <n v="169.91525423728814"/>
        <n v="95.740740740740748"/>
        <n v="59.460317460317462"/>
        <n v="55.769230769230766"/>
        <n v="30.076923076923077"/>
        <n v="88.438596491228068"/>
        <n v="64.032786885245898"/>
        <n v="60.153846153846153"/>
        <n v="49.194029850746269"/>
        <n v="165.16216216216216"/>
        <n v="43.621621621621621"/>
        <n v="43.7"/>
        <n v="67.419642857142861"/>
        <n v="177.5"/>
        <n v="38.883333333333333"/>
        <n v="54.985074626865675"/>
        <n v="61.342857142857142"/>
        <n v="23.117647058823529"/>
        <n v="29.611111111111111"/>
        <n v="75.611111111111114"/>
        <n v="35.6"/>
        <n v="143"/>
        <n v="72.5"/>
        <n v="29.5"/>
        <n v="23.083333333333332"/>
        <n v="48.18181818181818"/>
        <n v="202.83333333333334"/>
        <n v="29.125"/>
        <n v="96.05263157894737"/>
        <n v="305.77777777777777"/>
        <n v="12.142857142857142"/>
        <n v="83.571428571428569"/>
        <n v="115.53333333333333"/>
        <n v="21.900662251655628"/>
        <n v="80.022494887525568"/>
        <n v="35.520000000000003"/>
        <n v="64.933333333333323"/>
        <n v="60.965703745743475"/>
        <n v="31.444155844155844"/>
        <n v="81.949748743718587"/>
        <n v="58.92763157894737"/>
        <n v="157.29347633136095"/>
        <n v="55.758509532062391"/>
        <n v="83.802893802893806"/>
        <n v="58.422210884353746"/>
        <n v="270.57142857142856"/>
        <n v="107.1"/>
        <n v="47.180555555555557"/>
        <n v="120.30882352941177"/>
        <n v="27.59748427672956"/>
        <n v="205.2987012987013"/>
        <n v="35.547169811320757"/>
        <n v="74.639488409272587"/>
        <n v="47.058064516129029"/>
        <n v="26.591351351351353"/>
        <n v="36.774193548387096"/>
        <n v="31.820544982698959"/>
        <n v="27.576923076923077"/>
        <n v="21.555555555555557"/>
        <n v="44.095238095238095"/>
        <n v="63.87"/>
        <n v="38.987654320987652"/>
        <n v="80.185489510489504"/>
        <n v="34.904761904761905"/>
        <n v="89.100502512562812"/>
        <n v="39.44"/>
        <n v="136.9047619047619"/>
        <n v="37.46"/>
        <n v="31.96153846153846"/>
        <n v="25.214285714285715"/>
        <n v="10.040816326530612"/>
        <n v="45.94202898550725"/>
        <n v="223.58248500999335"/>
        <n v="39.480769230769234"/>
        <n v="91.304347826086953"/>
        <n v="78.666205607476627"/>
        <n v="17.666666666666668"/>
        <n v="41.333333333333336"/>
        <n v="71.599999999999994"/>
        <n v="307.8235294117647"/>
        <n v="80.454545454545453"/>
        <n v="83.942857142857136"/>
        <n v="73.372093023255815"/>
        <n v="112.86184210526316"/>
        <n v="95.277627118644077"/>
        <n v="22.75"/>
        <n v="133.30000000000001"/>
        <n v="3.8"/>
        <n v="85.75"/>
        <n v="267"/>
        <n v="373.55803571428572"/>
        <n v="174.03846153846155"/>
        <n v="93.695652173913047"/>
        <n v="77.327718446601949"/>
        <n v="92.222222222222229"/>
        <n v="60.964285714285715"/>
        <n v="91"/>
        <n v="41.583333333333336"/>
        <n v="33.761904761904759"/>
        <n v="70.61702127659575"/>
        <n v="167.15151515151516"/>
        <n v="128.61988304093566"/>
        <n v="65.41379310344827"/>
        <n v="117.55555555555556"/>
        <n v="126.48148148148148"/>
        <n v="550"/>
        <n v="84.9"/>
        <n v="5.2857142857142856"/>
        <n v="72.762711864406782"/>
        <n v="23.666666666666668"/>
        <n v="89.21052631578948"/>
        <n v="116.55769230769231"/>
        <n v="13.005000000000001"/>
        <n v="34.130434782608695"/>
        <n v="132.34615384615384"/>
        <n v="922.22222222222217"/>
        <n v="163.57142857142858"/>
        <n v="217.375"/>
        <n v="149.44486692015209"/>
        <n v="71.237487309644663"/>
        <n v="44.464318398474738"/>
        <n v="164.94480519480518"/>
        <n v="84.871516544117654"/>
        <n v="53.945205479452056"/>
        <n v="50.531468531468533"/>
        <n v="108.00140845070422"/>
        <n v="95.373770491803285"/>
        <n v="57.631016333938291"/>
        <n v="64.160481283422456"/>
        <n v="92.387692307692305"/>
        <n v="125.97972972972973"/>
        <n v="94.637681159420296"/>
        <n v="170.69942196531792"/>
        <n v="40.762081784386616"/>
        <n v="68.254054054054052"/>
        <n v="95.48863636363636"/>
        <n v="7.1902649656526005"/>
        <n v="511.65486725663715"/>
        <n v="261.74504950495049"/>
        <n v="69.760961810466767"/>
        <n v="77.229591836734699"/>
        <n v="340.56521739130437"/>
        <n v="67.417903225806455"/>
        <n v="845.70270270270271"/>
        <n v="97.191780821917803"/>
        <n v="451.84033613445376"/>
        <n v="138.66871165644173"/>
        <n v="21.640147492625371"/>
        <n v="169.51724137931035"/>
        <n v="161.88210526315791"/>
        <n v="493.13333333333333"/>
        <n v="22.120418848167539"/>
        <n v="18.235294117647058"/>
        <n v="40.611111111111114"/>
        <n v="37.954545454545453"/>
        <n v="35.734693877551024"/>
        <n v="42.157894736842103"/>
        <n v="39.285714285714285"/>
        <n v="17.333333333333332"/>
        <n v="31.757575757575758"/>
        <n v="11.333333333333334"/>
        <n v="29.470588235294116"/>
        <n v="63.098484848484851"/>
        <n v="43.846153846153847"/>
        <n v="45.972222222222221"/>
        <n v="93.666666666666671"/>
        <n v="18.770491803278688"/>
        <n v="66.111111111111114"/>
        <n v="36.859154929577464"/>
        <n v="39.810810810810814"/>
        <n v="31.5"/>
        <n v="126.45833333333333"/>
        <n v="47.878787878787875"/>
        <n v="73.214285714285708"/>
        <n v="89.666666666666671"/>
        <n v="151.4623287671233"/>
        <n v="36.5"/>
        <n v="87.357553191489373"/>
        <n v="36.474820143884891"/>
        <n v="44.859538461538463"/>
        <n v="42.903225806451616"/>
        <n v="51.230769230769234"/>
        <n v="33.944444444444443"/>
        <n v="90.744680851063833"/>
        <n v="24.444444444444443"/>
        <n v="44.25"/>
        <n v="67.741935483870961"/>
        <n v="65.376811594202906"/>
        <n v="121.9047619047619"/>
        <n v="47.456140350877192"/>
        <n v="92.842592592592595"/>
        <n v="68.253012048192772"/>
        <n v="37.209583333333335"/>
        <n v="25.25"/>
        <n v="43.214285714285715"/>
        <n v="25.130177514792898"/>
        <n v="23.636363636363637"/>
        <n v="103.95098039215686"/>
        <n v="50.384615384615387"/>
        <n v="13.6"/>
        <n v="63.829787234042556"/>
        <n v="8.8571428571428577"/>
        <n v="60.784313725490193"/>
        <n v="113.42105263157895"/>
        <n v="104.56521739130434"/>
        <n v="98.30927835051547"/>
        <n v="35.039473684210527"/>
        <n v="272.72727272727275"/>
        <n v="63.846153846153847"/>
        <n v="30.189368421052631"/>
        <n v="83.51428571428572"/>
        <n v="64.761904761904759"/>
        <n v="20.118172043010752"/>
        <n v="44.090909090909093"/>
        <n v="44.537037037037038"/>
        <n v="125.80645161290323"/>
        <n v="19.696969696969695"/>
        <n v="60.666666666666664"/>
        <n v="23.923076923076923"/>
        <n v="15.833333333333334"/>
        <n v="29.785714285714285"/>
        <n v="29.555555555555557"/>
        <n v="26.666666666666668"/>
        <n v="50.4"/>
        <n v="105.02933333333334"/>
        <n v="35.92307692307692"/>
        <n v="119.125"/>
        <n v="90.333333333333329"/>
        <n v="15.75"/>
        <n v="29"/>
        <n v="96.551724137931032"/>
        <n v="63"/>
        <n v="381.6"/>
        <n v="46.25"/>
        <n v="81.571428571428569"/>
        <n v="27.3"/>
        <n v="29.411764705882351"/>
        <n v="5.75"/>
        <n v="52.083333333333336"/>
        <n v="183.33333333333334"/>
        <n v="26.333333333333332"/>
        <n v="486.42857142857144"/>
        <n v="9.75"/>
        <n v="36.588235294117645"/>
        <n v="80.714285714285708"/>
        <n v="46.928571428571431"/>
        <n v="78.07692307692308"/>
        <n v="203.66666666666666"/>
        <n v="20.714285714285715"/>
        <n v="48.555555555555557"/>
        <n v="68.099999999999994"/>
        <n v="51.615384615384613"/>
        <n v="175.51020408163265"/>
        <n v="231.66175879396985"/>
        <n v="112.14285714285714"/>
        <n v="255.17343750000001"/>
        <n v="162.7741935483871"/>
        <n v="88.333333333333329"/>
        <n v="85.736842105263165"/>
        <n v="47.574074074074076"/>
        <n v="72.972972972972968"/>
        <n v="90.538461538461533"/>
        <n v="36.363636363636367"/>
        <n v="126.71875"/>
        <n v="329.2"/>
        <n v="81.242424242424249"/>
        <n v="202.22772277227722"/>
        <n v="82.461538461538467"/>
        <n v="2.6666666666666665"/>
        <n v="18.896551724137932"/>
        <n v="200.625"/>
        <n v="201.66666666666666"/>
        <n v="66.099999999999994"/>
        <n v="50.75"/>
        <n v="60.9"/>
        <n v="109.03061224489795"/>
        <n v="25.692295918367346"/>
        <n v="41.92307692307692"/>
        <n v="88.7734375"/>
        <n v="80.225352112676063"/>
        <n v="78.936170212765958"/>
        <n v="95.588235294117652"/>
        <n v="69.890109890109883"/>
        <n v="74.534883720930239"/>
        <n v="123.94117647058823"/>
        <n v="264.84848484848487"/>
        <n v="58.620689655172413"/>
        <n v="70.884955752212392"/>
        <n v="8.5714285714285712"/>
        <n v="60.6875"/>
        <n v="110.21739130434783"/>
        <n v="136.45833333333334"/>
        <n v="53.164948453608247"/>
        <n v="86.491525423728817"/>
        <n v="155.23827397260274"/>
        <n v="115.08256880733946"/>
        <n v="109.5945945945946"/>
        <n v="45.214285714285715"/>
        <n v="104.15169811320754"/>
        <n v="96.997252747252745"/>
        <n v="370.37037037037038"/>
        <n v="94.408602150537632"/>
        <n v="48.984375"/>
        <n v="45.590909090909093"/>
        <n v="23.275254237288134"/>
        <n v="63.2289156626506"/>
        <n v="153.5204081632653"/>
        <n v="90.2"/>
        <n v="118.97113163972287"/>
        <n v="80.25"/>
        <n v="131.37719999999999"/>
        <n v="73.032980769230775"/>
        <n v="178.52941176470588"/>
        <n v="162.90974729241879"/>
        <n v="108.24237288135593"/>
        <n v="88.865979381443296"/>
        <n v="116.73076923076923"/>
        <n v="233.8984375"/>
        <n v="158"/>
        <n v="14.84"/>
        <n v="85.181818181818187"/>
        <n v="146.69158878504672"/>
        <n v="50.764811490125673"/>
        <n v="87.7"/>
        <n v="242.27777777777777"/>
        <n v="146.44654088050314"/>
        <n v="103.17073170731707"/>
        <n v="80.464601769911511"/>
        <n v="234.66666666666666"/>
        <n v="50.689320388349515"/>
        <n v="162.70967741935485"/>
        <n v="120.16666666666667"/>
        <n v="67.697802197802204"/>
        <n v="52.103448275862071"/>
        <n v="164.3"/>
        <n v="84.858585858585855"/>
        <n v="94.548850574712645"/>
        <n v="45.536585365853661"/>
        <n v="51.724137931034484"/>
        <n v="50.88"/>
        <n v="191.13043478260869"/>
        <n v="89.314285714285717"/>
        <n v="88.588631921824103"/>
        <n v="96.300911854103347"/>
        <n v="33.3125"/>
        <n v="37.222222222222221"/>
        <n v="92.130423728813554"/>
        <n v="76.785714285714292"/>
        <n v="96.526315789473685"/>
        <n v="51.891891891891895"/>
        <n v="128.9140625"/>
        <n v="84.108974358974365"/>
        <n v="82.941562500000003"/>
        <n v="259.94827586206895"/>
        <n v="37.25"/>
        <n v="177.02127659574469"/>
        <n v="74.074074074074076"/>
        <n v="70.666666666666671"/>
        <n v="23.62857142857143"/>
        <n v="41"/>
        <n v="99.761194029850742"/>
        <n v="25.521739130434781"/>
        <n v="117.65277777777777"/>
        <n v="2796.6666666666665"/>
        <n v="87.5"/>
        <n v="20.142857142857142"/>
        <n v="20.875"/>
        <n v="61.307692307692307"/>
        <n v="92.142857142857139"/>
        <n v="7.333333333333333"/>
        <n v="64.8"/>
        <n v="30.12"/>
        <n v="415.77777777777777"/>
        <n v="53.714285714285715"/>
        <n v="420.6"/>
        <n v="78.333333333333329"/>
        <n v="67.777777777777771"/>
        <n v="130.0888888888889"/>
        <n v="1270.2222222222222"/>
        <n v="88.444444444444443"/>
        <n v="56.342380952380957"/>
        <n v="53.529411764705884"/>
        <n v="56.785714285714285"/>
        <n v="40.833333333333336"/>
        <n v="65.111111111111114"/>
        <n v="55.6"/>
        <n v="140.53846153846155"/>
        <n v="69.533333333333331"/>
        <n v="237"/>
        <n v="79.870967741935488"/>
        <n v="10.25"/>
        <n v="272.58620689655174"/>
        <n v="58.184210526315788"/>
        <n v="70.10526315789474"/>
        <n v="57.888888888888886"/>
        <n v="125.27027027027027"/>
        <n v="775"/>
        <n v="12.8"/>
        <n v="58"/>
        <n v="244.80459770114942"/>
        <n v="6.5"/>
        <n v="61.176470588235297"/>
        <n v="139.23931623931625"/>
        <n v="93.75"/>
        <n v="23.142857142857142"/>
        <n v="29.045454545454547"/>
        <n v="450"/>
        <n v="32.25"/>
        <n v="251.33333333333334"/>
        <n v="437.5"/>
        <n v="110.35211267605634"/>
        <n v="41.421052631578945"/>
        <n v="33.990384615384613"/>
        <n v="103.35294117647059"/>
        <n v="34.791044776119406"/>
        <n v="41.773858921161825"/>
        <n v="64.268292682926827"/>
        <n v="31.209370860927152"/>
        <n v="62.921348314606739"/>
        <n v="98.536585365853654"/>
        <n v="82.608695652173907"/>
        <n v="38.504230769230773"/>
        <n v="80.15789473684211"/>
        <n v="28.405405405405407"/>
        <n v="80.730158730158735"/>
        <n v="200.69444444444446"/>
        <n v="37.591549295774648"/>
        <n v="58.095238095238095"/>
        <n v="60.300892473118282"/>
        <n v="63.363636363636367"/>
        <n v="50.901639344262293"/>
        <n v="31.619718309859156"/>
        <n v="65.102564102564102"/>
        <n v="79.310344827586206"/>
        <n v="139.18918918918919"/>
        <n v="131.91304347826087"/>
        <n v="91.3"/>
        <n v="39.672727272727272"/>
        <n v="57.549019607843135"/>
        <n v="33.025641025641029"/>
        <n v="77.335806451612896"/>
        <n v="31.933333333333334"/>
        <n v="46.768211920529801"/>
        <n v="40.073529411764703"/>
        <n v="100.21739130434783"/>
        <n v="46.714285714285715"/>
        <n v="71.491803278688522"/>
        <n v="14.444444444444445"/>
        <n v="356.84210526315792"/>
        <n v="37.75"/>
        <n v="24.458333333333332"/>
        <n v="53.07692307692308"/>
        <n v="286.25"/>
        <n v="36.666666666666664"/>
        <n v="49.20754716981132"/>
        <n v="109.04"/>
        <n v="70.833333333333329"/>
        <n v="63.109756097560975"/>
        <n v="50.157964601769912"/>
        <n v="62.883333333333333"/>
        <n v="85.531055900621112"/>
        <n v="53.723404255319146"/>
        <n v="127.80851063829788"/>
        <n v="106.57391304347826"/>
        <n v="262.11194029850748"/>
        <n v="57.171428571428571"/>
        <n v="50.20192307692308"/>
        <n v="66.586956521739125"/>
        <n v="168.25210084033614"/>
        <n v="256.37288135593218"/>
        <n v="36.610619469026545"/>
        <n v="37.142857142857146"/>
        <n v="45.878378378378379"/>
        <n v="141.71296296296296"/>
        <n v="52.487179487179489"/>
        <n v="59.523809523809526"/>
        <n v="193.62162162162161"/>
        <n v="106.79702970297029"/>
        <n v="77.21621621621621"/>
        <n v="50.46153846153846"/>
        <n v="97.377049180327873"/>
        <n v="34.91921739130435"/>
        <n v="85.530386740331494"/>
        <n v="182.90909090909091"/>
        <n v="131.13620817843866"/>
        <n v="39.810126582278478"/>
        <n v="59.701730769230764"/>
        <n v="88.735294117647058"/>
        <n v="58.688622754491021"/>
        <n v="69.56513661202186"/>
        <n v="115.87323943661971"/>
        <n v="23.869565217391305"/>
        <n v="81.125925925925927"/>
        <n v="57.626943005181346"/>
        <n v="46.429824561403507"/>
        <n v="60.475000000000001"/>
        <n v="65.579545454545453"/>
        <n v="119.1924882629108"/>
        <n v="83.05"/>
        <n v="57.52"/>
        <n v="177.08695652173913"/>
        <n v="70.771505376344081"/>
        <n v="29.166666666666668"/>
        <n v="72.76136363636364"/>
        <n v="51.853414634146333"/>
        <n v="98.2"/>
        <n v="251.7381443298969"/>
        <n v="74.821917808219183"/>
        <n v="67.65306122448979"/>
        <n v="93.81343283582089"/>
        <n v="41.237647058823526"/>
        <n v="52.551020408163268"/>
        <n v="70.285714285714292"/>
        <n v="48.325153374233132"/>
        <n v="53.177083333333336"/>
        <n v="60.952380952380949"/>
        <n v="116"/>
        <n v="61"/>
        <n v="38.235294117647058"/>
        <n v="106.50344827586207"/>
        <n v="204.57142857142858"/>
        <n v="54.912587412587413"/>
        <n v="150.41666666666666"/>
        <n v="52.58"/>
        <n v="54.3"/>
        <n v="76.029411764705884"/>
        <n v="105.2063492063492"/>
        <n v="68.666666666666671"/>
        <n v="129.36170212765958"/>
        <n v="134.26371308016877"/>
        <n v="17.829787234042552"/>
        <n v="203.2"/>
        <n v="69.18518518518519"/>
        <n v="125.12295081967213"/>
        <n v="73.529411764705884"/>
        <n v="48.437149758454105"/>
        <n v="26.608400000000003"/>
        <n v="33.666666666666664"/>
        <n v="40.714285714285715"/>
        <n v="19.266666666666666"/>
        <n v="29.583333333333332"/>
        <n v="26.667037037037037"/>
        <n v="45.978723404255319"/>
        <n v="125.09090909090909"/>
        <n v="141.29166666666666"/>
        <n v="55.333333333333336"/>
        <n v="46.420454545454547"/>
        <n v="173.7"/>
        <n v="59.6"/>
        <n v="89.585714285714289"/>
        <n v="204.05"/>
        <n v="48.703703703703702"/>
        <n v="53.339999999999996"/>
        <n v="75.087719298245617"/>
        <n v="209.83870967741936"/>
        <n v="61.022222222222226"/>
        <n v="80.034482758620683"/>
        <n v="29.068965517241381"/>
        <n v="49.438202247191015"/>
        <n v="93.977440000000001"/>
        <n v="61.944444444444443"/>
        <n v="78.5"/>
        <n v="66.44736842105263"/>
        <n v="145.65217391304347"/>
        <n v="25.693877551020407"/>
        <n v="152.5"/>
        <n v="142.28070175438597"/>
        <n v="24.545454545454547"/>
        <n v="292.77777777777777"/>
        <n v="44.92307692307692"/>
        <n v="23.10144927536232"/>
        <n v="80.400000000000006"/>
        <n v="72.289156626506028"/>
        <n v="32.972972972972975"/>
        <n v="116.65217391304348"/>
        <n v="79.61904761904762"/>
        <n v="81.029411764705884"/>
        <n v="136.84821428571428"/>
        <n v="177.61702127659575"/>
        <n v="109.07894736842105"/>
        <n v="119.64285714285714"/>
        <n v="78.205128205128204"/>
        <n v="114.125"/>
        <n v="91.666666666666671"/>
        <n v="108.59090909090909"/>
        <n v="69.822784810126578"/>
        <n v="109.57142857142857"/>
        <n v="93.611111111111114"/>
        <n v="76.8"/>
        <n v="35.795454545454547"/>
        <n v="147.33333333333334"/>
        <n v="56.333333333333336"/>
        <n v="96.19047619047619"/>
        <n v="63.574074074074076"/>
        <n v="184.78260869565219"/>
        <n v="126.72222222222223"/>
        <n v="83.42647058823529"/>
        <n v="54.5"/>
        <n v="302.30769230769232"/>
        <n v="44.138888888888886"/>
        <n v="866.66666666666663"/>
        <n v="61.388888888888886"/>
        <n v="29.666666666666668"/>
        <n v="45.478260869565219"/>
        <n v="96.203703703703709"/>
        <n v="67.92307692307692"/>
        <n v="30.777777777777779"/>
        <n v="66.833333333333329"/>
        <n v="71.730769230769226"/>
        <n v="176.47058823529412"/>
        <n v="421.10526315789474"/>
        <n v="104.98701298701299"/>
        <n v="28.19047619047619"/>
        <n v="54.55263157894737"/>
        <n v="111.89285714285714"/>
        <n v="85.208333333333329"/>
        <n v="76.652173913043484"/>
        <n v="65.166666666666671"/>
        <n v="93.760312499999998"/>
        <n v="51.219512195121951"/>
        <n v="100.17142857142858"/>
        <n v="184.67741935483872"/>
        <n v="69.818181818181813"/>
        <n v="36.06818181818182"/>
        <n v="24.210526315789473"/>
        <n v="55.892857142857146"/>
        <n v="68.353846153846149"/>
        <n v="27.065217391304348"/>
        <n v="118.12941176470588"/>
        <n v="44.757575757575758"/>
        <n v="99.787878787878782"/>
        <n v="117.64705882352941"/>
        <n v="203.33333333333334"/>
        <n v="28.323529411764707"/>
        <n v="110.23076923076923"/>
        <n v="31.970149253731343"/>
        <n v="58.611111111111114"/>
        <n v="29.428571428571427"/>
        <n v="81.375"/>
        <n v="199.16666666666666"/>
        <n v="115.38461538461539"/>
        <n v="46.428571428571431"/>
        <n v="70.568181818181813"/>
        <n v="22.222222222222221"/>
        <n v="159.46666666666667"/>
        <n v="37.777999999999999"/>
        <n v="72.053571428571431"/>
        <n v="63.695652173913047"/>
        <n v="28.411764705882351"/>
        <n v="103.21428571428571"/>
        <n v="71.152173913043484"/>
        <n v="81.776315789473685"/>
        <n v="297.02980769230766"/>
        <n v="46.609195402298852"/>
        <n v="40.294117647058826"/>
        <n v="30.152638888888887"/>
        <n v="95.238095238095241"/>
        <n v="52.214285714285715"/>
        <n v="134.1549295774648"/>
        <n v="62.827380952380949"/>
        <n v="58.94736842105263"/>
        <n v="143.1081081081081"/>
        <n v="84.166666666666671"/>
        <n v="186.07142857142858"/>
        <n v="89.785555555555561"/>
        <n v="64.157560975609755"/>
        <n v="59.651162790697676"/>
        <n v="41.222222222222221"/>
        <n v="43.35"/>
        <n v="64.516129032258064"/>
        <n v="43.28"/>
        <n v="77"/>
        <n v="51.222222222222221"/>
        <n v="68.25"/>
        <n v="19.487179487179485"/>
        <n v="41.125"/>
        <n v="41.405405405405403"/>
        <n v="33.571428571428569"/>
        <n v="145.86956521739131"/>
        <n v="358.6875"/>
        <n v="50.981818181818184"/>
        <n v="45.037037037037038"/>
        <n v="17.527777777777779"/>
        <n v="57.916666666666664"/>
        <n v="29.705882352941178"/>
        <n v="90.684210526315795"/>
        <n v="55.012688172043013"/>
        <n v="57.222222222222221"/>
        <n v="72.950819672131146"/>
        <n v="64.468085106382972"/>
        <n v="716.35294117647061"/>
        <n v="50.396825396825399"/>
        <n v="35.766666666666666"/>
        <n v="88.739130434782609"/>
        <n v="148.4848484848485"/>
        <n v="51.794871794871796"/>
        <n v="53.230769230769234"/>
        <n v="39.596491228070178"/>
        <n v="34.25"/>
        <n v="164.61538461538461"/>
        <n v="125.05263157894737"/>
        <n v="40.285714285714285"/>
        <n v="64.909090909090907"/>
        <n v="83.142857142857139"/>
        <n v="38.712121212121211"/>
        <n v="125.37931034482759"/>
        <n v="78.263888888888886"/>
        <n v="79.099999999999994"/>
        <n v="114.29199999999999"/>
        <n v="30.76923076923077"/>
        <n v="74.208333333333329"/>
        <n v="47.846153846153847"/>
        <n v="34.408163265306122"/>
        <n v="40.238095238095241"/>
        <n v="60.285714285714285"/>
        <n v="25.30952380952381"/>
        <n v="35.952380952380949"/>
        <n v="136"/>
        <n v="70.763157894736835"/>
        <n v="66.512820512820511"/>
        <n v="105"/>
        <n v="96.666666666666671"/>
        <n v="60.333333333333336"/>
        <n v="79.89473684210526"/>
        <n v="58.823529411764703"/>
        <n v="75.340909090909093"/>
        <n v="66.956521739130437"/>
        <n v="227.27272727272728"/>
        <n v="307.69230769230768"/>
        <n v="50.020909090909093"/>
        <n v="72.392857142857139"/>
        <n v="95.952380952380949"/>
        <n v="45.615384615384613"/>
        <n v="41.029411764705884"/>
        <n v="56.825000000000003"/>
        <n v="137.24324324324326"/>
        <n v="75.714285714285708"/>
        <n v="99"/>
        <n v="81.569767441860463"/>
        <n v="45.108108108108105"/>
        <n v="49.230769230769234"/>
        <n v="42.296296296296298"/>
        <n v="78.875"/>
        <n v="38.284313725490193"/>
        <n v="44.847826086956523"/>
        <n v="13.529411764705882"/>
        <n v="30.951807228915662"/>
        <n v="55.230769230769234"/>
        <n v="46.125"/>
        <n v="39.375"/>
        <n v="66.152941176470591"/>
        <n v="54.137931034482762"/>
        <n v="104.16666666666667"/>
        <n v="59.210526315789473"/>
        <n v="119.17633928571429"/>
        <n v="24.285714285714285"/>
        <n v="40.9375"/>
        <n v="61.1"/>
        <n v="38.65"/>
        <n v="56.20192307692308"/>
        <n v="107.00207547169811"/>
        <n v="110.5"/>
        <n v="179.27598566308242"/>
        <n v="22.90909090909091"/>
        <n v="43.125"/>
        <n v="46.891891891891895"/>
        <n v="47.407407407407405"/>
        <n v="15.129032258064516"/>
        <n v="21.098000000000003"/>
        <n v="59.117647058823529"/>
        <n v="97.916666666666671"/>
        <n v="55.131578947368418"/>
        <n v="26.536585365853657"/>
        <n v="58.421052631578945"/>
        <n v="122.53658536585365"/>
        <n v="87.961538461538467"/>
        <n v="73.239999999999995"/>
        <n v="55.555555555555557"/>
        <n v="39.53846153846154"/>
        <n v="136.77777777777777"/>
        <n v="99.343137254901961"/>
        <n v="40.545945945945945"/>
        <n v="37.962962962962962"/>
        <n v="58.571428571428569"/>
        <n v="30.9375"/>
        <n v="176.08695652173913"/>
        <n v="151.9814814814815"/>
        <n v="22.607142857142858"/>
        <n v="18.272727272727273"/>
        <n v="82.258064516129039"/>
        <n v="68.534246575342465"/>
        <n v="68.055555555555557"/>
        <n v="72.714285714285708"/>
        <n v="77.186046511627907"/>
        <n v="55.972222222222221"/>
        <n v="49.693548387096776"/>
        <n v="79"/>
        <n v="77.727272727272734"/>
        <n v="59.411764705882355"/>
        <n v="3.25"/>
        <n v="39.377358490566039"/>
        <n v="81.673469387755105"/>
        <n v="44.912280701754383"/>
        <n v="49.05797101449275"/>
        <n v="61.0625"/>
        <n v="29.62962962962963"/>
        <n v="143.0952380952381"/>
        <n v="52.354838709677416"/>
        <n v="126.66666666666667"/>
        <n v="35.492957746478872"/>
        <n v="37.083333333333336"/>
        <n v="69.333333333333329"/>
        <n v="17.254901960784313"/>
        <n v="36.071428571428569"/>
        <n v="56.065989847715734"/>
        <n v="47.028571428571432"/>
        <n v="47.666190476190479"/>
        <n v="88.235294117647058"/>
        <n v="80.717948717948715"/>
        <n v="39.487179487179489"/>
        <n v="84.854166666666671"/>
        <n v="68.965517241379317"/>
        <n v="147.88135593220338"/>
        <n v="56.838709677419352"/>
        <n v="176.94444444444446"/>
        <n v="127.6"/>
        <n v="66.142857142857139"/>
        <n v="68.416666666666671"/>
        <n v="60.125"/>
        <n v="550.04109589041093"/>
        <n v="44.235294117647058"/>
        <n v="60.909090909090907"/>
        <n v="68.84210526315789"/>
        <n v="73.582278481012665"/>
        <n v="115.02173913043478"/>
        <n v="110.75"/>
        <n v="75.5"/>
        <n v="235.46153846153845"/>
        <n v="11.363636363636363"/>
        <n v="92.5"/>
        <n v="202.85"/>
        <n v="46.05263157894737"/>
        <n v="51"/>
        <n v="31.578947368421051"/>
        <n v="53.363965517241382"/>
        <n v="36.964285714285715"/>
        <n v="81.294117647058826"/>
        <n v="20.083333333333332"/>
        <n v="88.25"/>
        <n v="53.438596491228068"/>
        <n v="39.868421052631582"/>
        <n v="145.16129032258064"/>
        <n v="64.375"/>
        <n v="62.052763819095475"/>
        <n v="66.129032258064512"/>
        <n v="73.400000000000006"/>
        <n v="99.5"/>
        <n v="62.328358208955223"/>
        <n v="58.787878787878789"/>
        <n v="45.347826086956523"/>
        <n v="59.166666666666664"/>
        <n v="200.49"/>
        <n v="83.974358974358978"/>
        <n v="57.258064516129032"/>
        <n v="58.064516129032256"/>
        <n v="186.80291970802921"/>
        <n v="74.117647058823536"/>
        <n v="30.714285714285715"/>
        <n v="62.666666666666664"/>
        <n v="121.36363636363636"/>
        <n v="39.743589743589745"/>
        <n v="72"/>
        <n v="40.632352941176471"/>
        <n v="38.589743589743591"/>
        <n v="155.95238095238096"/>
        <n v="43.2"/>
        <n v="15.148518518518518"/>
        <n v="140"/>
        <n v="80.869565217391298"/>
        <n v="53.846153846153847"/>
        <n v="30.928571428571427"/>
        <n v="67.962962962962962"/>
        <n v="27.142857142857142"/>
        <n v="110.86538461538461"/>
        <n v="106.84210526315789"/>
        <n v="105.51546391752578"/>
        <n v="132.96296296296296"/>
        <n v="51.916666666666664"/>
        <n v="310"/>
        <n v="26.021739130434781"/>
        <n v="86.224999999999994"/>
        <n v="114.54545454545455"/>
        <n v="47.657142857142858"/>
        <n v="72.888888888888886"/>
        <n v="49.545505617977533"/>
        <n v="25.4"/>
        <n v="62.586956521739133"/>
        <n v="61.060606060606062"/>
        <n v="60.064516129032256"/>
        <n v="72.400000000000006"/>
        <n v="100.625"/>
        <n v="25.571428571428573"/>
        <n v="202"/>
        <n v="99.538461538461533"/>
        <n v="215.25"/>
        <n v="120.54545454545455"/>
        <n v="172.23333333333332"/>
        <n v="111.11111111111111"/>
        <n v="25.464285714285715"/>
        <n v="267.64705882352939"/>
        <n v="75.959999999999994"/>
        <n v="59.03846153846154"/>
        <n v="50.111022727272733"/>
        <n v="55.502967032967035"/>
        <n v="166.66666666666666"/>
        <n v="47.428571428571431"/>
        <n v="64.935064935064929"/>
        <n v="74.224299065420567"/>
        <n v="106.9271875"/>
        <n v="41.696428571428569"/>
        <n v="74.243275862068955"/>
        <n v="73.333333333333329"/>
        <n v="38.421052631578945"/>
        <n v="166.96969696969697"/>
        <n v="94.912280701754383"/>
        <n v="143.21428571428572"/>
        <n v="90.819148936170208"/>
        <n v="48.542372881355931"/>
        <n v="70.027777777777771"/>
        <n v="135.62608695652173"/>
        <n v="94.90384615384616"/>
        <n v="75.370370370370367"/>
        <n v="64.458333333333329"/>
        <n v="115"/>
        <n v="93.774647887323937"/>
        <n v="35.1"/>
        <n v="174"/>
        <n v="145.40540540540542"/>
        <n v="55.0625"/>
        <n v="47.333333333333336"/>
        <n v="58.95"/>
        <n v="50.555555555555557"/>
        <n v="70.230769230769226"/>
        <n v="43.421052631578945"/>
        <n v="199.18181818181819"/>
        <n v="78.518148148148143"/>
        <n v="61.823529411764703"/>
        <n v="50.000500000000002"/>
        <n v="48.339729729729726"/>
        <n v="107.25"/>
        <n v="57"/>
        <n v="40.92307692307692"/>
        <n v="21.5"/>
        <n v="79.543478260869563"/>
        <n v="72.381578947368425"/>
        <n v="64.634146341463421"/>
        <n v="38.571428571428569"/>
        <n v="107.57142857142857"/>
        <n v="70.461538461538467"/>
        <n v="178.57142857142858"/>
        <n v="62.625"/>
        <n v="58.901111111111113"/>
        <n v="139.55555555555554"/>
        <n v="70"/>
        <n v="57.385964912280699"/>
        <n v="64.285714285714292"/>
        <n v="120.11764705882354"/>
        <n v="1008.24"/>
        <n v="63.28125"/>
        <n v="25.647058823529413"/>
        <n v="47.695652173913047"/>
        <n v="56.05263157894737"/>
        <n v="81.319999999999993"/>
        <n v="70.166666666666671"/>
        <n v="23.625"/>
        <n v="188.55555555555554"/>
        <n v="49.511627906976742"/>
        <n v="75.464285714285708"/>
        <n v="9.5"/>
        <n v="35.5"/>
        <n v="89.4"/>
        <n v="81.538461538461533"/>
        <n v="50.2"/>
        <n v="30.133333333333333"/>
        <n v="44.760869565217391"/>
        <n v="88.642857142857139"/>
        <n v="57.647058823529413"/>
        <n v="38.714285714285715"/>
        <n v="13.111111111111111"/>
        <n v="315.5"/>
        <n v="128.27380952380952"/>
        <n v="27"/>
        <n v="47.258064516129032"/>
        <n v="24.714285714285715"/>
        <n v="63.125"/>
        <n v="38.25"/>
        <n v="61.666666666666664"/>
        <n v="83.138888888888886"/>
        <n v="142.85714285714286"/>
        <n v="10.166666666666666"/>
        <n v="81.411764705882348"/>
        <n v="93"/>
        <n v="32.357142857142854"/>
        <n v="91.833333333333329"/>
        <n v="45.833333333333336"/>
        <n v="57.173913043478258"/>
        <n v="248.5"/>
        <n v="79.400000000000006"/>
        <n v="137.07692307692307"/>
        <n v="49.28125"/>
        <n v="40.0625"/>
        <n v="47.909090909090907"/>
        <n v="35.166666666666664"/>
        <n v="22.666666666666668"/>
        <n v="26.375"/>
        <n v="105.54054054054055"/>
        <n v="29.09090909090909"/>
        <n v="62"/>
        <n v="217.5"/>
        <n v="84.282608695652172"/>
        <n v="33.736842105263158"/>
        <n v="37.53846153846154"/>
        <n v="11.615384615384615"/>
        <n v="60.111111111111114"/>
        <n v="29.235294117647058"/>
        <n v="59.583333333333336"/>
        <n v="82.571428571428569"/>
        <n v="45.842105263157897"/>
        <n v="4.75"/>
        <n v="63.558375634517766"/>
        <n v="65.340319148936175"/>
        <n v="147.4"/>
        <n v="166.05882352941177"/>
        <n v="75.25"/>
        <n v="1250"/>
        <n v="32.978021978021978"/>
        <n v="86.615384615384613"/>
        <n v="41.952380952380949"/>
        <n v="23.75"/>
        <n v="163.33333333333334"/>
        <n v="64.166666666666671"/>
        <n v="6.75"/>
        <n v="179.11764705882354"/>
        <n v="34.950000000000003"/>
        <n v="33.07692307692308"/>
        <n v="18.5"/>
        <n v="44.307692307692307"/>
        <n v="222.5"/>
        <n v="126.5"/>
        <n v="9.4"/>
        <n v="91.25"/>
        <n v="800"/>
        <n v="80"/>
        <n v="22.833333333333332"/>
        <n v="45.785714285714285"/>
        <n v="383.33333333333331"/>
        <n v="106.96969696969697"/>
        <n v="14.333333333333334"/>
        <n v="15.666666666666666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x v="0"/>
    <x v="0"/>
    <n v="11633"/>
    <x v="0"/>
    <x v="0"/>
    <s v="USD"/>
    <x v="0"/>
    <x v="0"/>
    <b v="0"/>
    <n v="182"/>
    <x v="0"/>
    <x v="0"/>
    <x v="0"/>
    <x v="0"/>
    <x v="0"/>
    <x v="0"/>
  </r>
  <r>
    <x v="1"/>
    <x v="1"/>
    <x v="1"/>
    <x v="1"/>
    <n v="14653"/>
    <x v="0"/>
    <x v="0"/>
    <s v="USD"/>
    <x v="1"/>
    <x v="1"/>
    <b v="0"/>
    <n v="79"/>
    <x v="0"/>
    <x v="0"/>
    <x v="1"/>
    <x v="1"/>
    <x v="0"/>
    <x v="0"/>
  </r>
  <r>
    <x v="2"/>
    <x v="2"/>
    <x v="2"/>
    <x v="2"/>
    <n v="525"/>
    <x v="0"/>
    <x v="1"/>
    <s v="GBP"/>
    <x v="2"/>
    <x v="2"/>
    <b v="0"/>
    <n v="35"/>
    <x v="0"/>
    <x v="0"/>
    <x v="2"/>
    <x v="2"/>
    <x v="0"/>
    <x v="0"/>
  </r>
  <r>
    <x v="3"/>
    <x v="3"/>
    <x v="3"/>
    <x v="3"/>
    <n v="10390"/>
    <x v="0"/>
    <x v="0"/>
    <s v="USD"/>
    <x v="3"/>
    <x v="3"/>
    <b v="0"/>
    <n v="150"/>
    <x v="0"/>
    <x v="0"/>
    <x v="3"/>
    <x v="3"/>
    <x v="0"/>
    <x v="0"/>
  </r>
  <r>
    <x v="4"/>
    <x v="4"/>
    <x v="4"/>
    <x v="4"/>
    <n v="54116.28"/>
    <x v="0"/>
    <x v="0"/>
    <s v="USD"/>
    <x v="4"/>
    <x v="4"/>
    <b v="0"/>
    <n v="284"/>
    <x v="0"/>
    <x v="0"/>
    <x v="4"/>
    <x v="4"/>
    <x v="0"/>
    <x v="0"/>
  </r>
  <r>
    <x v="5"/>
    <x v="5"/>
    <x v="5"/>
    <x v="5"/>
    <n v="4390"/>
    <x v="0"/>
    <x v="0"/>
    <s v="USD"/>
    <x v="5"/>
    <x v="5"/>
    <b v="0"/>
    <n v="47"/>
    <x v="0"/>
    <x v="0"/>
    <x v="5"/>
    <x v="5"/>
    <x v="0"/>
    <x v="0"/>
  </r>
  <r>
    <x v="6"/>
    <x v="6"/>
    <x v="6"/>
    <x v="6"/>
    <n v="8519"/>
    <x v="0"/>
    <x v="0"/>
    <s v="USD"/>
    <x v="6"/>
    <x v="6"/>
    <b v="0"/>
    <n v="58"/>
    <x v="0"/>
    <x v="0"/>
    <x v="6"/>
    <x v="6"/>
    <x v="0"/>
    <x v="0"/>
  </r>
  <r>
    <x v="7"/>
    <x v="7"/>
    <x v="7"/>
    <x v="7"/>
    <n v="9110"/>
    <x v="0"/>
    <x v="0"/>
    <s v="USD"/>
    <x v="7"/>
    <x v="7"/>
    <b v="0"/>
    <n v="57"/>
    <x v="0"/>
    <x v="0"/>
    <x v="7"/>
    <x v="7"/>
    <x v="0"/>
    <x v="0"/>
  </r>
  <r>
    <x v="8"/>
    <x v="8"/>
    <x v="8"/>
    <x v="8"/>
    <n v="3501.52"/>
    <x v="0"/>
    <x v="0"/>
    <s v="USD"/>
    <x v="8"/>
    <x v="8"/>
    <b v="0"/>
    <n v="12"/>
    <x v="0"/>
    <x v="0"/>
    <x v="8"/>
    <x v="8"/>
    <x v="0"/>
    <x v="0"/>
  </r>
  <r>
    <x v="9"/>
    <x v="9"/>
    <x v="9"/>
    <x v="2"/>
    <n v="629.99"/>
    <x v="0"/>
    <x v="0"/>
    <s v="USD"/>
    <x v="9"/>
    <x v="9"/>
    <b v="0"/>
    <n v="20"/>
    <x v="0"/>
    <x v="0"/>
    <x v="9"/>
    <x v="9"/>
    <x v="0"/>
    <x v="0"/>
  </r>
  <r>
    <x v="10"/>
    <x v="10"/>
    <x v="10"/>
    <x v="9"/>
    <n v="3015"/>
    <x v="0"/>
    <x v="0"/>
    <s v="USD"/>
    <x v="10"/>
    <x v="10"/>
    <b v="0"/>
    <n v="19"/>
    <x v="0"/>
    <x v="0"/>
    <x v="10"/>
    <x v="10"/>
    <x v="0"/>
    <x v="0"/>
  </r>
  <r>
    <x v="11"/>
    <x v="11"/>
    <x v="11"/>
    <x v="10"/>
    <n v="6025"/>
    <x v="0"/>
    <x v="0"/>
    <s v="USD"/>
    <x v="11"/>
    <x v="11"/>
    <b v="0"/>
    <n v="75"/>
    <x v="0"/>
    <x v="0"/>
    <x v="11"/>
    <x v="11"/>
    <x v="0"/>
    <x v="0"/>
  </r>
  <r>
    <x v="12"/>
    <x v="12"/>
    <x v="12"/>
    <x v="11"/>
    <n v="49588"/>
    <x v="0"/>
    <x v="0"/>
    <s v="USD"/>
    <x v="12"/>
    <x v="12"/>
    <b v="0"/>
    <n v="827"/>
    <x v="0"/>
    <x v="0"/>
    <x v="12"/>
    <x v="12"/>
    <x v="0"/>
    <x v="0"/>
  </r>
  <r>
    <x v="13"/>
    <x v="13"/>
    <x v="13"/>
    <x v="8"/>
    <n v="5599"/>
    <x v="0"/>
    <x v="0"/>
    <s v="USD"/>
    <x v="13"/>
    <x v="13"/>
    <b v="0"/>
    <n v="51"/>
    <x v="0"/>
    <x v="0"/>
    <x v="13"/>
    <x v="13"/>
    <x v="0"/>
    <x v="0"/>
  </r>
  <r>
    <x v="14"/>
    <x v="14"/>
    <x v="14"/>
    <x v="12"/>
    <n v="6056"/>
    <x v="0"/>
    <x v="2"/>
    <s v="AUD"/>
    <x v="14"/>
    <x v="14"/>
    <b v="0"/>
    <n v="41"/>
    <x v="0"/>
    <x v="0"/>
    <x v="14"/>
    <x v="14"/>
    <x v="0"/>
    <x v="0"/>
  </r>
  <r>
    <x v="15"/>
    <x v="15"/>
    <x v="15"/>
    <x v="13"/>
    <n v="2132"/>
    <x v="0"/>
    <x v="3"/>
    <s v="EUR"/>
    <x v="15"/>
    <x v="15"/>
    <b v="0"/>
    <n v="98"/>
    <x v="0"/>
    <x v="0"/>
    <x v="15"/>
    <x v="15"/>
    <x v="0"/>
    <x v="0"/>
  </r>
  <r>
    <x v="16"/>
    <x v="16"/>
    <x v="16"/>
    <x v="14"/>
    <n v="12029"/>
    <x v="0"/>
    <x v="0"/>
    <s v="USD"/>
    <x v="16"/>
    <x v="16"/>
    <b v="0"/>
    <n v="70"/>
    <x v="0"/>
    <x v="0"/>
    <x v="16"/>
    <x v="16"/>
    <x v="0"/>
    <x v="0"/>
  </r>
  <r>
    <x v="17"/>
    <x v="17"/>
    <x v="17"/>
    <x v="15"/>
    <n v="1510"/>
    <x v="0"/>
    <x v="1"/>
    <s v="GBP"/>
    <x v="17"/>
    <x v="17"/>
    <b v="0"/>
    <n v="36"/>
    <x v="0"/>
    <x v="0"/>
    <x v="17"/>
    <x v="17"/>
    <x v="0"/>
    <x v="0"/>
  </r>
  <r>
    <x v="18"/>
    <x v="18"/>
    <x v="18"/>
    <x v="11"/>
    <n v="31896.33"/>
    <x v="0"/>
    <x v="0"/>
    <s v="USD"/>
    <x v="18"/>
    <x v="18"/>
    <b v="0"/>
    <n v="342"/>
    <x v="0"/>
    <x v="0"/>
    <x v="18"/>
    <x v="18"/>
    <x v="0"/>
    <x v="0"/>
  </r>
  <r>
    <x v="19"/>
    <x v="19"/>
    <x v="19"/>
    <x v="16"/>
    <n v="1235"/>
    <x v="0"/>
    <x v="0"/>
    <s v="USD"/>
    <x v="19"/>
    <x v="19"/>
    <b v="0"/>
    <n v="22"/>
    <x v="0"/>
    <x v="0"/>
    <x v="19"/>
    <x v="19"/>
    <x v="0"/>
    <x v="0"/>
  </r>
  <r>
    <x v="20"/>
    <x v="20"/>
    <x v="20"/>
    <x v="13"/>
    <n v="2004"/>
    <x v="0"/>
    <x v="0"/>
    <s v="USD"/>
    <x v="20"/>
    <x v="20"/>
    <b v="0"/>
    <n v="25"/>
    <x v="0"/>
    <x v="0"/>
    <x v="20"/>
    <x v="20"/>
    <x v="0"/>
    <x v="0"/>
  </r>
  <r>
    <x v="21"/>
    <x v="21"/>
    <x v="21"/>
    <x v="17"/>
    <n v="20190"/>
    <x v="0"/>
    <x v="0"/>
    <s v="USD"/>
    <x v="21"/>
    <x v="21"/>
    <b v="0"/>
    <n v="101"/>
    <x v="0"/>
    <x v="0"/>
    <x v="21"/>
    <x v="21"/>
    <x v="0"/>
    <x v="0"/>
  </r>
  <r>
    <x v="22"/>
    <x v="22"/>
    <x v="22"/>
    <x v="18"/>
    <n v="410"/>
    <x v="0"/>
    <x v="0"/>
    <s v="USD"/>
    <x v="22"/>
    <x v="22"/>
    <b v="0"/>
    <n v="8"/>
    <x v="0"/>
    <x v="0"/>
    <x v="22"/>
    <x v="22"/>
    <x v="0"/>
    <x v="0"/>
  </r>
  <r>
    <x v="23"/>
    <x v="23"/>
    <x v="23"/>
    <x v="13"/>
    <n v="2370"/>
    <x v="0"/>
    <x v="0"/>
    <s v="USD"/>
    <x v="23"/>
    <x v="23"/>
    <b v="0"/>
    <n v="23"/>
    <x v="0"/>
    <x v="0"/>
    <x v="23"/>
    <x v="23"/>
    <x v="0"/>
    <x v="0"/>
  </r>
  <r>
    <x v="24"/>
    <x v="24"/>
    <x v="24"/>
    <x v="19"/>
    <n v="38082.69"/>
    <x v="0"/>
    <x v="0"/>
    <s v="USD"/>
    <x v="24"/>
    <x v="24"/>
    <b v="0"/>
    <n v="574"/>
    <x v="0"/>
    <x v="0"/>
    <x v="24"/>
    <x v="24"/>
    <x v="0"/>
    <x v="0"/>
  </r>
  <r>
    <x v="25"/>
    <x v="25"/>
    <x v="25"/>
    <x v="20"/>
    <n v="800"/>
    <x v="0"/>
    <x v="0"/>
    <s v="USD"/>
    <x v="25"/>
    <x v="25"/>
    <b v="0"/>
    <n v="14"/>
    <x v="0"/>
    <x v="0"/>
    <x v="25"/>
    <x v="25"/>
    <x v="0"/>
    <x v="0"/>
  </r>
  <r>
    <x v="26"/>
    <x v="26"/>
    <x v="26"/>
    <x v="21"/>
    <n v="1940"/>
    <x v="0"/>
    <x v="0"/>
    <s v="USD"/>
    <x v="26"/>
    <x v="26"/>
    <b v="0"/>
    <n v="19"/>
    <x v="0"/>
    <x v="0"/>
    <x v="26"/>
    <x v="26"/>
    <x v="0"/>
    <x v="0"/>
  </r>
  <r>
    <x v="27"/>
    <x v="27"/>
    <x v="27"/>
    <x v="22"/>
    <n v="22345"/>
    <x v="0"/>
    <x v="4"/>
    <s v="NZD"/>
    <x v="27"/>
    <x v="27"/>
    <b v="0"/>
    <n v="150"/>
    <x v="0"/>
    <x v="0"/>
    <x v="27"/>
    <x v="27"/>
    <x v="0"/>
    <x v="0"/>
  </r>
  <r>
    <x v="28"/>
    <x v="28"/>
    <x v="28"/>
    <x v="14"/>
    <n v="12042"/>
    <x v="0"/>
    <x v="0"/>
    <s v="USD"/>
    <x v="28"/>
    <x v="28"/>
    <b v="0"/>
    <n v="71"/>
    <x v="0"/>
    <x v="0"/>
    <x v="28"/>
    <x v="28"/>
    <x v="0"/>
    <x v="0"/>
  </r>
  <r>
    <x v="29"/>
    <x v="29"/>
    <x v="29"/>
    <x v="9"/>
    <n v="3700"/>
    <x v="0"/>
    <x v="1"/>
    <s v="GBP"/>
    <x v="29"/>
    <x v="29"/>
    <b v="0"/>
    <n v="117"/>
    <x v="0"/>
    <x v="0"/>
    <x v="29"/>
    <x v="29"/>
    <x v="0"/>
    <x v="0"/>
  </r>
  <r>
    <x v="30"/>
    <x v="30"/>
    <x v="30"/>
    <x v="23"/>
    <n v="4051.99"/>
    <x v="0"/>
    <x v="0"/>
    <s v="USD"/>
    <x v="30"/>
    <x v="30"/>
    <b v="0"/>
    <n v="53"/>
    <x v="0"/>
    <x v="0"/>
    <x v="30"/>
    <x v="30"/>
    <x v="0"/>
    <x v="0"/>
  </r>
  <r>
    <x v="31"/>
    <x v="31"/>
    <x v="31"/>
    <x v="24"/>
    <n v="13"/>
    <x v="0"/>
    <x v="0"/>
    <s v="USD"/>
    <x v="31"/>
    <x v="31"/>
    <b v="0"/>
    <n v="1"/>
    <x v="0"/>
    <x v="0"/>
    <x v="31"/>
    <x v="31"/>
    <x v="0"/>
    <x v="0"/>
  </r>
  <r>
    <x v="32"/>
    <x v="32"/>
    <x v="32"/>
    <x v="25"/>
    <n v="28520"/>
    <x v="0"/>
    <x v="0"/>
    <s v="USD"/>
    <x v="32"/>
    <x v="32"/>
    <b v="0"/>
    <n v="89"/>
    <x v="0"/>
    <x v="0"/>
    <x v="32"/>
    <x v="32"/>
    <x v="0"/>
    <x v="0"/>
  </r>
  <r>
    <x v="33"/>
    <x v="33"/>
    <x v="33"/>
    <x v="26"/>
    <n v="5360"/>
    <x v="0"/>
    <x v="0"/>
    <s v="USD"/>
    <x v="33"/>
    <x v="33"/>
    <b v="0"/>
    <n v="64"/>
    <x v="0"/>
    <x v="0"/>
    <x v="33"/>
    <x v="33"/>
    <x v="0"/>
    <x v="0"/>
  </r>
  <r>
    <x v="34"/>
    <x v="34"/>
    <x v="34"/>
    <x v="27"/>
    <n v="3392"/>
    <x v="0"/>
    <x v="0"/>
    <s v="USD"/>
    <x v="34"/>
    <x v="34"/>
    <b v="0"/>
    <n v="68"/>
    <x v="0"/>
    <x v="0"/>
    <x v="34"/>
    <x v="34"/>
    <x v="0"/>
    <x v="0"/>
  </r>
  <r>
    <x v="35"/>
    <x v="35"/>
    <x v="35"/>
    <x v="28"/>
    <n v="1665"/>
    <x v="0"/>
    <x v="0"/>
    <s v="USD"/>
    <x v="35"/>
    <x v="35"/>
    <b v="0"/>
    <n v="28"/>
    <x v="0"/>
    <x v="0"/>
    <x v="35"/>
    <x v="35"/>
    <x v="0"/>
    <x v="0"/>
  </r>
  <r>
    <x v="36"/>
    <x v="36"/>
    <x v="36"/>
    <x v="12"/>
    <n v="8529"/>
    <x v="0"/>
    <x v="0"/>
    <s v="USD"/>
    <x v="36"/>
    <x v="36"/>
    <b v="0"/>
    <n v="44"/>
    <x v="0"/>
    <x v="0"/>
    <x v="36"/>
    <x v="36"/>
    <x v="0"/>
    <x v="0"/>
  </r>
  <r>
    <x v="37"/>
    <x v="37"/>
    <x v="37"/>
    <x v="29"/>
    <n v="40357"/>
    <x v="0"/>
    <x v="0"/>
    <s v="USD"/>
    <x v="37"/>
    <x v="37"/>
    <b v="0"/>
    <n v="253"/>
    <x v="0"/>
    <x v="0"/>
    <x v="37"/>
    <x v="37"/>
    <x v="0"/>
    <x v="0"/>
  </r>
  <r>
    <x v="38"/>
    <x v="38"/>
    <x v="38"/>
    <x v="30"/>
    <n v="2751"/>
    <x v="0"/>
    <x v="0"/>
    <s v="USD"/>
    <x v="38"/>
    <x v="38"/>
    <b v="0"/>
    <n v="66"/>
    <x v="0"/>
    <x v="0"/>
    <x v="38"/>
    <x v="38"/>
    <x v="0"/>
    <x v="0"/>
  </r>
  <r>
    <x v="39"/>
    <x v="39"/>
    <x v="39"/>
    <x v="31"/>
    <n v="32745"/>
    <x v="0"/>
    <x v="1"/>
    <s v="GBP"/>
    <x v="39"/>
    <x v="39"/>
    <b v="0"/>
    <n v="217"/>
    <x v="0"/>
    <x v="0"/>
    <x v="39"/>
    <x v="39"/>
    <x v="0"/>
    <x v="0"/>
  </r>
  <r>
    <x v="40"/>
    <x v="40"/>
    <x v="40"/>
    <x v="13"/>
    <n v="2027"/>
    <x v="0"/>
    <x v="0"/>
    <s v="USD"/>
    <x v="40"/>
    <x v="40"/>
    <b v="0"/>
    <n v="16"/>
    <x v="0"/>
    <x v="0"/>
    <x v="40"/>
    <x v="40"/>
    <x v="0"/>
    <x v="0"/>
  </r>
  <r>
    <x v="41"/>
    <x v="41"/>
    <x v="41"/>
    <x v="13"/>
    <n v="2000"/>
    <x v="0"/>
    <x v="0"/>
    <s v="USD"/>
    <x v="41"/>
    <x v="41"/>
    <b v="0"/>
    <n v="19"/>
    <x v="0"/>
    <x v="0"/>
    <x v="31"/>
    <x v="41"/>
    <x v="0"/>
    <x v="0"/>
  </r>
  <r>
    <x v="42"/>
    <x v="42"/>
    <x v="42"/>
    <x v="32"/>
    <n v="19860"/>
    <x v="0"/>
    <x v="0"/>
    <s v="USD"/>
    <x v="42"/>
    <x v="42"/>
    <b v="0"/>
    <n v="169"/>
    <x v="0"/>
    <x v="0"/>
    <x v="41"/>
    <x v="42"/>
    <x v="0"/>
    <x v="0"/>
  </r>
  <r>
    <x v="43"/>
    <x v="43"/>
    <x v="43"/>
    <x v="3"/>
    <n v="30866"/>
    <x v="0"/>
    <x v="0"/>
    <s v="USD"/>
    <x v="43"/>
    <x v="43"/>
    <b v="0"/>
    <n v="263"/>
    <x v="0"/>
    <x v="0"/>
    <x v="42"/>
    <x v="43"/>
    <x v="0"/>
    <x v="0"/>
  </r>
  <r>
    <x v="44"/>
    <x v="44"/>
    <x v="44"/>
    <x v="13"/>
    <n v="2000"/>
    <x v="0"/>
    <x v="0"/>
    <s v="USD"/>
    <x v="44"/>
    <x v="44"/>
    <b v="0"/>
    <n v="15"/>
    <x v="0"/>
    <x v="0"/>
    <x v="31"/>
    <x v="44"/>
    <x v="0"/>
    <x v="0"/>
  </r>
  <r>
    <x v="45"/>
    <x v="45"/>
    <x v="45"/>
    <x v="10"/>
    <n v="6000"/>
    <x v="0"/>
    <x v="0"/>
    <s v="USD"/>
    <x v="45"/>
    <x v="45"/>
    <b v="0"/>
    <n v="61"/>
    <x v="0"/>
    <x v="0"/>
    <x v="43"/>
    <x v="45"/>
    <x v="0"/>
    <x v="0"/>
  </r>
  <r>
    <x v="46"/>
    <x v="46"/>
    <x v="46"/>
    <x v="33"/>
    <n v="8750"/>
    <x v="0"/>
    <x v="2"/>
    <s v="AUD"/>
    <x v="46"/>
    <x v="46"/>
    <b v="0"/>
    <n v="45"/>
    <x v="0"/>
    <x v="0"/>
    <x v="44"/>
    <x v="46"/>
    <x v="0"/>
    <x v="0"/>
  </r>
  <r>
    <x v="47"/>
    <x v="47"/>
    <x v="47"/>
    <x v="10"/>
    <n v="5380.55"/>
    <x v="0"/>
    <x v="0"/>
    <s v="USD"/>
    <x v="47"/>
    <x v="47"/>
    <b v="0"/>
    <n v="70"/>
    <x v="0"/>
    <x v="0"/>
    <x v="45"/>
    <x v="47"/>
    <x v="0"/>
    <x v="0"/>
  </r>
  <r>
    <x v="48"/>
    <x v="48"/>
    <x v="48"/>
    <x v="13"/>
    <n v="2159"/>
    <x v="0"/>
    <x v="1"/>
    <s v="GBP"/>
    <x v="48"/>
    <x v="48"/>
    <b v="0"/>
    <n v="38"/>
    <x v="0"/>
    <x v="0"/>
    <x v="46"/>
    <x v="48"/>
    <x v="0"/>
    <x v="0"/>
  </r>
  <r>
    <x v="49"/>
    <x v="49"/>
    <x v="49"/>
    <x v="14"/>
    <n v="12000"/>
    <x v="0"/>
    <x v="0"/>
    <s v="USD"/>
    <x v="49"/>
    <x v="49"/>
    <b v="0"/>
    <n v="87"/>
    <x v="0"/>
    <x v="0"/>
    <x v="31"/>
    <x v="49"/>
    <x v="0"/>
    <x v="0"/>
  </r>
  <r>
    <x v="50"/>
    <x v="50"/>
    <x v="50"/>
    <x v="20"/>
    <n v="600"/>
    <x v="0"/>
    <x v="1"/>
    <s v="GBP"/>
    <x v="50"/>
    <x v="50"/>
    <b v="0"/>
    <n v="22"/>
    <x v="0"/>
    <x v="0"/>
    <x v="31"/>
    <x v="50"/>
    <x v="0"/>
    <x v="0"/>
  </r>
  <r>
    <x v="51"/>
    <x v="51"/>
    <x v="51"/>
    <x v="34"/>
    <n v="14082"/>
    <x v="0"/>
    <x v="0"/>
    <s v="USD"/>
    <x v="51"/>
    <x v="51"/>
    <b v="0"/>
    <n v="119"/>
    <x v="0"/>
    <x v="0"/>
    <x v="47"/>
    <x v="51"/>
    <x v="0"/>
    <x v="0"/>
  </r>
  <r>
    <x v="52"/>
    <x v="52"/>
    <x v="52"/>
    <x v="3"/>
    <n v="11621"/>
    <x v="0"/>
    <x v="0"/>
    <s v="USD"/>
    <x v="52"/>
    <x v="52"/>
    <b v="0"/>
    <n v="52"/>
    <x v="0"/>
    <x v="0"/>
    <x v="48"/>
    <x v="52"/>
    <x v="0"/>
    <x v="0"/>
  </r>
  <r>
    <x v="53"/>
    <x v="53"/>
    <x v="53"/>
    <x v="9"/>
    <n v="3289"/>
    <x v="0"/>
    <x v="0"/>
    <s v="USD"/>
    <x v="53"/>
    <x v="53"/>
    <b v="0"/>
    <n v="117"/>
    <x v="0"/>
    <x v="0"/>
    <x v="49"/>
    <x v="53"/>
    <x v="0"/>
    <x v="0"/>
  </r>
  <r>
    <x v="54"/>
    <x v="54"/>
    <x v="54"/>
    <x v="3"/>
    <n v="10100"/>
    <x v="0"/>
    <x v="0"/>
    <s v="USD"/>
    <x v="54"/>
    <x v="54"/>
    <b v="0"/>
    <n v="52"/>
    <x v="0"/>
    <x v="0"/>
    <x v="50"/>
    <x v="54"/>
    <x v="0"/>
    <x v="0"/>
  </r>
  <r>
    <x v="55"/>
    <x v="55"/>
    <x v="55"/>
    <x v="35"/>
    <n v="11090"/>
    <x v="0"/>
    <x v="0"/>
    <s v="USD"/>
    <x v="55"/>
    <x v="55"/>
    <b v="0"/>
    <n v="86"/>
    <x v="0"/>
    <x v="0"/>
    <x v="51"/>
    <x v="55"/>
    <x v="0"/>
    <x v="0"/>
  </r>
  <r>
    <x v="56"/>
    <x v="56"/>
    <x v="56"/>
    <x v="6"/>
    <n v="8581"/>
    <x v="0"/>
    <x v="1"/>
    <s v="GBP"/>
    <x v="56"/>
    <x v="56"/>
    <b v="0"/>
    <n v="174"/>
    <x v="0"/>
    <x v="0"/>
    <x v="52"/>
    <x v="56"/>
    <x v="0"/>
    <x v="0"/>
  </r>
  <r>
    <x v="57"/>
    <x v="57"/>
    <x v="57"/>
    <x v="36"/>
    <n v="15285"/>
    <x v="0"/>
    <x v="0"/>
    <s v="USD"/>
    <x v="57"/>
    <x v="57"/>
    <b v="0"/>
    <n v="69"/>
    <x v="0"/>
    <x v="0"/>
    <x v="53"/>
    <x v="57"/>
    <x v="0"/>
    <x v="0"/>
  </r>
  <r>
    <x v="58"/>
    <x v="58"/>
    <x v="58"/>
    <x v="3"/>
    <n v="10291"/>
    <x v="0"/>
    <x v="0"/>
    <s v="USD"/>
    <x v="58"/>
    <x v="58"/>
    <b v="0"/>
    <n v="75"/>
    <x v="0"/>
    <x v="0"/>
    <x v="54"/>
    <x v="58"/>
    <x v="0"/>
    <x v="0"/>
  </r>
  <r>
    <x v="59"/>
    <x v="59"/>
    <x v="59"/>
    <x v="22"/>
    <n v="20025.14"/>
    <x v="0"/>
    <x v="0"/>
    <s v="USD"/>
    <x v="59"/>
    <x v="59"/>
    <b v="0"/>
    <n v="33"/>
    <x v="0"/>
    <x v="0"/>
    <x v="55"/>
    <x v="59"/>
    <x v="0"/>
    <x v="0"/>
  </r>
  <r>
    <x v="60"/>
    <x v="60"/>
    <x v="60"/>
    <x v="37"/>
    <n v="4648.33"/>
    <x v="0"/>
    <x v="1"/>
    <s v="GBP"/>
    <x v="60"/>
    <x v="60"/>
    <b v="0"/>
    <n v="108"/>
    <x v="0"/>
    <x v="1"/>
    <x v="56"/>
    <x v="60"/>
    <x v="0"/>
    <x v="1"/>
  </r>
  <r>
    <x v="61"/>
    <x v="61"/>
    <x v="61"/>
    <x v="10"/>
    <n v="7415"/>
    <x v="0"/>
    <x v="0"/>
    <s v="USD"/>
    <x v="61"/>
    <x v="61"/>
    <b v="0"/>
    <n v="23"/>
    <x v="0"/>
    <x v="1"/>
    <x v="57"/>
    <x v="61"/>
    <x v="0"/>
    <x v="1"/>
  </r>
  <r>
    <x v="62"/>
    <x v="62"/>
    <x v="62"/>
    <x v="9"/>
    <n v="4642"/>
    <x v="0"/>
    <x v="0"/>
    <s v="USD"/>
    <x v="62"/>
    <x v="62"/>
    <b v="0"/>
    <n v="48"/>
    <x v="0"/>
    <x v="1"/>
    <x v="58"/>
    <x v="62"/>
    <x v="0"/>
    <x v="1"/>
  </r>
  <r>
    <x v="63"/>
    <x v="63"/>
    <x v="63"/>
    <x v="13"/>
    <n v="2270.37"/>
    <x v="0"/>
    <x v="0"/>
    <s v="USD"/>
    <x v="63"/>
    <x v="63"/>
    <b v="0"/>
    <n v="64"/>
    <x v="0"/>
    <x v="1"/>
    <x v="59"/>
    <x v="63"/>
    <x v="0"/>
    <x v="1"/>
  </r>
  <r>
    <x v="64"/>
    <x v="64"/>
    <x v="64"/>
    <x v="38"/>
    <n v="2080"/>
    <x v="0"/>
    <x v="0"/>
    <s v="USD"/>
    <x v="64"/>
    <x v="64"/>
    <b v="0"/>
    <n v="24"/>
    <x v="0"/>
    <x v="1"/>
    <x v="60"/>
    <x v="64"/>
    <x v="0"/>
    <x v="1"/>
  </r>
  <r>
    <x v="65"/>
    <x v="65"/>
    <x v="65"/>
    <x v="39"/>
    <n v="7527"/>
    <x v="0"/>
    <x v="5"/>
    <s v="CAD"/>
    <x v="65"/>
    <x v="65"/>
    <b v="0"/>
    <n v="57"/>
    <x v="0"/>
    <x v="1"/>
    <x v="61"/>
    <x v="65"/>
    <x v="0"/>
    <x v="1"/>
  </r>
  <r>
    <x v="66"/>
    <x v="66"/>
    <x v="66"/>
    <x v="13"/>
    <n v="2372"/>
    <x v="0"/>
    <x v="0"/>
    <s v="USD"/>
    <x v="66"/>
    <x v="66"/>
    <b v="0"/>
    <n v="26"/>
    <x v="0"/>
    <x v="1"/>
    <x v="62"/>
    <x v="66"/>
    <x v="0"/>
    <x v="1"/>
  </r>
  <r>
    <x v="67"/>
    <x v="67"/>
    <x v="67"/>
    <x v="13"/>
    <n v="2325"/>
    <x v="0"/>
    <x v="0"/>
    <s v="USD"/>
    <x v="67"/>
    <x v="67"/>
    <b v="0"/>
    <n v="20"/>
    <x v="0"/>
    <x v="1"/>
    <x v="63"/>
    <x v="67"/>
    <x v="0"/>
    <x v="1"/>
  </r>
  <r>
    <x v="68"/>
    <x v="68"/>
    <x v="68"/>
    <x v="20"/>
    <n v="763"/>
    <x v="0"/>
    <x v="1"/>
    <s v="GBP"/>
    <x v="68"/>
    <x v="68"/>
    <b v="0"/>
    <n v="36"/>
    <x v="0"/>
    <x v="1"/>
    <x v="64"/>
    <x v="68"/>
    <x v="0"/>
    <x v="1"/>
  </r>
  <r>
    <x v="69"/>
    <x v="69"/>
    <x v="69"/>
    <x v="3"/>
    <n v="11094.23"/>
    <x v="0"/>
    <x v="0"/>
    <s v="USD"/>
    <x v="69"/>
    <x v="69"/>
    <b v="0"/>
    <n v="178"/>
    <x v="0"/>
    <x v="1"/>
    <x v="65"/>
    <x v="69"/>
    <x v="0"/>
    <x v="1"/>
  </r>
  <r>
    <x v="70"/>
    <x v="70"/>
    <x v="70"/>
    <x v="2"/>
    <n v="636"/>
    <x v="0"/>
    <x v="0"/>
    <s v="USD"/>
    <x v="70"/>
    <x v="70"/>
    <b v="0"/>
    <n v="17"/>
    <x v="0"/>
    <x v="1"/>
    <x v="66"/>
    <x v="70"/>
    <x v="0"/>
    <x v="1"/>
  </r>
  <r>
    <x v="71"/>
    <x v="71"/>
    <x v="71"/>
    <x v="40"/>
    <n v="2231"/>
    <x v="0"/>
    <x v="0"/>
    <s v="USD"/>
    <x v="71"/>
    <x v="71"/>
    <b v="0"/>
    <n v="32"/>
    <x v="0"/>
    <x v="1"/>
    <x v="67"/>
    <x v="71"/>
    <x v="0"/>
    <x v="1"/>
  </r>
  <r>
    <x v="72"/>
    <x v="72"/>
    <x v="72"/>
    <x v="41"/>
    <n v="2385"/>
    <x v="0"/>
    <x v="0"/>
    <s v="USD"/>
    <x v="72"/>
    <x v="72"/>
    <b v="0"/>
    <n v="41"/>
    <x v="0"/>
    <x v="1"/>
    <x v="68"/>
    <x v="72"/>
    <x v="0"/>
    <x v="1"/>
  </r>
  <r>
    <x v="73"/>
    <x v="73"/>
    <x v="73"/>
    <x v="42"/>
    <n v="900"/>
    <x v="0"/>
    <x v="0"/>
    <s v="USD"/>
    <x v="73"/>
    <x v="73"/>
    <b v="0"/>
    <n v="18"/>
    <x v="0"/>
    <x v="1"/>
    <x v="31"/>
    <x v="73"/>
    <x v="0"/>
    <x v="1"/>
  </r>
  <r>
    <x v="74"/>
    <x v="74"/>
    <x v="74"/>
    <x v="2"/>
    <n v="564.66"/>
    <x v="0"/>
    <x v="6"/>
    <s v="EUR"/>
    <x v="74"/>
    <x v="74"/>
    <b v="0"/>
    <n v="29"/>
    <x v="0"/>
    <x v="1"/>
    <x v="69"/>
    <x v="74"/>
    <x v="0"/>
    <x v="1"/>
  </r>
  <r>
    <x v="75"/>
    <x v="75"/>
    <x v="75"/>
    <x v="8"/>
    <n v="4040"/>
    <x v="0"/>
    <x v="0"/>
    <s v="USD"/>
    <x v="75"/>
    <x v="75"/>
    <b v="0"/>
    <n v="47"/>
    <x v="0"/>
    <x v="1"/>
    <x v="70"/>
    <x v="75"/>
    <x v="0"/>
    <x v="1"/>
  </r>
  <r>
    <x v="76"/>
    <x v="76"/>
    <x v="76"/>
    <x v="43"/>
    <n v="460"/>
    <x v="0"/>
    <x v="0"/>
    <s v="USD"/>
    <x v="76"/>
    <x v="76"/>
    <b v="0"/>
    <n v="15"/>
    <x v="0"/>
    <x v="1"/>
    <x v="71"/>
    <x v="76"/>
    <x v="0"/>
    <x v="1"/>
  </r>
  <r>
    <x v="77"/>
    <x v="77"/>
    <x v="77"/>
    <x v="44"/>
    <n v="1570"/>
    <x v="0"/>
    <x v="0"/>
    <s v="USD"/>
    <x v="77"/>
    <x v="77"/>
    <b v="0"/>
    <n v="26"/>
    <x v="0"/>
    <x v="1"/>
    <x v="72"/>
    <x v="77"/>
    <x v="0"/>
    <x v="1"/>
  </r>
  <r>
    <x v="78"/>
    <x v="78"/>
    <x v="78"/>
    <x v="45"/>
    <n v="1351"/>
    <x v="0"/>
    <x v="6"/>
    <s v="EUR"/>
    <x v="78"/>
    <x v="78"/>
    <b v="0"/>
    <n v="35"/>
    <x v="0"/>
    <x v="1"/>
    <x v="73"/>
    <x v="78"/>
    <x v="0"/>
    <x v="1"/>
  </r>
  <r>
    <x v="79"/>
    <x v="79"/>
    <x v="79"/>
    <x v="46"/>
    <n v="1651"/>
    <x v="0"/>
    <x v="1"/>
    <s v="GBP"/>
    <x v="79"/>
    <x v="79"/>
    <b v="0"/>
    <n v="41"/>
    <x v="0"/>
    <x v="1"/>
    <x v="74"/>
    <x v="79"/>
    <x v="0"/>
    <x v="1"/>
  </r>
  <r>
    <x v="80"/>
    <x v="80"/>
    <x v="80"/>
    <x v="14"/>
    <n v="12870"/>
    <x v="0"/>
    <x v="0"/>
    <s v="USD"/>
    <x v="80"/>
    <x v="80"/>
    <b v="0"/>
    <n v="47"/>
    <x v="0"/>
    <x v="1"/>
    <x v="75"/>
    <x v="80"/>
    <x v="0"/>
    <x v="1"/>
  </r>
  <r>
    <x v="81"/>
    <x v="81"/>
    <x v="81"/>
    <x v="47"/>
    <n v="1485"/>
    <x v="0"/>
    <x v="0"/>
    <s v="USD"/>
    <x v="81"/>
    <x v="81"/>
    <b v="0"/>
    <n v="28"/>
    <x v="0"/>
    <x v="1"/>
    <x v="76"/>
    <x v="81"/>
    <x v="0"/>
    <x v="1"/>
  </r>
  <r>
    <x v="82"/>
    <x v="82"/>
    <x v="82"/>
    <x v="23"/>
    <n v="4000.5"/>
    <x v="0"/>
    <x v="0"/>
    <s v="USD"/>
    <x v="82"/>
    <x v="82"/>
    <b v="0"/>
    <n v="100"/>
    <x v="0"/>
    <x v="1"/>
    <x v="77"/>
    <x v="82"/>
    <x v="0"/>
    <x v="1"/>
  </r>
  <r>
    <x v="83"/>
    <x v="83"/>
    <x v="83"/>
    <x v="48"/>
    <n v="205"/>
    <x v="0"/>
    <x v="1"/>
    <s v="GBP"/>
    <x v="83"/>
    <x v="83"/>
    <b v="0"/>
    <n v="13"/>
    <x v="0"/>
    <x v="1"/>
    <x v="78"/>
    <x v="83"/>
    <x v="0"/>
    <x v="1"/>
  </r>
  <r>
    <x v="84"/>
    <x v="84"/>
    <x v="84"/>
    <x v="2"/>
    <n v="500"/>
    <x v="0"/>
    <x v="0"/>
    <s v="USD"/>
    <x v="84"/>
    <x v="84"/>
    <b v="0"/>
    <n v="7"/>
    <x v="0"/>
    <x v="1"/>
    <x v="31"/>
    <x v="84"/>
    <x v="0"/>
    <x v="1"/>
  </r>
  <r>
    <x v="85"/>
    <x v="85"/>
    <x v="85"/>
    <x v="38"/>
    <n v="1506"/>
    <x v="0"/>
    <x v="0"/>
    <s v="USD"/>
    <x v="85"/>
    <x v="85"/>
    <b v="0"/>
    <n v="21"/>
    <x v="0"/>
    <x v="1"/>
    <x v="79"/>
    <x v="85"/>
    <x v="0"/>
    <x v="1"/>
  </r>
  <r>
    <x v="86"/>
    <x v="86"/>
    <x v="86"/>
    <x v="12"/>
    <n v="6388"/>
    <x v="0"/>
    <x v="6"/>
    <s v="EUR"/>
    <x v="86"/>
    <x v="86"/>
    <b v="0"/>
    <n v="17"/>
    <x v="0"/>
    <x v="1"/>
    <x v="80"/>
    <x v="86"/>
    <x v="0"/>
    <x v="1"/>
  </r>
  <r>
    <x v="87"/>
    <x v="87"/>
    <x v="87"/>
    <x v="30"/>
    <n v="2615"/>
    <x v="0"/>
    <x v="0"/>
    <s v="USD"/>
    <x v="87"/>
    <x v="87"/>
    <b v="0"/>
    <n v="25"/>
    <x v="0"/>
    <x v="1"/>
    <x v="81"/>
    <x v="87"/>
    <x v="0"/>
    <x v="1"/>
  </r>
  <r>
    <x v="88"/>
    <x v="88"/>
    <x v="88"/>
    <x v="8"/>
    <n v="3600"/>
    <x v="0"/>
    <x v="0"/>
    <s v="USD"/>
    <x v="88"/>
    <x v="88"/>
    <b v="0"/>
    <n v="60"/>
    <x v="0"/>
    <x v="1"/>
    <x v="82"/>
    <x v="88"/>
    <x v="0"/>
    <x v="1"/>
  </r>
  <r>
    <x v="89"/>
    <x v="89"/>
    <x v="89"/>
    <x v="12"/>
    <n v="6904"/>
    <x v="0"/>
    <x v="0"/>
    <s v="USD"/>
    <x v="89"/>
    <x v="89"/>
    <b v="0"/>
    <n v="56"/>
    <x v="0"/>
    <x v="1"/>
    <x v="83"/>
    <x v="89"/>
    <x v="0"/>
    <x v="1"/>
  </r>
  <r>
    <x v="90"/>
    <x v="90"/>
    <x v="90"/>
    <x v="2"/>
    <n v="502"/>
    <x v="0"/>
    <x v="0"/>
    <s v="USD"/>
    <x v="90"/>
    <x v="90"/>
    <b v="0"/>
    <n v="16"/>
    <x v="0"/>
    <x v="1"/>
    <x v="84"/>
    <x v="90"/>
    <x v="0"/>
    <x v="1"/>
  </r>
  <r>
    <x v="91"/>
    <x v="91"/>
    <x v="91"/>
    <x v="9"/>
    <n v="3600"/>
    <x v="0"/>
    <x v="0"/>
    <s v="USD"/>
    <x v="91"/>
    <x v="91"/>
    <b v="0"/>
    <n v="46"/>
    <x v="0"/>
    <x v="1"/>
    <x v="43"/>
    <x v="91"/>
    <x v="0"/>
    <x v="1"/>
  </r>
  <r>
    <x v="92"/>
    <x v="92"/>
    <x v="92"/>
    <x v="10"/>
    <n v="5260"/>
    <x v="0"/>
    <x v="5"/>
    <s v="CAD"/>
    <x v="92"/>
    <x v="92"/>
    <b v="0"/>
    <n v="43"/>
    <x v="0"/>
    <x v="1"/>
    <x v="85"/>
    <x v="92"/>
    <x v="0"/>
    <x v="1"/>
  </r>
  <r>
    <x v="93"/>
    <x v="93"/>
    <x v="93"/>
    <x v="28"/>
    <n v="1106"/>
    <x v="0"/>
    <x v="0"/>
    <s v="USD"/>
    <x v="93"/>
    <x v="93"/>
    <b v="0"/>
    <n v="15"/>
    <x v="0"/>
    <x v="1"/>
    <x v="86"/>
    <x v="93"/>
    <x v="0"/>
    <x v="1"/>
  </r>
  <r>
    <x v="94"/>
    <x v="94"/>
    <x v="94"/>
    <x v="49"/>
    <n v="260"/>
    <x v="0"/>
    <x v="1"/>
    <s v="GBP"/>
    <x v="94"/>
    <x v="94"/>
    <b v="0"/>
    <n v="12"/>
    <x v="0"/>
    <x v="1"/>
    <x v="87"/>
    <x v="94"/>
    <x v="0"/>
    <x v="1"/>
  </r>
  <r>
    <x v="95"/>
    <x v="95"/>
    <x v="95"/>
    <x v="18"/>
    <n v="460"/>
    <x v="0"/>
    <x v="0"/>
    <s v="USD"/>
    <x v="95"/>
    <x v="95"/>
    <b v="0"/>
    <n v="21"/>
    <x v="0"/>
    <x v="1"/>
    <x v="88"/>
    <x v="95"/>
    <x v="0"/>
    <x v="1"/>
  </r>
  <r>
    <x v="96"/>
    <x v="96"/>
    <x v="96"/>
    <x v="15"/>
    <n v="1720"/>
    <x v="0"/>
    <x v="0"/>
    <s v="USD"/>
    <x v="96"/>
    <x v="96"/>
    <b v="0"/>
    <n v="34"/>
    <x v="0"/>
    <x v="1"/>
    <x v="89"/>
    <x v="96"/>
    <x v="0"/>
    <x v="1"/>
  </r>
  <r>
    <x v="97"/>
    <x v="97"/>
    <x v="97"/>
    <x v="44"/>
    <n v="425"/>
    <x v="0"/>
    <x v="0"/>
    <s v="USD"/>
    <x v="97"/>
    <x v="97"/>
    <b v="0"/>
    <n v="8"/>
    <x v="0"/>
    <x v="1"/>
    <x v="90"/>
    <x v="97"/>
    <x v="0"/>
    <x v="1"/>
  </r>
  <r>
    <x v="98"/>
    <x v="98"/>
    <x v="98"/>
    <x v="50"/>
    <n v="3400"/>
    <x v="0"/>
    <x v="0"/>
    <s v="USD"/>
    <x v="98"/>
    <x v="98"/>
    <b v="0"/>
    <n v="60"/>
    <x v="0"/>
    <x v="1"/>
    <x v="90"/>
    <x v="98"/>
    <x v="0"/>
    <x v="1"/>
  </r>
  <r>
    <x v="99"/>
    <x v="99"/>
    <x v="99"/>
    <x v="15"/>
    <n v="1590.29"/>
    <x v="0"/>
    <x v="0"/>
    <s v="USD"/>
    <x v="99"/>
    <x v="99"/>
    <b v="0"/>
    <n v="39"/>
    <x v="0"/>
    <x v="1"/>
    <x v="91"/>
    <x v="99"/>
    <x v="0"/>
    <x v="1"/>
  </r>
  <r>
    <x v="100"/>
    <x v="100"/>
    <x v="100"/>
    <x v="10"/>
    <n v="5000"/>
    <x v="0"/>
    <x v="0"/>
    <s v="USD"/>
    <x v="100"/>
    <x v="100"/>
    <b v="0"/>
    <n v="26"/>
    <x v="0"/>
    <x v="1"/>
    <x v="31"/>
    <x v="100"/>
    <x v="0"/>
    <x v="1"/>
  </r>
  <r>
    <x v="101"/>
    <x v="101"/>
    <x v="101"/>
    <x v="8"/>
    <n v="3500"/>
    <x v="0"/>
    <x v="0"/>
    <s v="USD"/>
    <x v="101"/>
    <x v="101"/>
    <b v="0"/>
    <n v="35"/>
    <x v="0"/>
    <x v="1"/>
    <x v="31"/>
    <x v="101"/>
    <x v="0"/>
    <x v="1"/>
  </r>
  <r>
    <x v="102"/>
    <x v="102"/>
    <x v="102"/>
    <x v="12"/>
    <n v="7665"/>
    <x v="0"/>
    <x v="0"/>
    <s v="USD"/>
    <x v="102"/>
    <x v="102"/>
    <b v="0"/>
    <n v="65"/>
    <x v="0"/>
    <x v="1"/>
    <x v="92"/>
    <x v="102"/>
    <x v="0"/>
    <x v="1"/>
  </r>
  <r>
    <x v="103"/>
    <x v="103"/>
    <x v="103"/>
    <x v="46"/>
    <n v="1367"/>
    <x v="0"/>
    <x v="1"/>
    <s v="GBP"/>
    <x v="103"/>
    <x v="103"/>
    <b v="0"/>
    <n v="49"/>
    <x v="0"/>
    <x v="1"/>
    <x v="93"/>
    <x v="103"/>
    <x v="0"/>
    <x v="1"/>
  </r>
  <r>
    <x v="104"/>
    <x v="104"/>
    <x v="104"/>
    <x v="2"/>
    <n v="600"/>
    <x v="0"/>
    <x v="0"/>
    <s v="USD"/>
    <x v="104"/>
    <x v="104"/>
    <b v="0"/>
    <n v="10"/>
    <x v="0"/>
    <x v="1"/>
    <x v="43"/>
    <x v="88"/>
    <x v="0"/>
    <x v="1"/>
  </r>
  <r>
    <x v="105"/>
    <x v="105"/>
    <x v="105"/>
    <x v="41"/>
    <n v="2363"/>
    <x v="0"/>
    <x v="0"/>
    <s v="USD"/>
    <x v="105"/>
    <x v="105"/>
    <b v="0"/>
    <n v="60"/>
    <x v="0"/>
    <x v="1"/>
    <x v="94"/>
    <x v="104"/>
    <x v="0"/>
    <x v="1"/>
  </r>
  <r>
    <x v="106"/>
    <x v="106"/>
    <x v="106"/>
    <x v="10"/>
    <n v="5025"/>
    <x v="0"/>
    <x v="0"/>
    <s v="USD"/>
    <x v="106"/>
    <x v="106"/>
    <b v="0"/>
    <n v="27"/>
    <x v="0"/>
    <x v="1"/>
    <x v="10"/>
    <x v="105"/>
    <x v="0"/>
    <x v="1"/>
  </r>
  <r>
    <x v="107"/>
    <x v="107"/>
    <x v="107"/>
    <x v="51"/>
    <n v="7685"/>
    <x v="0"/>
    <x v="0"/>
    <s v="USD"/>
    <x v="107"/>
    <x v="107"/>
    <b v="0"/>
    <n v="69"/>
    <x v="0"/>
    <x v="1"/>
    <x v="95"/>
    <x v="106"/>
    <x v="0"/>
    <x v="1"/>
  </r>
  <r>
    <x v="108"/>
    <x v="108"/>
    <x v="108"/>
    <x v="15"/>
    <n v="3700"/>
    <x v="0"/>
    <x v="0"/>
    <s v="USD"/>
    <x v="108"/>
    <x v="108"/>
    <b v="0"/>
    <n v="47"/>
    <x v="0"/>
    <x v="1"/>
    <x v="96"/>
    <x v="107"/>
    <x v="0"/>
    <x v="1"/>
  </r>
  <r>
    <x v="109"/>
    <x v="109"/>
    <x v="109"/>
    <x v="28"/>
    <n v="2195"/>
    <x v="0"/>
    <x v="0"/>
    <s v="USD"/>
    <x v="109"/>
    <x v="109"/>
    <b v="0"/>
    <n v="47"/>
    <x v="0"/>
    <x v="1"/>
    <x v="97"/>
    <x v="108"/>
    <x v="0"/>
    <x v="1"/>
  </r>
  <r>
    <x v="110"/>
    <x v="110"/>
    <x v="110"/>
    <x v="46"/>
    <n v="1700"/>
    <x v="0"/>
    <x v="0"/>
    <s v="USD"/>
    <x v="110"/>
    <x v="110"/>
    <b v="0"/>
    <n v="26"/>
    <x v="0"/>
    <x v="1"/>
    <x v="98"/>
    <x v="109"/>
    <x v="0"/>
    <x v="1"/>
  </r>
  <r>
    <x v="111"/>
    <x v="111"/>
    <x v="111"/>
    <x v="8"/>
    <n v="5410"/>
    <x v="0"/>
    <x v="2"/>
    <s v="AUD"/>
    <x v="111"/>
    <x v="111"/>
    <b v="0"/>
    <n v="53"/>
    <x v="0"/>
    <x v="1"/>
    <x v="99"/>
    <x v="110"/>
    <x v="0"/>
    <x v="1"/>
  </r>
  <r>
    <x v="112"/>
    <x v="112"/>
    <x v="112"/>
    <x v="10"/>
    <n v="5200"/>
    <x v="0"/>
    <x v="0"/>
    <s v="USD"/>
    <x v="112"/>
    <x v="112"/>
    <b v="0"/>
    <n v="81"/>
    <x v="0"/>
    <x v="1"/>
    <x v="87"/>
    <x v="111"/>
    <x v="0"/>
    <x v="1"/>
  </r>
  <r>
    <x v="113"/>
    <x v="113"/>
    <x v="113"/>
    <x v="10"/>
    <n v="7050"/>
    <x v="0"/>
    <x v="0"/>
    <s v="USD"/>
    <x v="113"/>
    <x v="113"/>
    <b v="0"/>
    <n v="78"/>
    <x v="0"/>
    <x v="1"/>
    <x v="100"/>
    <x v="112"/>
    <x v="0"/>
    <x v="1"/>
  </r>
  <r>
    <x v="114"/>
    <x v="114"/>
    <x v="114"/>
    <x v="9"/>
    <n v="3100"/>
    <x v="0"/>
    <x v="0"/>
    <s v="USD"/>
    <x v="114"/>
    <x v="114"/>
    <b v="0"/>
    <n v="35"/>
    <x v="0"/>
    <x v="1"/>
    <x v="101"/>
    <x v="113"/>
    <x v="0"/>
    <x v="1"/>
  </r>
  <r>
    <x v="115"/>
    <x v="115"/>
    <x v="115"/>
    <x v="52"/>
    <n v="632"/>
    <x v="0"/>
    <x v="0"/>
    <s v="USD"/>
    <x v="115"/>
    <x v="115"/>
    <b v="0"/>
    <n v="22"/>
    <x v="0"/>
    <x v="1"/>
    <x v="102"/>
    <x v="114"/>
    <x v="0"/>
    <x v="1"/>
  </r>
  <r>
    <x v="116"/>
    <x v="116"/>
    <x v="116"/>
    <x v="8"/>
    <n v="3978"/>
    <x v="0"/>
    <x v="0"/>
    <s v="USD"/>
    <x v="116"/>
    <x v="116"/>
    <b v="0"/>
    <n v="57"/>
    <x v="0"/>
    <x v="1"/>
    <x v="103"/>
    <x v="115"/>
    <x v="0"/>
    <x v="1"/>
  </r>
  <r>
    <x v="117"/>
    <x v="117"/>
    <x v="117"/>
    <x v="37"/>
    <n v="4522.22"/>
    <x v="0"/>
    <x v="0"/>
    <s v="USD"/>
    <x v="117"/>
    <x v="117"/>
    <b v="0"/>
    <n v="27"/>
    <x v="0"/>
    <x v="1"/>
    <x v="104"/>
    <x v="116"/>
    <x v="0"/>
    <x v="1"/>
  </r>
  <r>
    <x v="118"/>
    <x v="118"/>
    <x v="118"/>
    <x v="10"/>
    <n v="5651.58"/>
    <x v="0"/>
    <x v="0"/>
    <s v="USD"/>
    <x v="118"/>
    <x v="118"/>
    <b v="0"/>
    <n v="39"/>
    <x v="0"/>
    <x v="1"/>
    <x v="105"/>
    <x v="117"/>
    <x v="0"/>
    <x v="1"/>
  </r>
  <r>
    <x v="119"/>
    <x v="119"/>
    <x v="119"/>
    <x v="53"/>
    <n v="3398.1"/>
    <x v="0"/>
    <x v="0"/>
    <s v="USD"/>
    <x v="119"/>
    <x v="119"/>
    <b v="0"/>
    <n v="37"/>
    <x v="0"/>
    <x v="1"/>
    <x v="106"/>
    <x v="118"/>
    <x v="0"/>
    <x v="1"/>
  </r>
  <r>
    <x v="120"/>
    <x v="120"/>
    <x v="120"/>
    <x v="54"/>
    <n v="10"/>
    <x v="1"/>
    <x v="7"/>
    <s v="HKD"/>
    <x v="120"/>
    <x v="120"/>
    <b v="0"/>
    <n v="1"/>
    <x v="1"/>
    <x v="2"/>
    <x v="107"/>
    <x v="119"/>
    <x v="0"/>
    <x v="2"/>
  </r>
  <r>
    <x v="121"/>
    <x v="121"/>
    <x v="121"/>
    <x v="9"/>
    <n v="1"/>
    <x v="1"/>
    <x v="0"/>
    <s v="USD"/>
    <x v="121"/>
    <x v="121"/>
    <b v="0"/>
    <n v="1"/>
    <x v="1"/>
    <x v="2"/>
    <x v="108"/>
    <x v="120"/>
    <x v="0"/>
    <x v="2"/>
  </r>
  <r>
    <x v="122"/>
    <x v="122"/>
    <x v="122"/>
    <x v="55"/>
    <n v="0"/>
    <x v="1"/>
    <x v="0"/>
    <s v="USD"/>
    <x v="122"/>
    <x v="122"/>
    <b v="0"/>
    <n v="0"/>
    <x v="1"/>
    <x v="2"/>
    <x v="109"/>
    <x v="121"/>
    <x v="0"/>
    <x v="2"/>
  </r>
  <r>
    <x v="123"/>
    <x v="123"/>
    <x v="123"/>
    <x v="56"/>
    <n v="151"/>
    <x v="1"/>
    <x v="0"/>
    <s v="USD"/>
    <x v="123"/>
    <x v="123"/>
    <b v="0"/>
    <n v="6"/>
    <x v="1"/>
    <x v="2"/>
    <x v="110"/>
    <x v="122"/>
    <x v="0"/>
    <x v="2"/>
  </r>
  <r>
    <x v="124"/>
    <x v="124"/>
    <x v="124"/>
    <x v="23"/>
    <n v="0"/>
    <x v="1"/>
    <x v="0"/>
    <s v="USD"/>
    <x v="124"/>
    <x v="124"/>
    <b v="0"/>
    <n v="0"/>
    <x v="1"/>
    <x v="2"/>
    <x v="109"/>
    <x v="121"/>
    <x v="0"/>
    <x v="2"/>
  </r>
  <r>
    <x v="125"/>
    <x v="125"/>
    <x v="125"/>
    <x v="2"/>
    <n v="70"/>
    <x v="1"/>
    <x v="5"/>
    <s v="CAD"/>
    <x v="125"/>
    <x v="125"/>
    <b v="0"/>
    <n v="6"/>
    <x v="1"/>
    <x v="2"/>
    <x v="111"/>
    <x v="123"/>
    <x v="0"/>
    <x v="2"/>
  </r>
  <r>
    <x v="126"/>
    <x v="126"/>
    <x v="126"/>
    <x v="31"/>
    <n v="1387"/>
    <x v="1"/>
    <x v="0"/>
    <s v="USD"/>
    <x v="126"/>
    <x v="126"/>
    <b v="0"/>
    <n v="13"/>
    <x v="1"/>
    <x v="2"/>
    <x v="112"/>
    <x v="124"/>
    <x v="0"/>
    <x v="2"/>
  </r>
  <r>
    <x v="127"/>
    <x v="127"/>
    <x v="127"/>
    <x v="6"/>
    <n v="190"/>
    <x v="1"/>
    <x v="0"/>
    <s v="USD"/>
    <x v="127"/>
    <x v="127"/>
    <b v="0"/>
    <n v="4"/>
    <x v="1"/>
    <x v="2"/>
    <x v="113"/>
    <x v="125"/>
    <x v="0"/>
    <x v="2"/>
  </r>
  <r>
    <x v="128"/>
    <x v="128"/>
    <x v="128"/>
    <x v="57"/>
    <n v="1867"/>
    <x v="1"/>
    <x v="0"/>
    <s v="USD"/>
    <x v="128"/>
    <x v="128"/>
    <b v="0"/>
    <n v="6"/>
    <x v="1"/>
    <x v="2"/>
    <x v="114"/>
    <x v="126"/>
    <x v="0"/>
    <x v="2"/>
  </r>
  <r>
    <x v="129"/>
    <x v="129"/>
    <x v="129"/>
    <x v="22"/>
    <n v="0"/>
    <x v="1"/>
    <x v="0"/>
    <s v="USD"/>
    <x v="129"/>
    <x v="129"/>
    <b v="0"/>
    <n v="0"/>
    <x v="1"/>
    <x v="2"/>
    <x v="109"/>
    <x v="121"/>
    <x v="0"/>
    <x v="2"/>
  </r>
  <r>
    <x v="130"/>
    <x v="130"/>
    <x v="130"/>
    <x v="20"/>
    <n v="0"/>
    <x v="1"/>
    <x v="1"/>
    <s v="GBP"/>
    <x v="130"/>
    <x v="130"/>
    <b v="0"/>
    <n v="0"/>
    <x v="1"/>
    <x v="2"/>
    <x v="109"/>
    <x v="121"/>
    <x v="0"/>
    <x v="2"/>
  </r>
  <r>
    <x v="131"/>
    <x v="131"/>
    <x v="131"/>
    <x v="38"/>
    <n v="0"/>
    <x v="1"/>
    <x v="0"/>
    <s v="USD"/>
    <x v="131"/>
    <x v="131"/>
    <b v="0"/>
    <n v="0"/>
    <x v="1"/>
    <x v="2"/>
    <x v="109"/>
    <x v="121"/>
    <x v="0"/>
    <x v="2"/>
  </r>
  <r>
    <x v="132"/>
    <x v="132"/>
    <x v="132"/>
    <x v="58"/>
    <n v="7655"/>
    <x v="1"/>
    <x v="0"/>
    <s v="USD"/>
    <x v="132"/>
    <x v="132"/>
    <b v="0"/>
    <n v="81"/>
    <x v="1"/>
    <x v="2"/>
    <x v="115"/>
    <x v="127"/>
    <x v="0"/>
    <x v="2"/>
  </r>
  <r>
    <x v="133"/>
    <x v="133"/>
    <x v="133"/>
    <x v="59"/>
    <n v="0"/>
    <x v="1"/>
    <x v="0"/>
    <s v="USD"/>
    <x v="133"/>
    <x v="133"/>
    <b v="0"/>
    <n v="0"/>
    <x v="1"/>
    <x v="2"/>
    <x v="109"/>
    <x v="121"/>
    <x v="0"/>
    <x v="2"/>
  </r>
  <r>
    <x v="134"/>
    <x v="134"/>
    <x v="134"/>
    <x v="10"/>
    <n v="0"/>
    <x v="1"/>
    <x v="0"/>
    <s v="USD"/>
    <x v="134"/>
    <x v="134"/>
    <b v="0"/>
    <n v="0"/>
    <x v="1"/>
    <x v="2"/>
    <x v="109"/>
    <x v="121"/>
    <x v="0"/>
    <x v="2"/>
  </r>
  <r>
    <x v="135"/>
    <x v="135"/>
    <x v="135"/>
    <x v="9"/>
    <n v="403"/>
    <x v="1"/>
    <x v="0"/>
    <s v="USD"/>
    <x v="135"/>
    <x v="135"/>
    <b v="0"/>
    <n v="5"/>
    <x v="1"/>
    <x v="2"/>
    <x v="116"/>
    <x v="128"/>
    <x v="0"/>
    <x v="2"/>
  </r>
  <r>
    <x v="136"/>
    <x v="136"/>
    <x v="121"/>
    <x v="9"/>
    <n v="0"/>
    <x v="1"/>
    <x v="0"/>
    <s v="USD"/>
    <x v="136"/>
    <x v="136"/>
    <b v="0"/>
    <n v="0"/>
    <x v="1"/>
    <x v="2"/>
    <x v="109"/>
    <x v="121"/>
    <x v="0"/>
    <x v="2"/>
  </r>
  <r>
    <x v="137"/>
    <x v="137"/>
    <x v="136"/>
    <x v="56"/>
    <n v="0"/>
    <x v="1"/>
    <x v="8"/>
    <s v="DKK"/>
    <x v="137"/>
    <x v="137"/>
    <b v="0"/>
    <n v="0"/>
    <x v="1"/>
    <x v="2"/>
    <x v="109"/>
    <x v="121"/>
    <x v="0"/>
    <x v="2"/>
  </r>
  <r>
    <x v="138"/>
    <x v="138"/>
    <x v="137"/>
    <x v="60"/>
    <n v="4712"/>
    <x v="1"/>
    <x v="0"/>
    <s v="USD"/>
    <x v="138"/>
    <x v="138"/>
    <b v="0"/>
    <n v="58"/>
    <x v="1"/>
    <x v="2"/>
    <x v="117"/>
    <x v="129"/>
    <x v="0"/>
    <x v="2"/>
  </r>
  <r>
    <x v="139"/>
    <x v="139"/>
    <x v="138"/>
    <x v="2"/>
    <n v="500"/>
    <x v="1"/>
    <x v="0"/>
    <s v="USD"/>
    <x v="139"/>
    <x v="139"/>
    <b v="0"/>
    <n v="1"/>
    <x v="1"/>
    <x v="2"/>
    <x v="31"/>
    <x v="130"/>
    <x v="0"/>
    <x v="2"/>
  </r>
  <r>
    <x v="140"/>
    <x v="140"/>
    <x v="139"/>
    <x v="61"/>
    <n v="0"/>
    <x v="1"/>
    <x v="0"/>
    <s v="USD"/>
    <x v="140"/>
    <x v="140"/>
    <b v="0"/>
    <n v="0"/>
    <x v="1"/>
    <x v="2"/>
    <x v="109"/>
    <x v="121"/>
    <x v="0"/>
    <x v="2"/>
  </r>
  <r>
    <x v="141"/>
    <x v="141"/>
    <x v="140"/>
    <x v="14"/>
    <n v="1293"/>
    <x v="1"/>
    <x v="0"/>
    <s v="USD"/>
    <x v="141"/>
    <x v="141"/>
    <b v="0"/>
    <n v="28"/>
    <x v="1"/>
    <x v="2"/>
    <x v="118"/>
    <x v="131"/>
    <x v="0"/>
    <x v="2"/>
  </r>
  <r>
    <x v="142"/>
    <x v="142"/>
    <x v="141"/>
    <x v="9"/>
    <n v="10"/>
    <x v="1"/>
    <x v="0"/>
    <s v="USD"/>
    <x v="142"/>
    <x v="142"/>
    <b v="0"/>
    <n v="1"/>
    <x v="1"/>
    <x v="2"/>
    <x v="119"/>
    <x v="119"/>
    <x v="0"/>
    <x v="2"/>
  </r>
  <r>
    <x v="143"/>
    <x v="143"/>
    <x v="142"/>
    <x v="62"/>
    <n v="0"/>
    <x v="1"/>
    <x v="2"/>
    <s v="AUD"/>
    <x v="143"/>
    <x v="143"/>
    <b v="0"/>
    <n v="0"/>
    <x v="1"/>
    <x v="2"/>
    <x v="109"/>
    <x v="121"/>
    <x v="0"/>
    <x v="2"/>
  </r>
  <r>
    <x v="144"/>
    <x v="144"/>
    <x v="143"/>
    <x v="51"/>
    <n v="2070"/>
    <x v="1"/>
    <x v="5"/>
    <s v="CAD"/>
    <x v="144"/>
    <x v="144"/>
    <b v="0"/>
    <n v="37"/>
    <x v="1"/>
    <x v="2"/>
    <x v="120"/>
    <x v="132"/>
    <x v="0"/>
    <x v="2"/>
  </r>
  <r>
    <x v="145"/>
    <x v="145"/>
    <x v="144"/>
    <x v="37"/>
    <n v="338"/>
    <x v="1"/>
    <x v="0"/>
    <s v="USD"/>
    <x v="145"/>
    <x v="145"/>
    <b v="0"/>
    <n v="9"/>
    <x v="1"/>
    <x v="2"/>
    <x v="121"/>
    <x v="133"/>
    <x v="0"/>
    <x v="2"/>
  </r>
  <r>
    <x v="146"/>
    <x v="146"/>
    <x v="145"/>
    <x v="22"/>
    <n v="115"/>
    <x v="1"/>
    <x v="0"/>
    <s v="USD"/>
    <x v="146"/>
    <x v="146"/>
    <b v="0"/>
    <n v="3"/>
    <x v="1"/>
    <x v="2"/>
    <x v="122"/>
    <x v="134"/>
    <x v="0"/>
    <x v="2"/>
  </r>
  <r>
    <x v="147"/>
    <x v="147"/>
    <x v="146"/>
    <x v="39"/>
    <n v="0"/>
    <x v="1"/>
    <x v="1"/>
    <s v="GBP"/>
    <x v="147"/>
    <x v="147"/>
    <b v="0"/>
    <n v="0"/>
    <x v="1"/>
    <x v="2"/>
    <x v="109"/>
    <x v="121"/>
    <x v="0"/>
    <x v="2"/>
  </r>
  <r>
    <x v="148"/>
    <x v="148"/>
    <x v="147"/>
    <x v="63"/>
    <n v="40"/>
    <x v="1"/>
    <x v="0"/>
    <s v="USD"/>
    <x v="148"/>
    <x v="148"/>
    <b v="0"/>
    <n v="2"/>
    <x v="1"/>
    <x v="2"/>
    <x v="123"/>
    <x v="135"/>
    <x v="0"/>
    <x v="2"/>
  </r>
  <r>
    <x v="149"/>
    <x v="149"/>
    <x v="148"/>
    <x v="3"/>
    <n v="92"/>
    <x v="1"/>
    <x v="0"/>
    <s v="USD"/>
    <x v="149"/>
    <x v="149"/>
    <b v="0"/>
    <n v="6"/>
    <x v="1"/>
    <x v="2"/>
    <x v="124"/>
    <x v="136"/>
    <x v="0"/>
    <x v="2"/>
  </r>
  <r>
    <x v="150"/>
    <x v="150"/>
    <x v="149"/>
    <x v="64"/>
    <n v="30112"/>
    <x v="1"/>
    <x v="0"/>
    <s v="USD"/>
    <x v="150"/>
    <x v="150"/>
    <b v="0"/>
    <n v="67"/>
    <x v="1"/>
    <x v="2"/>
    <x v="125"/>
    <x v="137"/>
    <x v="0"/>
    <x v="2"/>
  </r>
  <r>
    <x v="151"/>
    <x v="151"/>
    <x v="150"/>
    <x v="65"/>
    <n v="140"/>
    <x v="1"/>
    <x v="2"/>
    <s v="AUD"/>
    <x v="151"/>
    <x v="151"/>
    <b v="0"/>
    <n v="5"/>
    <x v="1"/>
    <x v="2"/>
    <x v="126"/>
    <x v="138"/>
    <x v="0"/>
    <x v="2"/>
  </r>
  <r>
    <x v="152"/>
    <x v="152"/>
    <x v="151"/>
    <x v="66"/>
    <n v="30"/>
    <x v="1"/>
    <x v="0"/>
    <s v="USD"/>
    <x v="152"/>
    <x v="152"/>
    <b v="0"/>
    <n v="2"/>
    <x v="1"/>
    <x v="2"/>
    <x v="127"/>
    <x v="2"/>
    <x v="0"/>
    <x v="2"/>
  </r>
  <r>
    <x v="153"/>
    <x v="153"/>
    <x v="152"/>
    <x v="63"/>
    <n v="359"/>
    <x v="1"/>
    <x v="0"/>
    <s v="USD"/>
    <x v="153"/>
    <x v="153"/>
    <b v="0"/>
    <n v="10"/>
    <x v="1"/>
    <x v="2"/>
    <x v="128"/>
    <x v="139"/>
    <x v="0"/>
    <x v="2"/>
  </r>
  <r>
    <x v="154"/>
    <x v="154"/>
    <x v="153"/>
    <x v="15"/>
    <n v="40"/>
    <x v="1"/>
    <x v="0"/>
    <s v="USD"/>
    <x v="154"/>
    <x v="154"/>
    <b v="0"/>
    <n v="3"/>
    <x v="1"/>
    <x v="2"/>
    <x v="129"/>
    <x v="140"/>
    <x v="0"/>
    <x v="2"/>
  </r>
  <r>
    <x v="155"/>
    <x v="155"/>
    <x v="154"/>
    <x v="67"/>
    <n v="81"/>
    <x v="1"/>
    <x v="0"/>
    <s v="USD"/>
    <x v="155"/>
    <x v="155"/>
    <b v="0"/>
    <n v="4"/>
    <x v="1"/>
    <x v="2"/>
    <x v="130"/>
    <x v="141"/>
    <x v="0"/>
    <x v="2"/>
  </r>
  <r>
    <x v="156"/>
    <x v="156"/>
    <x v="155"/>
    <x v="19"/>
    <n v="1785"/>
    <x v="1"/>
    <x v="5"/>
    <s v="CAD"/>
    <x v="156"/>
    <x v="156"/>
    <b v="0"/>
    <n v="15"/>
    <x v="1"/>
    <x v="2"/>
    <x v="131"/>
    <x v="142"/>
    <x v="0"/>
    <x v="2"/>
  </r>
  <r>
    <x v="157"/>
    <x v="157"/>
    <x v="156"/>
    <x v="68"/>
    <n v="8"/>
    <x v="1"/>
    <x v="0"/>
    <s v="USD"/>
    <x v="157"/>
    <x v="157"/>
    <b v="0"/>
    <n v="2"/>
    <x v="1"/>
    <x v="2"/>
    <x v="132"/>
    <x v="143"/>
    <x v="0"/>
    <x v="2"/>
  </r>
  <r>
    <x v="158"/>
    <x v="158"/>
    <x v="157"/>
    <x v="10"/>
    <n v="0"/>
    <x v="1"/>
    <x v="0"/>
    <s v="USD"/>
    <x v="158"/>
    <x v="158"/>
    <b v="0"/>
    <n v="0"/>
    <x v="1"/>
    <x v="2"/>
    <x v="109"/>
    <x v="121"/>
    <x v="0"/>
    <x v="2"/>
  </r>
  <r>
    <x v="159"/>
    <x v="159"/>
    <x v="158"/>
    <x v="69"/>
    <n v="10"/>
    <x v="1"/>
    <x v="0"/>
    <s v="USD"/>
    <x v="159"/>
    <x v="159"/>
    <b v="0"/>
    <n v="1"/>
    <x v="1"/>
    <x v="2"/>
    <x v="133"/>
    <x v="119"/>
    <x v="0"/>
    <x v="2"/>
  </r>
  <r>
    <x v="160"/>
    <x v="160"/>
    <x v="159"/>
    <x v="10"/>
    <n v="0"/>
    <x v="2"/>
    <x v="0"/>
    <s v="USD"/>
    <x v="160"/>
    <x v="160"/>
    <b v="0"/>
    <n v="0"/>
    <x v="1"/>
    <x v="3"/>
    <x v="109"/>
    <x v="121"/>
    <x v="0"/>
    <x v="3"/>
  </r>
  <r>
    <x v="161"/>
    <x v="161"/>
    <x v="160"/>
    <x v="63"/>
    <n v="5"/>
    <x v="2"/>
    <x v="0"/>
    <s v="USD"/>
    <x v="161"/>
    <x v="161"/>
    <b v="0"/>
    <n v="1"/>
    <x v="1"/>
    <x v="3"/>
    <x v="134"/>
    <x v="144"/>
    <x v="0"/>
    <x v="3"/>
  </r>
  <r>
    <x v="162"/>
    <x v="162"/>
    <x v="161"/>
    <x v="70"/>
    <n v="435"/>
    <x v="2"/>
    <x v="0"/>
    <s v="USD"/>
    <x v="162"/>
    <x v="162"/>
    <b v="0"/>
    <n v="10"/>
    <x v="1"/>
    <x v="3"/>
    <x v="135"/>
    <x v="145"/>
    <x v="0"/>
    <x v="3"/>
  </r>
  <r>
    <x v="163"/>
    <x v="163"/>
    <x v="162"/>
    <x v="71"/>
    <n v="0"/>
    <x v="2"/>
    <x v="0"/>
    <s v="USD"/>
    <x v="163"/>
    <x v="163"/>
    <b v="0"/>
    <n v="0"/>
    <x v="1"/>
    <x v="3"/>
    <x v="109"/>
    <x v="121"/>
    <x v="0"/>
    <x v="3"/>
  </r>
  <r>
    <x v="164"/>
    <x v="164"/>
    <x v="163"/>
    <x v="72"/>
    <n v="640"/>
    <x v="2"/>
    <x v="0"/>
    <s v="USD"/>
    <x v="164"/>
    <x v="164"/>
    <b v="0"/>
    <n v="7"/>
    <x v="1"/>
    <x v="3"/>
    <x v="136"/>
    <x v="146"/>
    <x v="0"/>
    <x v="3"/>
  </r>
  <r>
    <x v="165"/>
    <x v="165"/>
    <x v="164"/>
    <x v="73"/>
    <n v="0"/>
    <x v="2"/>
    <x v="1"/>
    <s v="GBP"/>
    <x v="165"/>
    <x v="165"/>
    <b v="0"/>
    <n v="0"/>
    <x v="1"/>
    <x v="3"/>
    <x v="109"/>
    <x v="121"/>
    <x v="0"/>
    <x v="3"/>
  </r>
  <r>
    <x v="166"/>
    <x v="166"/>
    <x v="165"/>
    <x v="10"/>
    <n v="3000"/>
    <x v="2"/>
    <x v="0"/>
    <s v="USD"/>
    <x v="166"/>
    <x v="166"/>
    <b v="0"/>
    <n v="1"/>
    <x v="1"/>
    <x v="3"/>
    <x v="137"/>
    <x v="147"/>
    <x v="0"/>
    <x v="3"/>
  </r>
  <r>
    <x v="167"/>
    <x v="167"/>
    <x v="166"/>
    <x v="74"/>
    <n v="11"/>
    <x v="2"/>
    <x v="0"/>
    <s v="USD"/>
    <x v="167"/>
    <x v="167"/>
    <b v="0"/>
    <n v="2"/>
    <x v="1"/>
    <x v="3"/>
    <x v="134"/>
    <x v="148"/>
    <x v="0"/>
    <x v="3"/>
  </r>
  <r>
    <x v="168"/>
    <x v="168"/>
    <x v="167"/>
    <x v="6"/>
    <n v="325"/>
    <x v="2"/>
    <x v="0"/>
    <s v="USD"/>
    <x v="168"/>
    <x v="168"/>
    <b v="0"/>
    <n v="3"/>
    <x v="1"/>
    <x v="3"/>
    <x v="138"/>
    <x v="149"/>
    <x v="0"/>
    <x v="3"/>
  </r>
  <r>
    <x v="169"/>
    <x v="169"/>
    <x v="168"/>
    <x v="30"/>
    <n v="560"/>
    <x v="2"/>
    <x v="1"/>
    <s v="GBP"/>
    <x v="169"/>
    <x v="169"/>
    <b v="0"/>
    <n v="10"/>
    <x v="1"/>
    <x v="3"/>
    <x v="139"/>
    <x v="150"/>
    <x v="0"/>
    <x v="3"/>
  </r>
  <r>
    <x v="170"/>
    <x v="170"/>
    <x v="169"/>
    <x v="3"/>
    <n v="325"/>
    <x v="2"/>
    <x v="0"/>
    <s v="USD"/>
    <x v="170"/>
    <x v="170"/>
    <b v="0"/>
    <n v="10"/>
    <x v="1"/>
    <x v="3"/>
    <x v="140"/>
    <x v="151"/>
    <x v="0"/>
    <x v="3"/>
  </r>
  <r>
    <x v="171"/>
    <x v="171"/>
    <x v="170"/>
    <x v="63"/>
    <n v="1"/>
    <x v="2"/>
    <x v="0"/>
    <s v="USD"/>
    <x v="171"/>
    <x v="171"/>
    <b v="0"/>
    <n v="1"/>
    <x v="1"/>
    <x v="3"/>
    <x v="133"/>
    <x v="120"/>
    <x v="0"/>
    <x v="3"/>
  </r>
  <r>
    <x v="172"/>
    <x v="172"/>
    <x v="171"/>
    <x v="75"/>
    <n v="0"/>
    <x v="2"/>
    <x v="0"/>
    <s v="USD"/>
    <x v="172"/>
    <x v="172"/>
    <b v="0"/>
    <n v="0"/>
    <x v="1"/>
    <x v="3"/>
    <x v="109"/>
    <x v="121"/>
    <x v="0"/>
    <x v="3"/>
  </r>
  <r>
    <x v="173"/>
    <x v="173"/>
    <x v="172"/>
    <x v="76"/>
    <n v="0"/>
    <x v="2"/>
    <x v="1"/>
    <s v="GBP"/>
    <x v="173"/>
    <x v="173"/>
    <b v="0"/>
    <n v="0"/>
    <x v="1"/>
    <x v="3"/>
    <x v="109"/>
    <x v="121"/>
    <x v="0"/>
    <x v="3"/>
  </r>
  <r>
    <x v="174"/>
    <x v="174"/>
    <x v="173"/>
    <x v="12"/>
    <n v="0"/>
    <x v="2"/>
    <x v="9"/>
    <s v="EUR"/>
    <x v="174"/>
    <x v="174"/>
    <b v="0"/>
    <n v="0"/>
    <x v="1"/>
    <x v="3"/>
    <x v="109"/>
    <x v="121"/>
    <x v="0"/>
    <x v="3"/>
  </r>
  <r>
    <x v="175"/>
    <x v="175"/>
    <x v="174"/>
    <x v="22"/>
    <n v="1297"/>
    <x v="2"/>
    <x v="1"/>
    <s v="GBP"/>
    <x v="175"/>
    <x v="175"/>
    <b v="0"/>
    <n v="26"/>
    <x v="1"/>
    <x v="3"/>
    <x v="141"/>
    <x v="152"/>
    <x v="0"/>
    <x v="3"/>
  </r>
  <r>
    <x v="176"/>
    <x v="176"/>
    <x v="175"/>
    <x v="15"/>
    <n v="0"/>
    <x v="2"/>
    <x v="0"/>
    <s v="USD"/>
    <x v="176"/>
    <x v="176"/>
    <b v="0"/>
    <n v="0"/>
    <x v="1"/>
    <x v="3"/>
    <x v="109"/>
    <x v="121"/>
    <x v="0"/>
    <x v="3"/>
  </r>
  <r>
    <x v="177"/>
    <x v="177"/>
    <x v="176"/>
    <x v="52"/>
    <n v="180"/>
    <x v="2"/>
    <x v="0"/>
    <s v="USD"/>
    <x v="177"/>
    <x v="177"/>
    <b v="0"/>
    <n v="7"/>
    <x v="1"/>
    <x v="3"/>
    <x v="142"/>
    <x v="153"/>
    <x v="0"/>
    <x v="3"/>
  </r>
  <r>
    <x v="178"/>
    <x v="178"/>
    <x v="177"/>
    <x v="69"/>
    <n v="0"/>
    <x v="2"/>
    <x v="3"/>
    <s v="EUR"/>
    <x v="178"/>
    <x v="178"/>
    <b v="0"/>
    <n v="0"/>
    <x v="1"/>
    <x v="3"/>
    <x v="109"/>
    <x v="121"/>
    <x v="0"/>
    <x v="3"/>
  </r>
  <r>
    <x v="179"/>
    <x v="179"/>
    <x v="178"/>
    <x v="28"/>
    <n v="200"/>
    <x v="2"/>
    <x v="0"/>
    <s v="USD"/>
    <x v="179"/>
    <x v="179"/>
    <b v="0"/>
    <n v="2"/>
    <x v="1"/>
    <x v="3"/>
    <x v="143"/>
    <x v="101"/>
    <x v="0"/>
    <x v="3"/>
  </r>
  <r>
    <x v="180"/>
    <x v="180"/>
    <x v="179"/>
    <x v="38"/>
    <n v="401"/>
    <x v="2"/>
    <x v="1"/>
    <s v="GBP"/>
    <x v="180"/>
    <x v="180"/>
    <b v="0"/>
    <n v="13"/>
    <x v="1"/>
    <x v="3"/>
    <x v="144"/>
    <x v="154"/>
    <x v="0"/>
    <x v="3"/>
  </r>
  <r>
    <x v="181"/>
    <x v="181"/>
    <x v="180"/>
    <x v="77"/>
    <n v="722"/>
    <x v="2"/>
    <x v="1"/>
    <s v="GBP"/>
    <x v="181"/>
    <x v="181"/>
    <b v="0"/>
    <n v="4"/>
    <x v="1"/>
    <x v="3"/>
    <x v="145"/>
    <x v="155"/>
    <x v="0"/>
    <x v="3"/>
  </r>
  <r>
    <x v="182"/>
    <x v="182"/>
    <x v="181"/>
    <x v="28"/>
    <n v="0"/>
    <x v="2"/>
    <x v="0"/>
    <s v="USD"/>
    <x v="182"/>
    <x v="182"/>
    <b v="0"/>
    <n v="0"/>
    <x v="1"/>
    <x v="3"/>
    <x v="109"/>
    <x v="121"/>
    <x v="0"/>
    <x v="3"/>
  </r>
  <r>
    <x v="183"/>
    <x v="183"/>
    <x v="182"/>
    <x v="78"/>
    <n v="4482"/>
    <x v="2"/>
    <x v="1"/>
    <s v="GBP"/>
    <x v="183"/>
    <x v="183"/>
    <b v="0"/>
    <n v="12"/>
    <x v="1"/>
    <x v="3"/>
    <x v="146"/>
    <x v="156"/>
    <x v="0"/>
    <x v="3"/>
  </r>
  <r>
    <x v="184"/>
    <x v="184"/>
    <x v="183"/>
    <x v="15"/>
    <n v="51"/>
    <x v="2"/>
    <x v="5"/>
    <s v="CAD"/>
    <x v="184"/>
    <x v="184"/>
    <b v="0"/>
    <n v="2"/>
    <x v="1"/>
    <x v="3"/>
    <x v="147"/>
    <x v="157"/>
    <x v="0"/>
    <x v="3"/>
  </r>
  <r>
    <x v="185"/>
    <x v="185"/>
    <x v="184"/>
    <x v="79"/>
    <n v="2200"/>
    <x v="2"/>
    <x v="10"/>
    <s v="NOK"/>
    <x v="185"/>
    <x v="185"/>
    <b v="0"/>
    <n v="10"/>
    <x v="1"/>
    <x v="3"/>
    <x v="148"/>
    <x v="158"/>
    <x v="0"/>
    <x v="3"/>
  </r>
  <r>
    <x v="186"/>
    <x v="186"/>
    <x v="185"/>
    <x v="10"/>
    <n v="0"/>
    <x v="2"/>
    <x v="0"/>
    <s v="USD"/>
    <x v="186"/>
    <x v="186"/>
    <b v="0"/>
    <n v="0"/>
    <x v="1"/>
    <x v="3"/>
    <x v="109"/>
    <x v="121"/>
    <x v="0"/>
    <x v="3"/>
  </r>
  <r>
    <x v="187"/>
    <x v="187"/>
    <x v="186"/>
    <x v="10"/>
    <n v="800"/>
    <x v="2"/>
    <x v="0"/>
    <s v="USD"/>
    <x v="187"/>
    <x v="187"/>
    <b v="0"/>
    <n v="5"/>
    <x v="1"/>
    <x v="3"/>
    <x v="149"/>
    <x v="159"/>
    <x v="0"/>
    <x v="3"/>
  </r>
  <r>
    <x v="188"/>
    <x v="188"/>
    <x v="187"/>
    <x v="15"/>
    <n v="0"/>
    <x v="2"/>
    <x v="0"/>
    <s v="USD"/>
    <x v="188"/>
    <x v="188"/>
    <b v="0"/>
    <n v="0"/>
    <x v="1"/>
    <x v="3"/>
    <x v="109"/>
    <x v="121"/>
    <x v="0"/>
    <x v="3"/>
  </r>
  <r>
    <x v="189"/>
    <x v="189"/>
    <x v="188"/>
    <x v="69"/>
    <n v="345"/>
    <x v="2"/>
    <x v="0"/>
    <s v="USD"/>
    <x v="189"/>
    <x v="189"/>
    <b v="0"/>
    <n v="5"/>
    <x v="1"/>
    <x v="3"/>
    <x v="150"/>
    <x v="160"/>
    <x v="0"/>
    <x v="3"/>
  </r>
  <r>
    <x v="190"/>
    <x v="190"/>
    <x v="189"/>
    <x v="14"/>
    <n v="50"/>
    <x v="2"/>
    <x v="0"/>
    <s v="USD"/>
    <x v="190"/>
    <x v="190"/>
    <b v="0"/>
    <n v="1"/>
    <x v="1"/>
    <x v="3"/>
    <x v="151"/>
    <x v="73"/>
    <x v="0"/>
    <x v="3"/>
  </r>
  <r>
    <x v="191"/>
    <x v="191"/>
    <x v="190"/>
    <x v="10"/>
    <n v="250"/>
    <x v="2"/>
    <x v="2"/>
    <s v="AUD"/>
    <x v="191"/>
    <x v="191"/>
    <b v="0"/>
    <n v="3"/>
    <x v="1"/>
    <x v="3"/>
    <x v="152"/>
    <x v="161"/>
    <x v="0"/>
    <x v="3"/>
  </r>
  <r>
    <x v="192"/>
    <x v="192"/>
    <x v="191"/>
    <x v="80"/>
    <n v="17"/>
    <x v="2"/>
    <x v="0"/>
    <s v="USD"/>
    <x v="192"/>
    <x v="192"/>
    <b v="0"/>
    <n v="3"/>
    <x v="1"/>
    <x v="3"/>
    <x v="153"/>
    <x v="162"/>
    <x v="0"/>
    <x v="3"/>
  </r>
  <r>
    <x v="193"/>
    <x v="193"/>
    <x v="192"/>
    <x v="28"/>
    <n v="0"/>
    <x v="2"/>
    <x v="1"/>
    <s v="GBP"/>
    <x v="193"/>
    <x v="193"/>
    <b v="0"/>
    <n v="0"/>
    <x v="1"/>
    <x v="3"/>
    <x v="109"/>
    <x v="121"/>
    <x v="0"/>
    <x v="3"/>
  </r>
  <r>
    <x v="194"/>
    <x v="194"/>
    <x v="193"/>
    <x v="30"/>
    <n v="3"/>
    <x v="2"/>
    <x v="1"/>
    <s v="GBP"/>
    <x v="194"/>
    <x v="194"/>
    <b v="0"/>
    <n v="3"/>
    <x v="1"/>
    <x v="3"/>
    <x v="154"/>
    <x v="120"/>
    <x v="0"/>
    <x v="3"/>
  </r>
  <r>
    <x v="195"/>
    <x v="195"/>
    <x v="194"/>
    <x v="71"/>
    <n v="0"/>
    <x v="2"/>
    <x v="0"/>
    <s v="USD"/>
    <x v="195"/>
    <x v="195"/>
    <b v="0"/>
    <n v="0"/>
    <x v="1"/>
    <x v="3"/>
    <x v="109"/>
    <x v="121"/>
    <x v="0"/>
    <x v="3"/>
  </r>
  <r>
    <x v="196"/>
    <x v="196"/>
    <x v="195"/>
    <x v="8"/>
    <n v="1465"/>
    <x v="2"/>
    <x v="1"/>
    <s v="GBP"/>
    <x v="196"/>
    <x v="196"/>
    <b v="0"/>
    <n v="19"/>
    <x v="1"/>
    <x v="3"/>
    <x v="155"/>
    <x v="163"/>
    <x v="0"/>
    <x v="3"/>
  </r>
  <r>
    <x v="197"/>
    <x v="197"/>
    <x v="196"/>
    <x v="30"/>
    <n v="262"/>
    <x v="2"/>
    <x v="1"/>
    <s v="GBP"/>
    <x v="197"/>
    <x v="197"/>
    <b v="0"/>
    <n v="8"/>
    <x v="1"/>
    <x v="3"/>
    <x v="156"/>
    <x v="164"/>
    <x v="0"/>
    <x v="3"/>
  </r>
  <r>
    <x v="198"/>
    <x v="198"/>
    <x v="197"/>
    <x v="31"/>
    <n v="279"/>
    <x v="2"/>
    <x v="0"/>
    <s v="USD"/>
    <x v="198"/>
    <x v="198"/>
    <b v="0"/>
    <n v="6"/>
    <x v="1"/>
    <x v="3"/>
    <x v="157"/>
    <x v="165"/>
    <x v="0"/>
    <x v="3"/>
  </r>
  <r>
    <x v="199"/>
    <x v="199"/>
    <x v="198"/>
    <x v="3"/>
    <n v="0"/>
    <x v="2"/>
    <x v="0"/>
    <s v="USD"/>
    <x v="199"/>
    <x v="199"/>
    <b v="0"/>
    <n v="0"/>
    <x v="1"/>
    <x v="3"/>
    <x v="109"/>
    <x v="121"/>
    <x v="0"/>
    <x v="3"/>
  </r>
  <r>
    <x v="200"/>
    <x v="200"/>
    <x v="199"/>
    <x v="12"/>
    <n v="1571.55"/>
    <x v="2"/>
    <x v="0"/>
    <s v="USD"/>
    <x v="200"/>
    <x v="200"/>
    <b v="0"/>
    <n v="18"/>
    <x v="1"/>
    <x v="3"/>
    <x v="158"/>
    <x v="166"/>
    <x v="0"/>
    <x v="3"/>
  </r>
  <r>
    <x v="201"/>
    <x v="201"/>
    <x v="200"/>
    <x v="81"/>
    <n v="380"/>
    <x v="2"/>
    <x v="0"/>
    <s v="USD"/>
    <x v="201"/>
    <x v="201"/>
    <b v="0"/>
    <n v="7"/>
    <x v="1"/>
    <x v="3"/>
    <x v="159"/>
    <x v="167"/>
    <x v="0"/>
    <x v="3"/>
  </r>
  <r>
    <x v="202"/>
    <x v="202"/>
    <x v="201"/>
    <x v="12"/>
    <n v="0"/>
    <x v="2"/>
    <x v="0"/>
    <s v="USD"/>
    <x v="202"/>
    <x v="202"/>
    <b v="0"/>
    <n v="0"/>
    <x v="1"/>
    <x v="3"/>
    <x v="109"/>
    <x v="121"/>
    <x v="0"/>
    <x v="3"/>
  </r>
  <r>
    <x v="203"/>
    <x v="203"/>
    <x v="202"/>
    <x v="30"/>
    <n v="746"/>
    <x v="2"/>
    <x v="1"/>
    <s v="GBP"/>
    <x v="203"/>
    <x v="203"/>
    <b v="0"/>
    <n v="8"/>
    <x v="1"/>
    <x v="3"/>
    <x v="160"/>
    <x v="168"/>
    <x v="0"/>
    <x v="3"/>
  </r>
  <r>
    <x v="204"/>
    <x v="204"/>
    <x v="203"/>
    <x v="82"/>
    <n v="152165"/>
    <x v="2"/>
    <x v="2"/>
    <s v="AUD"/>
    <x v="204"/>
    <x v="204"/>
    <b v="0"/>
    <n v="1293"/>
    <x v="1"/>
    <x v="3"/>
    <x v="161"/>
    <x v="169"/>
    <x v="0"/>
    <x v="3"/>
  </r>
  <r>
    <x v="205"/>
    <x v="205"/>
    <x v="204"/>
    <x v="6"/>
    <n v="1300"/>
    <x v="2"/>
    <x v="0"/>
    <s v="USD"/>
    <x v="205"/>
    <x v="205"/>
    <b v="0"/>
    <n v="17"/>
    <x v="1"/>
    <x v="3"/>
    <x v="162"/>
    <x v="170"/>
    <x v="0"/>
    <x v="3"/>
  </r>
  <r>
    <x v="206"/>
    <x v="206"/>
    <x v="205"/>
    <x v="83"/>
    <n v="0"/>
    <x v="2"/>
    <x v="0"/>
    <s v="USD"/>
    <x v="206"/>
    <x v="206"/>
    <b v="0"/>
    <n v="0"/>
    <x v="1"/>
    <x v="3"/>
    <x v="109"/>
    <x v="121"/>
    <x v="0"/>
    <x v="3"/>
  </r>
  <r>
    <x v="207"/>
    <x v="207"/>
    <x v="206"/>
    <x v="32"/>
    <n v="2130"/>
    <x v="2"/>
    <x v="5"/>
    <s v="CAD"/>
    <x v="207"/>
    <x v="207"/>
    <b v="0"/>
    <n v="13"/>
    <x v="1"/>
    <x v="3"/>
    <x v="163"/>
    <x v="171"/>
    <x v="0"/>
    <x v="3"/>
  </r>
  <r>
    <x v="208"/>
    <x v="208"/>
    <x v="207"/>
    <x v="63"/>
    <n v="0"/>
    <x v="2"/>
    <x v="2"/>
    <s v="AUD"/>
    <x v="208"/>
    <x v="208"/>
    <b v="0"/>
    <n v="0"/>
    <x v="1"/>
    <x v="3"/>
    <x v="109"/>
    <x v="121"/>
    <x v="0"/>
    <x v="3"/>
  </r>
  <r>
    <x v="209"/>
    <x v="209"/>
    <x v="208"/>
    <x v="31"/>
    <n v="0"/>
    <x v="2"/>
    <x v="0"/>
    <s v="USD"/>
    <x v="209"/>
    <x v="209"/>
    <b v="0"/>
    <n v="0"/>
    <x v="1"/>
    <x v="3"/>
    <x v="109"/>
    <x v="121"/>
    <x v="0"/>
    <x v="3"/>
  </r>
  <r>
    <x v="210"/>
    <x v="210"/>
    <x v="209"/>
    <x v="14"/>
    <n v="3030"/>
    <x v="2"/>
    <x v="0"/>
    <s v="USD"/>
    <x v="210"/>
    <x v="210"/>
    <b v="0"/>
    <n v="33"/>
    <x v="1"/>
    <x v="3"/>
    <x v="164"/>
    <x v="172"/>
    <x v="0"/>
    <x v="3"/>
  </r>
  <r>
    <x v="211"/>
    <x v="211"/>
    <x v="210"/>
    <x v="10"/>
    <n v="2230"/>
    <x v="2"/>
    <x v="0"/>
    <s v="USD"/>
    <x v="211"/>
    <x v="211"/>
    <b v="0"/>
    <n v="12"/>
    <x v="1"/>
    <x v="3"/>
    <x v="165"/>
    <x v="173"/>
    <x v="0"/>
    <x v="3"/>
  </r>
  <r>
    <x v="212"/>
    <x v="212"/>
    <x v="211"/>
    <x v="84"/>
    <n v="1"/>
    <x v="2"/>
    <x v="0"/>
    <s v="USD"/>
    <x v="212"/>
    <x v="212"/>
    <b v="0"/>
    <n v="1"/>
    <x v="1"/>
    <x v="3"/>
    <x v="166"/>
    <x v="120"/>
    <x v="0"/>
    <x v="3"/>
  </r>
  <r>
    <x v="213"/>
    <x v="213"/>
    <x v="212"/>
    <x v="63"/>
    <n v="20"/>
    <x v="2"/>
    <x v="0"/>
    <s v="USD"/>
    <x v="213"/>
    <x v="213"/>
    <b v="0"/>
    <n v="1"/>
    <x v="1"/>
    <x v="3"/>
    <x v="167"/>
    <x v="135"/>
    <x v="0"/>
    <x v="3"/>
  </r>
  <r>
    <x v="214"/>
    <x v="214"/>
    <x v="213"/>
    <x v="78"/>
    <n v="1"/>
    <x v="2"/>
    <x v="0"/>
    <s v="USD"/>
    <x v="214"/>
    <x v="214"/>
    <b v="0"/>
    <n v="1"/>
    <x v="1"/>
    <x v="3"/>
    <x v="168"/>
    <x v="120"/>
    <x v="0"/>
    <x v="3"/>
  </r>
  <r>
    <x v="215"/>
    <x v="215"/>
    <x v="214"/>
    <x v="85"/>
    <n v="10"/>
    <x v="2"/>
    <x v="1"/>
    <s v="GBP"/>
    <x v="215"/>
    <x v="215"/>
    <b v="0"/>
    <n v="1"/>
    <x v="1"/>
    <x v="3"/>
    <x v="169"/>
    <x v="119"/>
    <x v="0"/>
    <x v="3"/>
  </r>
  <r>
    <x v="216"/>
    <x v="216"/>
    <x v="215"/>
    <x v="63"/>
    <n v="27849.22"/>
    <x v="2"/>
    <x v="0"/>
    <s v="USD"/>
    <x v="216"/>
    <x v="216"/>
    <b v="0"/>
    <n v="84"/>
    <x v="1"/>
    <x v="3"/>
    <x v="170"/>
    <x v="174"/>
    <x v="0"/>
    <x v="3"/>
  </r>
  <r>
    <x v="217"/>
    <x v="217"/>
    <x v="216"/>
    <x v="57"/>
    <n v="11943"/>
    <x v="2"/>
    <x v="11"/>
    <s v="SEK"/>
    <x v="217"/>
    <x v="217"/>
    <b v="0"/>
    <n v="38"/>
    <x v="1"/>
    <x v="3"/>
    <x v="171"/>
    <x v="175"/>
    <x v="0"/>
    <x v="3"/>
  </r>
  <r>
    <x v="218"/>
    <x v="218"/>
    <x v="217"/>
    <x v="10"/>
    <n v="100"/>
    <x v="2"/>
    <x v="0"/>
    <s v="USD"/>
    <x v="218"/>
    <x v="218"/>
    <b v="0"/>
    <n v="1"/>
    <x v="1"/>
    <x v="3"/>
    <x v="172"/>
    <x v="101"/>
    <x v="0"/>
    <x v="3"/>
  </r>
  <r>
    <x v="219"/>
    <x v="219"/>
    <x v="218"/>
    <x v="63"/>
    <n v="8815"/>
    <x v="2"/>
    <x v="0"/>
    <s v="USD"/>
    <x v="219"/>
    <x v="219"/>
    <b v="0"/>
    <n v="76"/>
    <x v="1"/>
    <x v="3"/>
    <x v="173"/>
    <x v="176"/>
    <x v="0"/>
    <x v="3"/>
  </r>
  <r>
    <x v="220"/>
    <x v="220"/>
    <x v="219"/>
    <x v="63"/>
    <n v="360"/>
    <x v="2"/>
    <x v="0"/>
    <s v="USD"/>
    <x v="220"/>
    <x v="220"/>
    <b v="0"/>
    <n v="3"/>
    <x v="1"/>
    <x v="3"/>
    <x v="174"/>
    <x v="177"/>
    <x v="0"/>
    <x v="3"/>
  </r>
  <r>
    <x v="221"/>
    <x v="221"/>
    <x v="220"/>
    <x v="63"/>
    <n v="0"/>
    <x v="2"/>
    <x v="0"/>
    <s v="USD"/>
    <x v="221"/>
    <x v="221"/>
    <b v="0"/>
    <n v="0"/>
    <x v="1"/>
    <x v="3"/>
    <x v="109"/>
    <x v="121"/>
    <x v="0"/>
    <x v="3"/>
  </r>
  <r>
    <x v="222"/>
    <x v="222"/>
    <x v="221"/>
    <x v="28"/>
    <n v="130"/>
    <x v="2"/>
    <x v="0"/>
    <s v="USD"/>
    <x v="222"/>
    <x v="222"/>
    <b v="0"/>
    <n v="2"/>
    <x v="1"/>
    <x v="3"/>
    <x v="175"/>
    <x v="178"/>
    <x v="0"/>
    <x v="3"/>
  </r>
  <r>
    <x v="223"/>
    <x v="223"/>
    <x v="222"/>
    <x v="86"/>
    <n v="0"/>
    <x v="2"/>
    <x v="0"/>
    <s v="USD"/>
    <x v="223"/>
    <x v="223"/>
    <b v="0"/>
    <n v="0"/>
    <x v="1"/>
    <x v="3"/>
    <x v="109"/>
    <x v="121"/>
    <x v="0"/>
    <x v="3"/>
  </r>
  <r>
    <x v="224"/>
    <x v="224"/>
    <x v="223"/>
    <x v="87"/>
    <n v="0"/>
    <x v="2"/>
    <x v="2"/>
    <s v="AUD"/>
    <x v="224"/>
    <x v="224"/>
    <b v="0"/>
    <n v="0"/>
    <x v="1"/>
    <x v="3"/>
    <x v="109"/>
    <x v="121"/>
    <x v="0"/>
    <x v="3"/>
  </r>
  <r>
    <x v="225"/>
    <x v="225"/>
    <x v="224"/>
    <x v="48"/>
    <n v="0"/>
    <x v="2"/>
    <x v="0"/>
    <s v="USD"/>
    <x v="225"/>
    <x v="225"/>
    <b v="0"/>
    <n v="0"/>
    <x v="1"/>
    <x v="3"/>
    <x v="109"/>
    <x v="121"/>
    <x v="0"/>
    <x v="3"/>
  </r>
  <r>
    <x v="226"/>
    <x v="226"/>
    <x v="225"/>
    <x v="88"/>
    <n v="250"/>
    <x v="2"/>
    <x v="1"/>
    <s v="GBP"/>
    <x v="226"/>
    <x v="226"/>
    <b v="0"/>
    <n v="2"/>
    <x v="1"/>
    <x v="3"/>
    <x v="176"/>
    <x v="179"/>
    <x v="0"/>
    <x v="3"/>
  </r>
  <r>
    <x v="227"/>
    <x v="227"/>
    <x v="226"/>
    <x v="89"/>
    <n v="0"/>
    <x v="2"/>
    <x v="0"/>
    <s v="USD"/>
    <x v="227"/>
    <x v="227"/>
    <b v="0"/>
    <n v="0"/>
    <x v="1"/>
    <x v="3"/>
    <x v="109"/>
    <x v="121"/>
    <x v="0"/>
    <x v="3"/>
  </r>
  <r>
    <x v="228"/>
    <x v="228"/>
    <x v="227"/>
    <x v="6"/>
    <n v="0"/>
    <x v="2"/>
    <x v="1"/>
    <s v="GBP"/>
    <x v="228"/>
    <x v="228"/>
    <b v="0"/>
    <n v="0"/>
    <x v="1"/>
    <x v="3"/>
    <x v="109"/>
    <x v="121"/>
    <x v="0"/>
    <x v="3"/>
  </r>
  <r>
    <x v="229"/>
    <x v="229"/>
    <x v="228"/>
    <x v="9"/>
    <n v="0"/>
    <x v="2"/>
    <x v="12"/>
    <s v="EUR"/>
    <x v="229"/>
    <x v="229"/>
    <b v="0"/>
    <n v="0"/>
    <x v="1"/>
    <x v="3"/>
    <x v="109"/>
    <x v="121"/>
    <x v="0"/>
    <x v="3"/>
  </r>
  <r>
    <x v="230"/>
    <x v="230"/>
    <x v="229"/>
    <x v="36"/>
    <n v="60"/>
    <x v="2"/>
    <x v="0"/>
    <s v="USD"/>
    <x v="230"/>
    <x v="230"/>
    <b v="0"/>
    <n v="2"/>
    <x v="1"/>
    <x v="3"/>
    <x v="177"/>
    <x v="180"/>
    <x v="0"/>
    <x v="3"/>
  </r>
  <r>
    <x v="231"/>
    <x v="231"/>
    <x v="230"/>
    <x v="86"/>
    <n v="0"/>
    <x v="2"/>
    <x v="0"/>
    <s v="USD"/>
    <x v="231"/>
    <x v="231"/>
    <b v="0"/>
    <n v="0"/>
    <x v="1"/>
    <x v="3"/>
    <x v="109"/>
    <x v="121"/>
    <x v="0"/>
    <x v="3"/>
  </r>
  <r>
    <x v="232"/>
    <x v="232"/>
    <x v="231"/>
    <x v="23"/>
    <n v="110"/>
    <x v="2"/>
    <x v="1"/>
    <s v="GBP"/>
    <x v="232"/>
    <x v="232"/>
    <b v="0"/>
    <n v="7"/>
    <x v="1"/>
    <x v="3"/>
    <x v="178"/>
    <x v="181"/>
    <x v="0"/>
    <x v="3"/>
  </r>
  <r>
    <x v="233"/>
    <x v="233"/>
    <x v="232"/>
    <x v="90"/>
    <n v="0"/>
    <x v="2"/>
    <x v="0"/>
    <s v="USD"/>
    <x v="233"/>
    <x v="233"/>
    <b v="0"/>
    <n v="0"/>
    <x v="1"/>
    <x v="3"/>
    <x v="109"/>
    <x v="121"/>
    <x v="0"/>
    <x v="3"/>
  </r>
  <r>
    <x v="234"/>
    <x v="234"/>
    <x v="233"/>
    <x v="28"/>
    <n v="401"/>
    <x v="2"/>
    <x v="0"/>
    <s v="USD"/>
    <x v="234"/>
    <x v="234"/>
    <b v="0"/>
    <n v="5"/>
    <x v="1"/>
    <x v="3"/>
    <x v="179"/>
    <x v="182"/>
    <x v="0"/>
    <x v="3"/>
  </r>
  <r>
    <x v="235"/>
    <x v="235"/>
    <x v="234"/>
    <x v="3"/>
    <n v="0"/>
    <x v="2"/>
    <x v="0"/>
    <s v="USD"/>
    <x v="235"/>
    <x v="235"/>
    <b v="0"/>
    <n v="0"/>
    <x v="1"/>
    <x v="3"/>
    <x v="109"/>
    <x v="121"/>
    <x v="0"/>
    <x v="3"/>
  </r>
  <r>
    <x v="236"/>
    <x v="236"/>
    <x v="235"/>
    <x v="60"/>
    <n v="0"/>
    <x v="2"/>
    <x v="0"/>
    <s v="USD"/>
    <x v="236"/>
    <x v="236"/>
    <b v="0"/>
    <n v="0"/>
    <x v="1"/>
    <x v="3"/>
    <x v="109"/>
    <x v="121"/>
    <x v="0"/>
    <x v="3"/>
  </r>
  <r>
    <x v="237"/>
    <x v="237"/>
    <x v="236"/>
    <x v="36"/>
    <n v="50"/>
    <x v="2"/>
    <x v="0"/>
    <s v="USD"/>
    <x v="237"/>
    <x v="237"/>
    <b v="0"/>
    <n v="1"/>
    <x v="1"/>
    <x v="3"/>
    <x v="119"/>
    <x v="73"/>
    <x v="0"/>
    <x v="3"/>
  </r>
  <r>
    <x v="238"/>
    <x v="238"/>
    <x v="237"/>
    <x v="91"/>
    <n v="0"/>
    <x v="2"/>
    <x v="0"/>
    <s v="USD"/>
    <x v="238"/>
    <x v="238"/>
    <b v="0"/>
    <n v="0"/>
    <x v="1"/>
    <x v="3"/>
    <x v="109"/>
    <x v="121"/>
    <x v="0"/>
    <x v="3"/>
  </r>
  <r>
    <x v="239"/>
    <x v="239"/>
    <x v="238"/>
    <x v="28"/>
    <n v="250"/>
    <x v="2"/>
    <x v="2"/>
    <s v="AUD"/>
    <x v="239"/>
    <x v="239"/>
    <b v="0"/>
    <n v="5"/>
    <x v="1"/>
    <x v="3"/>
    <x v="180"/>
    <x v="73"/>
    <x v="0"/>
    <x v="3"/>
  </r>
  <r>
    <x v="240"/>
    <x v="240"/>
    <x v="239"/>
    <x v="36"/>
    <n v="16145.12"/>
    <x v="0"/>
    <x v="0"/>
    <s v="USD"/>
    <x v="240"/>
    <x v="240"/>
    <b v="1"/>
    <n v="137"/>
    <x v="0"/>
    <x v="4"/>
    <x v="181"/>
    <x v="183"/>
    <x v="0"/>
    <x v="4"/>
  </r>
  <r>
    <x v="241"/>
    <x v="241"/>
    <x v="240"/>
    <x v="92"/>
    <n v="41000"/>
    <x v="0"/>
    <x v="0"/>
    <s v="USD"/>
    <x v="241"/>
    <x v="241"/>
    <b v="1"/>
    <n v="376"/>
    <x v="0"/>
    <x v="4"/>
    <x v="182"/>
    <x v="184"/>
    <x v="0"/>
    <x v="4"/>
  </r>
  <r>
    <x v="242"/>
    <x v="242"/>
    <x v="241"/>
    <x v="93"/>
    <n v="14750"/>
    <x v="0"/>
    <x v="0"/>
    <s v="USD"/>
    <x v="242"/>
    <x v="242"/>
    <b v="1"/>
    <n v="202"/>
    <x v="0"/>
    <x v="4"/>
    <x v="183"/>
    <x v="185"/>
    <x v="0"/>
    <x v="4"/>
  </r>
  <r>
    <x v="243"/>
    <x v="243"/>
    <x v="242"/>
    <x v="31"/>
    <n v="25648"/>
    <x v="0"/>
    <x v="0"/>
    <s v="USD"/>
    <x v="243"/>
    <x v="243"/>
    <b v="1"/>
    <n v="328"/>
    <x v="0"/>
    <x v="4"/>
    <x v="184"/>
    <x v="186"/>
    <x v="0"/>
    <x v="4"/>
  </r>
  <r>
    <x v="244"/>
    <x v="244"/>
    <x v="243"/>
    <x v="8"/>
    <n v="3981.5"/>
    <x v="0"/>
    <x v="0"/>
    <s v="USD"/>
    <x v="244"/>
    <x v="244"/>
    <b v="1"/>
    <n v="84"/>
    <x v="0"/>
    <x v="4"/>
    <x v="185"/>
    <x v="187"/>
    <x v="0"/>
    <x v="4"/>
  </r>
  <r>
    <x v="245"/>
    <x v="245"/>
    <x v="244"/>
    <x v="10"/>
    <n v="5186"/>
    <x v="0"/>
    <x v="0"/>
    <s v="USD"/>
    <x v="245"/>
    <x v="245"/>
    <b v="1"/>
    <n v="96"/>
    <x v="0"/>
    <x v="4"/>
    <x v="186"/>
    <x v="188"/>
    <x v="0"/>
    <x v="4"/>
  </r>
  <r>
    <x v="246"/>
    <x v="246"/>
    <x v="245"/>
    <x v="10"/>
    <n v="15273"/>
    <x v="0"/>
    <x v="0"/>
    <s v="USD"/>
    <x v="246"/>
    <x v="246"/>
    <b v="1"/>
    <n v="223"/>
    <x v="0"/>
    <x v="4"/>
    <x v="187"/>
    <x v="189"/>
    <x v="0"/>
    <x v="4"/>
  </r>
  <r>
    <x v="247"/>
    <x v="247"/>
    <x v="246"/>
    <x v="10"/>
    <n v="6705"/>
    <x v="0"/>
    <x v="0"/>
    <s v="USD"/>
    <x v="247"/>
    <x v="247"/>
    <b v="1"/>
    <n v="62"/>
    <x v="0"/>
    <x v="4"/>
    <x v="188"/>
    <x v="190"/>
    <x v="0"/>
    <x v="4"/>
  </r>
  <r>
    <x v="248"/>
    <x v="248"/>
    <x v="247"/>
    <x v="94"/>
    <n v="86133"/>
    <x v="0"/>
    <x v="0"/>
    <s v="USD"/>
    <x v="248"/>
    <x v="248"/>
    <b v="1"/>
    <n v="146"/>
    <x v="0"/>
    <x v="4"/>
    <x v="189"/>
    <x v="191"/>
    <x v="0"/>
    <x v="4"/>
  </r>
  <r>
    <x v="249"/>
    <x v="249"/>
    <x v="248"/>
    <x v="3"/>
    <n v="11292"/>
    <x v="0"/>
    <x v="0"/>
    <s v="USD"/>
    <x v="249"/>
    <x v="249"/>
    <b v="1"/>
    <n v="235"/>
    <x v="0"/>
    <x v="4"/>
    <x v="190"/>
    <x v="192"/>
    <x v="0"/>
    <x v="4"/>
  </r>
  <r>
    <x v="250"/>
    <x v="250"/>
    <x v="249"/>
    <x v="11"/>
    <n v="31675"/>
    <x v="0"/>
    <x v="0"/>
    <s v="USD"/>
    <x v="250"/>
    <x v="250"/>
    <b v="1"/>
    <n v="437"/>
    <x v="0"/>
    <x v="4"/>
    <x v="191"/>
    <x v="193"/>
    <x v="0"/>
    <x v="4"/>
  </r>
  <r>
    <x v="251"/>
    <x v="251"/>
    <x v="250"/>
    <x v="8"/>
    <n v="4395"/>
    <x v="0"/>
    <x v="0"/>
    <s v="USD"/>
    <x v="251"/>
    <x v="251"/>
    <b v="1"/>
    <n v="77"/>
    <x v="0"/>
    <x v="4"/>
    <x v="192"/>
    <x v="194"/>
    <x v="0"/>
    <x v="4"/>
  </r>
  <r>
    <x v="252"/>
    <x v="252"/>
    <x v="251"/>
    <x v="10"/>
    <n v="9228"/>
    <x v="0"/>
    <x v="0"/>
    <s v="USD"/>
    <x v="252"/>
    <x v="252"/>
    <b v="1"/>
    <n v="108"/>
    <x v="0"/>
    <x v="4"/>
    <x v="193"/>
    <x v="195"/>
    <x v="0"/>
    <x v="4"/>
  </r>
  <r>
    <x v="253"/>
    <x v="253"/>
    <x v="252"/>
    <x v="15"/>
    <n v="1511"/>
    <x v="0"/>
    <x v="0"/>
    <s v="USD"/>
    <x v="253"/>
    <x v="253"/>
    <b v="1"/>
    <n v="7"/>
    <x v="0"/>
    <x v="4"/>
    <x v="194"/>
    <x v="196"/>
    <x v="0"/>
    <x v="4"/>
  </r>
  <r>
    <x v="254"/>
    <x v="254"/>
    <x v="253"/>
    <x v="95"/>
    <n v="28067.34"/>
    <x v="0"/>
    <x v="0"/>
    <s v="USD"/>
    <x v="254"/>
    <x v="254"/>
    <b v="1"/>
    <n v="314"/>
    <x v="0"/>
    <x v="4"/>
    <x v="195"/>
    <x v="197"/>
    <x v="0"/>
    <x v="4"/>
  </r>
  <r>
    <x v="255"/>
    <x v="255"/>
    <x v="254"/>
    <x v="6"/>
    <n v="8538.66"/>
    <x v="0"/>
    <x v="0"/>
    <s v="USD"/>
    <x v="255"/>
    <x v="255"/>
    <b v="1"/>
    <n v="188"/>
    <x v="0"/>
    <x v="4"/>
    <x v="196"/>
    <x v="198"/>
    <x v="0"/>
    <x v="4"/>
  </r>
  <r>
    <x v="256"/>
    <x v="256"/>
    <x v="255"/>
    <x v="93"/>
    <n v="18083"/>
    <x v="0"/>
    <x v="0"/>
    <s v="USD"/>
    <x v="256"/>
    <x v="256"/>
    <b v="1"/>
    <n v="275"/>
    <x v="0"/>
    <x v="4"/>
    <x v="197"/>
    <x v="199"/>
    <x v="0"/>
    <x v="4"/>
  </r>
  <r>
    <x v="257"/>
    <x v="257"/>
    <x v="256"/>
    <x v="19"/>
    <n v="37354.269999999997"/>
    <x v="0"/>
    <x v="0"/>
    <s v="USD"/>
    <x v="257"/>
    <x v="257"/>
    <b v="1"/>
    <n v="560"/>
    <x v="0"/>
    <x v="4"/>
    <x v="198"/>
    <x v="200"/>
    <x v="0"/>
    <x v="4"/>
  </r>
  <r>
    <x v="258"/>
    <x v="258"/>
    <x v="257"/>
    <x v="11"/>
    <n v="57342"/>
    <x v="0"/>
    <x v="0"/>
    <s v="USD"/>
    <x v="258"/>
    <x v="258"/>
    <b v="1"/>
    <n v="688"/>
    <x v="0"/>
    <x v="4"/>
    <x v="199"/>
    <x v="201"/>
    <x v="0"/>
    <x v="4"/>
  </r>
  <r>
    <x v="259"/>
    <x v="259"/>
    <x v="258"/>
    <x v="96"/>
    <n v="98953.42"/>
    <x v="0"/>
    <x v="0"/>
    <s v="USD"/>
    <x v="259"/>
    <x v="259"/>
    <b v="1"/>
    <n v="942"/>
    <x v="0"/>
    <x v="4"/>
    <x v="200"/>
    <x v="202"/>
    <x v="0"/>
    <x v="4"/>
  </r>
  <r>
    <x v="260"/>
    <x v="260"/>
    <x v="259"/>
    <x v="3"/>
    <n v="10640"/>
    <x v="0"/>
    <x v="0"/>
    <s v="USD"/>
    <x v="260"/>
    <x v="260"/>
    <b v="1"/>
    <n v="88"/>
    <x v="0"/>
    <x v="4"/>
    <x v="201"/>
    <x v="203"/>
    <x v="0"/>
    <x v="4"/>
  </r>
  <r>
    <x v="261"/>
    <x v="261"/>
    <x v="260"/>
    <x v="22"/>
    <n v="21480"/>
    <x v="0"/>
    <x v="0"/>
    <s v="USD"/>
    <x v="261"/>
    <x v="261"/>
    <b v="1"/>
    <n v="220"/>
    <x v="0"/>
    <x v="4"/>
    <x v="202"/>
    <x v="204"/>
    <x v="0"/>
    <x v="4"/>
  </r>
  <r>
    <x v="262"/>
    <x v="262"/>
    <x v="261"/>
    <x v="30"/>
    <n v="6000"/>
    <x v="0"/>
    <x v="0"/>
    <s v="USD"/>
    <x v="262"/>
    <x v="262"/>
    <b v="1"/>
    <n v="145"/>
    <x v="0"/>
    <x v="4"/>
    <x v="203"/>
    <x v="205"/>
    <x v="0"/>
    <x v="4"/>
  </r>
  <r>
    <x v="263"/>
    <x v="263"/>
    <x v="262"/>
    <x v="31"/>
    <n v="29520.27"/>
    <x v="0"/>
    <x v="0"/>
    <s v="USD"/>
    <x v="263"/>
    <x v="263"/>
    <b v="1"/>
    <n v="963"/>
    <x v="0"/>
    <x v="4"/>
    <x v="204"/>
    <x v="206"/>
    <x v="0"/>
    <x v="4"/>
  </r>
  <r>
    <x v="264"/>
    <x v="264"/>
    <x v="263"/>
    <x v="10"/>
    <n v="5910"/>
    <x v="0"/>
    <x v="0"/>
    <s v="USD"/>
    <x v="264"/>
    <x v="264"/>
    <b v="1"/>
    <n v="91"/>
    <x v="0"/>
    <x v="4"/>
    <x v="205"/>
    <x v="207"/>
    <x v="0"/>
    <x v="4"/>
  </r>
  <r>
    <x v="265"/>
    <x v="265"/>
    <x v="264"/>
    <x v="10"/>
    <n v="5555"/>
    <x v="0"/>
    <x v="0"/>
    <s v="USD"/>
    <x v="265"/>
    <x v="265"/>
    <b v="1"/>
    <n v="58"/>
    <x v="0"/>
    <x v="4"/>
    <x v="206"/>
    <x v="208"/>
    <x v="0"/>
    <x v="4"/>
  </r>
  <r>
    <x v="266"/>
    <x v="266"/>
    <x v="265"/>
    <x v="28"/>
    <n v="1455"/>
    <x v="0"/>
    <x v="0"/>
    <s v="USD"/>
    <x v="266"/>
    <x v="266"/>
    <b v="1"/>
    <n v="36"/>
    <x v="0"/>
    <x v="4"/>
    <x v="207"/>
    <x v="209"/>
    <x v="0"/>
    <x v="4"/>
  </r>
  <r>
    <x v="267"/>
    <x v="267"/>
    <x v="266"/>
    <x v="97"/>
    <n v="12965.44"/>
    <x v="0"/>
    <x v="1"/>
    <s v="GBP"/>
    <x v="267"/>
    <x v="267"/>
    <b v="1"/>
    <n v="165"/>
    <x v="0"/>
    <x v="4"/>
    <x v="208"/>
    <x v="210"/>
    <x v="0"/>
    <x v="4"/>
  </r>
  <r>
    <x v="268"/>
    <x v="268"/>
    <x v="267"/>
    <x v="10"/>
    <n v="5570"/>
    <x v="0"/>
    <x v="0"/>
    <s v="USD"/>
    <x v="268"/>
    <x v="268"/>
    <b v="1"/>
    <n v="111"/>
    <x v="0"/>
    <x v="4"/>
    <x v="209"/>
    <x v="211"/>
    <x v="0"/>
    <x v="4"/>
  </r>
  <r>
    <x v="269"/>
    <x v="269"/>
    <x v="268"/>
    <x v="57"/>
    <n v="147233.76999999999"/>
    <x v="0"/>
    <x v="2"/>
    <s v="AUD"/>
    <x v="269"/>
    <x v="269"/>
    <b v="1"/>
    <n v="1596"/>
    <x v="0"/>
    <x v="4"/>
    <x v="210"/>
    <x v="212"/>
    <x v="0"/>
    <x v="4"/>
  </r>
  <r>
    <x v="270"/>
    <x v="270"/>
    <x v="269"/>
    <x v="98"/>
    <n v="3510"/>
    <x v="0"/>
    <x v="0"/>
    <s v="USD"/>
    <x v="270"/>
    <x v="270"/>
    <b v="1"/>
    <n v="61"/>
    <x v="0"/>
    <x v="4"/>
    <x v="211"/>
    <x v="213"/>
    <x v="0"/>
    <x v="4"/>
  </r>
  <r>
    <x v="271"/>
    <x v="271"/>
    <x v="270"/>
    <x v="11"/>
    <n v="31404"/>
    <x v="0"/>
    <x v="0"/>
    <s v="USD"/>
    <x v="271"/>
    <x v="271"/>
    <b v="1"/>
    <n v="287"/>
    <x v="0"/>
    <x v="4"/>
    <x v="212"/>
    <x v="214"/>
    <x v="0"/>
    <x v="4"/>
  </r>
  <r>
    <x v="272"/>
    <x v="272"/>
    <x v="271"/>
    <x v="9"/>
    <n v="5323.01"/>
    <x v="0"/>
    <x v="0"/>
    <s v="USD"/>
    <x v="272"/>
    <x v="272"/>
    <b v="1"/>
    <n v="65"/>
    <x v="0"/>
    <x v="4"/>
    <x v="213"/>
    <x v="215"/>
    <x v="0"/>
    <x v="4"/>
  </r>
  <r>
    <x v="273"/>
    <x v="273"/>
    <x v="272"/>
    <x v="10"/>
    <n v="5388.79"/>
    <x v="0"/>
    <x v="0"/>
    <s v="USD"/>
    <x v="273"/>
    <x v="273"/>
    <b v="1"/>
    <n v="118"/>
    <x v="0"/>
    <x v="4"/>
    <x v="214"/>
    <x v="216"/>
    <x v="0"/>
    <x v="4"/>
  </r>
  <r>
    <x v="274"/>
    <x v="274"/>
    <x v="273"/>
    <x v="23"/>
    <n v="6240"/>
    <x v="0"/>
    <x v="0"/>
    <s v="USD"/>
    <x v="274"/>
    <x v="274"/>
    <b v="1"/>
    <n v="113"/>
    <x v="0"/>
    <x v="4"/>
    <x v="215"/>
    <x v="217"/>
    <x v="0"/>
    <x v="4"/>
  </r>
  <r>
    <x v="275"/>
    <x v="275"/>
    <x v="274"/>
    <x v="22"/>
    <n v="21679"/>
    <x v="0"/>
    <x v="0"/>
    <s v="USD"/>
    <x v="275"/>
    <x v="275"/>
    <b v="1"/>
    <n v="332"/>
    <x v="0"/>
    <x v="4"/>
    <x v="216"/>
    <x v="218"/>
    <x v="0"/>
    <x v="4"/>
  </r>
  <r>
    <x v="276"/>
    <x v="276"/>
    <x v="275"/>
    <x v="23"/>
    <n v="5904"/>
    <x v="0"/>
    <x v="0"/>
    <s v="USD"/>
    <x v="276"/>
    <x v="276"/>
    <b v="1"/>
    <n v="62"/>
    <x v="0"/>
    <x v="4"/>
    <x v="217"/>
    <x v="219"/>
    <x v="0"/>
    <x v="4"/>
  </r>
  <r>
    <x v="277"/>
    <x v="277"/>
    <x v="276"/>
    <x v="99"/>
    <n v="71748"/>
    <x v="0"/>
    <x v="0"/>
    <s v="USD"/>
    <x v="277"/>
    <x v="277"/>
    <b v="1"/>
    <n v="951"/>
    <x v="0"/>
    <x v="4"/>
    <x v="218"/>
    <x v="220"/>
    <x v="0"/>
    <x v="4"/>
  </r>
  <r>
    <x v="278"/>
    <x v="278"/>
    <x v="277"/>
    <x v="100"/>
    <n v="40594"/>
    <x v="0"/>
    <x v="0"/>
    <s v="USD"/>
    <x v="278"/>
    <x v="278"/>
    <b v="1"/>
    <n v="415"/>
    <x v="0"/>
    <x v="4"/>
    <x v="219"/>
    <x v="221"/>
    <x v="0"/>
    <x v="4"/>
  </r>
  <r>
    <x v="279"/>
    <x v="279"/>
    <x v="278"/>
    <x v="73"/>
    <n v="26744.11"/>
    <x v="0"/>
    <x v="0"/>
    <s v="USD"/>
    <x v="279"/>
    <x v="279"/>
    <b v="1"/>
    <n v="305"/>
    <x v="0"/>
    <x v="4"/>
    <x v="220"/>
    <x v="222"/>
    <x v="0"/>
    <x v="4"/>
  </r>
  <r>
    <x v="280"/>
    <x v="280"/>
    <x v="279"/>
    <x v="96"/>
    <n v="117108"/>
    <x v="0"/>
    <x v="0"/>
    <s v="USD"/>
    <x v="280"/>
    <x v="280"/>
    <b v="1"/>
    <n v="2139"/>
    <x v="0"/>
    <x v="4"/>
    <x v="221"/>
    <x v="223"/>
    <x v="0"/>
    <x v="4"/>
  </r>
  <r>
    <x v="281"/>
    <x v="281"/>
    <x v="280"/>
    <x v="62"/>
    <n v="6632.32"/>
    <x v="0"/>
    <x v="0"/>
    <s v="USD"/>
    <x v="281"/>
    <x v="281"/>
    <b v="1"/>
    <n v="79"/>
    <x v="0"/>
    <x v="4"/>
    <x v="222"/>
    <x v="224"/>
    <x v="0"/>
    <x v="4"/>
  </r>
  <r>
    <x v="282"/>
    <x v="282"/>
    <x v="281"/>
    <x v="101"/>
    <n v="45535"/>
    <x v="0"/>
    <x v="0"/>
    <s v="USD"/>
    <x v="282"/>
    <x v="282"/>
    <b v="1"/>
    <n v="179"/>
    <x v="0"/>
    <x v="4"/>
    <x v="223"/>
    <x v="225"/>
    <x v="0"/>
    <x v="4"/>
  </r>
  <r>
    <x v="283"/>
    <x v="283"/>
    <x v="282"/>
    <x v="102"/>
    <n v="20569.05"/>
    <x v="0"/>
    <x v="0"/>
    <s v="USD"/>
    <x v="283"/>
    <x v="283"/>
    <b v="1"/>
    <n v="202"/>
    <x v="0"/>
    <x v="4"/>
    <x v="224"/>
    <x v="226"/>
    <x v="0"/>
    <x v="4"/>
  </r>
  <r>
    <x v="284"/>
    <x v="284"/>
    <x v="283"/>
    <x v="79"/>
    <n v="41850.46"/>
    <x v="0"/>
    <x v="0"/>
    <s v="USD"/>
    <x v="284"/>
    <x v="284"/>
    <b v="1"/>
    <n v="760"/>
    <x v="0"/>
    <x v="4"/>
    <x v="225"/>
    <x v="227"/>
    <x v="0"/>
    <x v="4"/>
  </r>
  <r>
    <x v="285"/>
    <x v="285"/>
    <x v="284"/>
    <x v="32"/>
    <n v="32035.51"/>
    <x v="0"/>
    <x v="0"/>
    <s v="USD"/>
    <x v="285"/>
    <x v="285"/>
    <b v="1"/>
    <n v="563"/>
    <x v="0"/>
    <x v="4"/>
    <x v="226"/>
    <x v="228"/>
    <x v="0"/>
    <x v="4"/>
  </r>
  <r>
    <x v="286"/>
    <x v="286"/>
    <x v="285"/>
    <x v="36"/>
    <n v="16373"/>
    <x v="0"/>
    <x v="0"/>
    <s v="USD"/>
    <x v="286"/>
    <x v="286"/>
    <b v="1"/>
    <n v="135"/>
    <x v="0"/>
    <x v="4"/>
    <x v="227"/>
    <x v="229"/>
    <x v="0"/>
    <x v="4"/>
  </r>
  <r>
    <x v="287"/>
    <x v="287"/>
    <x v="286"/>
    <x v="36"/>
    <n v="26445"/>
    <x v="0"/>
    <x v="0"/>
    <s v="USD"/>
    <x v="287"/>
    <x v="287"/>
    <b v="1"/>
    <n v="290"/>
    <x v="0"/>
    <x v="4"/>
    <x v="228"/>
    <x v="230"/>
    <x v="0"/>
    <x v="4"/>
  </r>
  <r>
    <x v="288"/>
    <x v="288"/>
    <x v="287"/>
    <x v="63"/>
    <n v="51605.31"/>
    <x v="0"/>
    <x v="0"/>
    <s v="USD"/>
    <x v="288"/>
    <x v="288"/>
    <b v="1"/>
    <n v="447"/>
    <x v="0"/>
    <x v="4"/>
    <x v="229"/>
    <x v="231"/>
    <x v="0"/>
    <x v="4"/>
  </r>
  <r>
    <x v="289"/>
    <x v="289"/>
    <x v="288"/>
    <x v="36"/>
    <n v="15723"/>
    <x v="0"/>
    <x v="1"/>
    <s v="GBP"/>
    <x v="289"/>
    <x v="289"/>
    <b v="1"/>
    <n v="232"/>
    <x v="0"/>
    <x v="4"/>
    <x v="230"/>
    <x v="232"/>
    <x v="0"/>
    <x v="4"/>
  </r>
  <r>
    <x v="290"/>
    <x v="290"/>
    <x v="289"/>
    <x v="37"/>
    <n v="4800.8"/>
    <x v="0"/>
    <x v="0"/>
    <s v="USD"/>
    <x v="290"/>
    <x v="290"/>
    <b v="1"/>
    <n v="168"/>
    <x v="0"/>
    <x v="4"/>
    <x v="231"/>
    <x v="233"/>
    <x v="0"/>
    <x v="4"/>
  </r>
  <r>
    <x v="291"/>
    <x v="291"/>
    <x v="290"/>
    <x v="10"/>
    <n v="6001"/>
    <x v="0"/>
    <x v="0"/>
    <s v="USD"/>
    <x v="291"/>
    <x v="291"/>
    <b v="1"/>
    <n v="128"/>
    <x v="0"/>
    <x v="4"/>
    <x v="232"/>
    <x v="234"/>
    <x v="0"/>
    <x v="4"/>
  </r>
  <r>
    <x v="292"/>
    <x v="292"/>
    <x v="291"/>
    <x v="96"/>
    <n v="76130.2"/>
    <x v="0"/>
    <x v="0"/>
    <s v="USD"/>
    <x v="292"/>
    <x v="292"/>
    <b v="1"/>
    <n v="493"/>
    <x v="0"/>
    <x v="4"/>
    <x v="233"/>
    <x v="235"/>
    <x v="0"/>
    <x v="4"/>
  </r>
  <r>
    <x v="293"/>
    <x v="293"/>
    <x v="292"/>
    <x v="91"/>
    <n v="26360"/>
    <x v="0"/>
    <x v="0"/>
    <s v="USD"/>
    <x v="293"/>
    <x v="293"/>
    <b v="1"/>
    <n v="131"/>
    <x v="0"/>
    <x v="4"/>
    <x v="234"/>
    <x v="236"/>
    <x v="0"/>
    <x v="4"/>
  </r>
  <r>
    <x v="294"/>
    <x v="294"/>
    <x v="293"/>
    <x v="10"/>
    <n v="5000"/>
    <x v="0"/>
    <x v="0"/>
    <s v="USD"/>
    <x v="294"/>
    <x v="294"/>
    <b v="1"/>
    <n v="50"/>
    <x v="0"/>
    <x v="4"/>
    <x v="31"/>
    <x v="101"/>
    <x v="0"/>
    <x v="4"/>
  </r>
  <r>
    <x v="295"/>
    <x v="295"/>
    <x v="294"/>
    <x v="63"/>
    <n v="66554.559999999998"/>
    <x v="0"/>
    <x v="0"/>
    <s v="USD"/>
    <x v="295"/>
    <x v="295"/>
    <b v="1"/>
    <n v="665"/>
    <x v="0"/>
    <x v="4"/>
    <x v="235"/>
    <x v="237"/>
    <x v="0"/>
    <x v="4"/>
  </r>
  <r>
    <x v="296"/>
    <x v="296"/>
    <x v="295"/>
    <x v="31"/>
    <n v="29681.55"/>
    <x v="0"/>
    <x v="0"/>
    <s v="USD"/>
    <x v="296"/>
    <x v="296"/>
    <b v="1"/>
    <n v="129"/>
    <x v="0"/>
    <x v="4"/>
    <x v="236"/>
    <x v="238"/>
    <x v="0"/>
    <x v="4"/>
  </r>
  <r>
    <x v="297"/>
    <x v="297"/>
    <x v="296"/>
    <x v="22"/>
    <n v="20128"/>
    <x v="0"/>
    <x v="0"/>
    <s v="USD"/>
    <x v="297"/>
    <x v="297"/>
    <b v="1"/>
    <n v="142"/>
    <x v="0"/>
    <x v="4"/>
    <x v="237"/>
    <x v="239"/>
    <x v="0"/>
    <x v="4"/>
  </r>
  <r>
    <x v="298"/>
    <x v="298"/>
    <x v="297"/>
    <x v="103"/>
    <n v="137254.84"/>
    <x v="0"/>
    <x v="0"/>
    <s v="USD"/>
    <x v="298"/>
    <x v="298"/>
    <b v="1"/>
    <n v="2436"/>
    <x v="0"/>
    <x v="4"/>
    <x v="238"/>
    <x v="240"/>
    <x v="0"/>
    <x v="4"/>
  </r>
  <r>
    <x v="299"/>
    <x v="299"/>
    <x v="298"/>
    <x v="3"/>
    <n v="17895.25"/>
    <x v="0"/>
    <x v="0"/>
    <s v="USD"/>
    <x v="299"/>
    <x v="299"/>
    <b v="1"/>
    <n v="244"/>
    <x v="0"/>
    <x v="4"/>
    <x v="239"/>
    <x v="241"/>
    <x v="0"/>
    <x v="4"/>
  </r>
  <r>
    <x v="300"/>
    <x v="300"/>
    <x v="299"/>
    <x v="31"/>
    <n v="25430.66"/>
    <x v="0"/>
    <x v="0"/>
    <s v="USD"/>
    <x v="300"/>
    <x v="300"/>
    <b v="1"/>
    <n v="298"/>
    <x v="0"/>
    <x v="4"/>
    <x v="240"/>
    <x v="242"/>
    <x v="0"/>
    <x v="4"/>
  </r>
  <r>
    <x v="301"/>
    <x v="301"/>
    <x v="300"/>
    <x v="93"/>
    <n v="15435.55"/>
    <x v="0"/>
    <x v="0"/>
    <s v="USD"/>
    <x v="301"/>
    <x v="301"/>
    <b v="1"/>
    <n v="251"/>
    <x v="0"/>
    <x v="4"/>
    <x v="241"/>
    <x v="243"/>
    <x v="0"/>
    <x v="4"/>
  </r>
  <r>
    <x v="302"/>
    <x v="302"/>
    <x v="301"/>
    <x v="3"/>
    <n v="10046"/>
    <x v="0"/>
    <x v="0"/>
    <s v="USD"/>
    <x v="302"/>
    <x v="302"/>
    <b v="1"/>
    <n v="108"/>
    <x v="0"/>
    <x v="4"/>
    <x v="242"/>
    <x v="244"/>
    <x v="0"/>
    <x v="4"/>
  </r>
  <r>
    <x v="303"/>
    <x v="303"/>
    <x v="302"/>
    <x v="9"/>
    <n v="4124"/>
    <x v="0"/>
    <x v="0"/>
    <s v="USD"/>
    <x v="303"/>
    <x v="303"/>
    <b v="1"/>
    <n v="82"/>
    <x v="0"/>
    <x v="4"/>
    <x v="243"/>
    <x v="245"/>
    <x v="0"/>
    <x v="4"/>
  </r>
  <r>
    <x v="304"/>
    <x v="304"/>
    <x v="303"/>
    <x v="104"/>
    <n v="7876"/>
    <x v="0"/>
    <x v="0"/>
    <s v="USD"/>
    <x v="304"/>
    <x v="304"/>
    <b v="1"/>
    <n v="74"/>
    <x v="0"/>
    <x v="4"/>
    <x v="244"/>
    <x v="246"/>
    <x v="0"/>
    <x v="4"/>
  </r>
  <r>
    <x v="305"/>
    <x v="305"/>
    <x v="304"/>
    <x v="51"/>
    <n v="9775"/>
    <x v="0"/>
    <x v="0"/>
    <s v="USD"/>
    <x v="305"/>
    <x v="305"/>
    <b v="1"/>
    <n v="189"/>
    <x v="0"/>
    <x v="4"/>
    <x v="245"/>
    <x v="247"/>
    <x v="0"/>
    <x v="4"/>
  </r>
  <r>
    <x v="306"/>
    <x v="306"/>
    <x v="305"/>
    <x v="28"/>
    <n v="2929"/>
    <x v="0"/>
    <x v="0"/>
    <s v="USD"/>
    <x v="306"/>
    <x v="306"/>
    <b v="1"/>
    <n v="80"/>
    <x v="0"/>
    <x v="4"/>
    <x v="246"/>
    <x v="248"/>
    <x v="0"/>
    <x v="4"/>
  </r>
  <r>
    <x v="307"/>
    <x v="307"/>
    <x v="306"/>
    <x v="29"/>
    <n v="24490"/>
    <x v="0"/>
    <x v="0"/>
    <s v="USD"/>
    <x v="307"/>
    <x v="307"/>
    <b v="1"/>
    <n v="576"/>
    <x v="0"/>
    <x v="4"/>
    <x v="247"/>
    <x v="249"/>
    <x v="0"/>
    <x v="4"/>
  </r>
  <r>
    <x v="308"/>
    <x v="308"/>
    <x v="307"/>
    <x v="14"/>
    <n v="12668"/>
    <x v="0"/>
    <x v="0"/>
    <s v="USD"/>
    <x v="308"/>
    <x v="308"/>
    <b v="1"/>
    <n v="202"/>
    <x v="0"/>
    <x v="4"/>
    <x v="248"/>
    <x v="250"/>
    <x v="0"/>
    <x v="4"/>
  </r>
  <r>
    <x v="309"/>
    <x v="309"/>
    <x v="308"/>
    <x v="102"/>
    <n v="21410"/>
    <x v="0"/>
    <x v="0"/>
    <s v="USD"/>
    <x v="309"/>
    <x v="309"/>
    <b v="1"/>
    <n v="238"/>
    <x v="0"/>
    <x v="4"/>
    <x v="249"/>
    <x v="251"/>
    <x v="0"/>
    <x v="4"/>
  </r>
  <r>
    <x v="310"/>
    <x v="310"/>
    <x v="309"/>
    <x v="28"/>
    <n v="1041.29"/>
    <x v="0"/>
    <x v="0"/>
    <s v="USD"/>
    <x v="310"/>
    <x v="310"/>
    <b v="1"/>
    <n v="36"/>
    <x v="0"/>
    <x v="4"/>
    <x v="250"/>
    <x v="252"/>
    <x v="0"/>
    <x v="4"/>
  </r>
  <r>
    <x v="311"/>
    <x v="311"/>
    <x v="310"/>
    <x v="22"/>
    <n v="20820.330000000002"/>
    <x v="0"/>
    <x v="0"/>
    <s v="USD"/>
    <x v="311"/>
    <x v="311"/>
    <b v="1"/>
    <n v="150"/>
    <x v="0"/>
    <x v="4"/>
    <x v="251"/>
    <x v="253"/>
    <x v="0"/>
    <x v="4"/>
  </r>
  <r>
    <x v="312"/>
    <x v="312"/>
    <x v="311"/>
    <x v="6"/>
    <n v="8950"/>
    <x v="0"/>
    <x v="0"/>
    <s v="USD"/>
    <x v="312"/>
    <x v="312"/>
    <b v="1"/>
    <n v="146"/>
    <x v="0"/>
    <x v="4"/>
    <x v="252"/>
    <x v="254"/>
    <x v="0"/>
    <x v="4"/>
  </r>
  <r>
    <x v="313"/>
    <x v="313"/>
    <x v="312"/>
    <x v="73"/>
    <n v="17805"/>
    <x v="0"/>
    <x v="0"/>
    <s v="USD"/>
    <x v="313"/>
    <x v="313"/>
    <b v="1"/>
    <n v="222"/>
    <x v="0"/>
    <x v="4"/>
    <x v="253"/>
    <x v="255"/>
    <x v="0"/>
    <x v="4"/>
  </r>
  <r>
    <x v="314"/>
    <x v="314"/>
    <x v="313"/>
    <x v="28"/>
    <n v="3851.5"/>
    <x v="0"/>
    <x v="0"/>
    <s v="USD"/>
    <x v="314"/>
    <x v="314"/>
    <b v="1"/>
    <n v="120"/>
    <x v="0"/>
    <x v="4"/>
    <x v="254"/>
    <x v="256"/>
    <x v="0"/>
    <x v="4"/>
  </r>
  <r>
    <x v="315"/>
    <x v="315"/>
    <x v="314"/>
    <x v="31"/>
    <n v="25312"/>
    <x v="0"/>
    <x v="0"/>
    <s v="USD"/>
    <x v="315"/>
    <x v="315"/>
    <b v="1"/>
    <n v="126"/>
    <x v="0"/>
    <x v="4"/>
    <x v="255"/>
    <x v="257"/>
    <x v="0"/>
    <x v="4"/>
  </r>
  <r>
    <x v="316"/>
    <x v="316"/>
    <x v="315"/>
    <x v="36"/>
    <n v="17066"/>
    <x v="0"/>
    <x v="5"/>
    <s v="CAD"/>
    <x v="316"/>
    <x v="316"/>
    <b v="1"/>
    <n v="158"/>
    <x v="0"/>
    <x v="4"/>
    <x v="256"/>
    <x v="258"/>
    <x v="0"/>
    <x v="4"/>
  </r>
  <r>
    <x v="317"/>
    <x v="317"/>
    <x v="316"/>
    <x v="11"/>
    <n v="30241"/>
    <x v="0"/>
    <x v="0"/>
    <s v="USD"/>
    <x v="317"/>
    <x v="317"/>
    <b v="1"/>
    <n v="316"/>
    <x v="0"/>
    <x v="4"/>
    <x v="257"/>
    <x v="259"/>
    <x v="0"/>
    <x v="4"/>
  </r>
  <r>
    <x v="318"/>
    <x v="318"/>
    <x v="317"/>
    <x v="10"/>
    <n v="14166"/>
    <x v="0"/>
    <x v="0"/>
    <s v="USD"/>
    <x v="318"/>
    <x v="318"/>
    <b v="1"/>
    <n v="284"/>
    <x v="0"/>
    <x v="4"/>
    <x v="258"/>
    <x v="260"/>
    <x v="0"/>
    <x v="4"/>
  </r>
  <r>
    <x v="319"/>
    <x v="319"/>
    <x v="318"/>
    <x v="10"/>
    <n v="5634"/>
    <x v="0"/>
    <x v="0"/>
    <s v="USD"/>
    <x v="319"/>
    <x v="319"/>
    <b v="1"/>
    <n v="51"/>
    <x v="0"/>
    <x v="4"/>
    <x v="259"/>
    <x v="261"/>
    <x v="0"/>
    <x v="4"/>
  </r>
  <r>
    <x v="320"/>
    <x v="320"/>
    <x v="319"/>
    <x v="22"/>
    <n v="21316"/>
    <x v="0"/>
    <x v="1"/>
    <s v="GBP"/>
    <x v="320"/>
    <x v="320"/>
    <b v="1"/>
    <n v="158"/>
    <x v="0"/>
    <x v="4"/>
    <x v="260"/>
    <x v="262"/>
    <x v="0"/>
    <x v="4"/>
  </r>
  <r>
    <x v="321"/>
    <x v="321"/>
    <x v="320"/>
    <x v="19"/>
    <n v="35932"/>
    <x v="0"/>
    <x v="12"/>
    <s v="EUR"/>
    <x v="321"/>
    <x v="321"/>
    <b v="1"/>
    <n v="337"/>
    <x v="0"/>
    <x v="4"/>
    <x v="261"/>
    <x v="263"/>
    <x v="0"/>
    <x v="4"/>
  </r>
  <r>
    <x v="322"/>
    <x v="322"/>
    <x v="321"/>
    <x v="31"/>
    <n v="26978"/>
    <x v="0"/>
    <x v="0"/>
    <s v="USD"/>
    <x v="322"/>
    <x v="322"/>
    <b v="1"/>
    <n v="186"/>
    <x v="0"/>
    <x v="4"/>
    <x v="262"/>
    <x v="264"/>
    <x v="0"/>
    <x v="4"/>
  </r>
  <r>
    <x v="323"/>
    <x v="323"/>
    <x v="322"/>
    <x v="105"/>
    <n v="6646"/>
    <x v="0"/>
    <x v="0"/>
    <s v="USD"/>
    <x v="323"/>
    <x v="323"/>
    <b v="1"/>
    <n v="58"/>
    <x v="0"/>
    <x v="4"/>
    <x v="263"/>
    <x v="265"/>
    <x v="0"/>
    <x v="4"/>
  </r>
  <r>
    <x v="324"/>
    <x v="324"/>
    <x v="323"/>
    <x v="0"/>
    <n v="8636"/>
    <x v="0"/>
    <x v="0"/>
    <s v="USD"/>
    <x v="324"/>
    <x v="324"/>
    <b v="1"/>
    <n v="82"/>
    <x v="0"/>
    <x v="4"/>
    <x v="264"/>
    <x v="266"/>
    <x v="0"/>
    <x v="4"/>
  </r>
  <r>
    <x v="325"/>
    <x v="325"/>
    <x v="324"/>
    <x v="63"/>
    <n v="52198"/>
    <x v="0"/>
    <x v="0"/>
    <s v="USD"/>
    <x v="325"/>
    <x v="325"/>
    <b v="1"/>
    <n v="736"/>
    <x v="0"/>
    <x v="4"/>
    <x v="265"/>
    <x v="267"/>
    <x v="0"/>
    <x v="4"/>
  </r>
  <r>
    <x v="326"/>
    <x v="326"/>
    <x v="325"/>
    <x v="60"/>
    <n v="169394.6"/>
    <x v="0"/>
    <x v="0"/>
    <s v="USD"/>
    <x v="326"/>
    <x v="326"/>
    <b v="1"/>
    <n v="1151"/>
    <x v="0"/>
    <x v="4"/>
    <x v="266"/>
    <x v="268"/>
    <x v="0"/>
    <x v="4"/>
  </r>
  <r>
    <x v="327"/>
    <x v="327"/>
    <x v="326"/>
    <x v="23"/>
    <n v="5456"/>
    <x v="0"/>
    <x v="0"/>
    <s v="USD"/>
    <x v="327"/>
    <x v="327"/>
    <b v="1"/>
    <n v="34"/>
    <x v="0"/>
    <x v="4"/>
    <x v="267"/>
    <x v="269"/>
    <x v="0"/>
    <x v="4"/>
  </r>
  <r>
    <x v="328"/>
    <x v="328"/>
    <x v="327"/>
    <x v="96"/>
    <n v="77710.8"/>
    <x v="0"/>
    <x v="0"/>
    <s v="USD"/>
    <x v="328"/>
    <x v="328"/>
    <b v="1"/>
    <n v="498"/>
    <x v="0"/>
    <x v="4"/>
    <x v="268"/>
    <x v="270"/>
    <x v="0"/>
    <x v="4"/>
  </r>
  <r>
    <x v="329"/>
    <x v="329"/>
    <x v="328"/>
    <x v="3"/>
    <n v="10550"/>
    <x v="0"/>
    <x v="0"/>
    <s v="USD"/>
    <x v="329"/>
    <x v="329"/>
    <b v="1"/>
    <n v="167"/>
    <x v="0"/>
    <x v="4"/>
    <x v="269"/>
    <x v="271"/>
    <x v="0"/>
    <x v="4"/>
  </r>
  <r>
    <x v="330"/>
    <x v="330"/>
    <x v="329"/>
    <x v="19"/>
    <n v="35640"/>
    <x v="0"/>
    <x v="0"/>
    <s v="USD"/>
    <x v="330"/>
    <x v="330"/>
    <b v="1"/>
    <n v="340"/>
    <x v="0"/>
    <x v="4"/>
    <x v="270"/>
    <x v="272"/>
    <x v="0"/>
    <x v="4"/>
  </r>
  <r>
    <x v="331"/>
    <x v="331"/>
    <x v="330"/>
    <x v="79"/>
    <n v="42642"/>
    <x v="0"/>
    <x v="0"/>
    <s v="USD"/>
    <x v="331"/>
    <x v="331"/>
    <b v="1"/>
    <n v="438"/>
    <x v="0"/>
    <x v="4"/>
    <x v="271"/>
    <x v="273"/>
    <x v="0"/>
    <x v="4"/>
  </r>
  <r>
    <x v="332"/>
    <x v="332"/>
    <x v="331"/>
    <x v="57"/>
    <n v="113015"/>
    <x v="0"/>
    <x v="0"/>
    <s v="USD"/>
    <x v="332"/>
    <x v="332"/>
    <b v="1"/>
    <n v="555"/>
    <x v="0"/>
    <x v="4"/>
    <x v="272"/>
    <x v="274"/>
    <x v="0"/>
    <x v="4"/>
  </r>
  <r>
    <x v="333"/>
    <x v="333"/>
    <x v="332"/>
    <x v="79"/>
    <n v="50091"/>
    <x v="0"/>
    <x v="0"/>
    <s v="USD"/>
    <x v="333"/>
    <x v="333"/>
    <b v="1"/>
    <n v="266"/>
    <x v="0"/>
    <x v="4"/>
    <x v="273"/>
    <x v="275"/>
    <x v="0"/>
    <x v="4"/>
  </r>
  <r>
    <x v="334"/>
    <x v="334"/>
    <x v="333"/>
    <x v="3"/>
    <n v="10119"/>
    <x v="0"/>
    <x v="0"/>
    <s v="USD"/>
    <x v="334"/>
    <x v="334"/>
    <b v="1"/>
    <n v="69"/>
    <x v="0"/>
    <x v="4"/>
    <x v="274"/>
    <x v="276"/>
    <x v="0"/>
    <x v="4"/>
  </r>
  <r>
    <x v="335"/>
    <x v="335"/>
    <x v="334"/>
    <x v="0"/>
    <n v="8735"/>
    <x v="0"/>
    <x v="0"/>
    <s v="USD"/>
    <x v="335"/>
    <x v="335"/>
    <b v="1"/>
    <n v="80"/>
    <x v="0"/>
    <x v="4"/>
    <x v="275"/>
    <x v="277"/>
    <x v="0"/>
    <x v="4"/>
  </r>
  <r>
    <x v="336"/>
    <x v="336"/>
    <x v="335"/>
    <x v="31"/>
    <n v="29209.78"/>
    <x v="0"/>
    <x v="0"/>
    <s v="USD"/>
    <x v="336"/>
    <x v="336"/>
    <b v="1"/>
    <n v="493"/>
    <x v="0"/>
    <x v="4"/>
    <x v="276"/>
    <x v="278"/>
    <x v="0"/>
    <x v="4"/>
  </r>
  <r>
    <x v="337"/>
    <x v="337"/>
    <x v="336"/>
    <x v="9"/>
    <n v="3035.05"/>
    <x v="0"/>
    <x v="0"/>
    <s v="USD"/>
    <x v="337"/>
    <x v="337"/>
    <b v="1"/>
    <n v="31"/>
    <x v="0"/>
    <x v="4"/>
    <x v="277"/>
    <x v="279"/>
    <x v="0"/>
    <x v="4"/>
  </r>
  <r>
    <x v="338"/>
    <x v="338"/>
    <x v="337"/>
    <x v="36"/>
    <n v="16520.04"/>
    <x v="0"/>
    <x v="0"/>
    <s v="USD"/>
    <x v="338"/>
    <x v="338"/>
    <b v="1"/>
    <n v="236"/>
    <x v="0"/>
    <x v="4"/>
    <x v="278"/>
    <x v="280"/>
    <x v="0"/>
    <x v="4"/>
  </r>
  <r>
    <x v="339"/>
    <x v="339"/>
    <x v="338"/>
    <x v="12"/>
    <n v="6485"/>
    <x v="0"/>
    <x v="0"/>
    <s v="USD"/>
    <x v="339"/>
    <x v="339"/>
    <b v="1"/>
    <n v="89"/>
    <x v="0"/>
    <x v="4"/>
    <x v="279"/>
    <x v="281"/>
    <x v="0"/>
    <x v="4"/>
  </r>
  <r>
    <x v="340"/>
    <x v="340"/>
    <x v="339"/>
    <x v="19"/>
    <n v="43758"/>
    <x v="0"/>
    <x v="0"/>
    <s v="USD"/>
    <x v="340"/>
    <x v="340"/>
    <b v="1"/>
    <n v="299"/>
    <x v="0"/>
    <x v="4"/>
    <x v="280"/>
    <x v="282"/>
    <x v="0"/>
    <x v="4"/>
  </r>
  <r>
    <x v="341"/>
    <x v="341"/>
    <x v="340"/>
    <x v="8"/>
    <n v="3735"/>
    <x v="0"/>
    <x v="0"/>
    <s v="USD"/>
    <x v="341"/>
    <x v="341"/>
    <b v="1"/>
    <n v="55"/>
    <x v="0"/>
    <x v="4"/>
    <x v="281"/>
    <x v="283"/>
    <x v="0"/>
    <x v="4"/>
  </r>
  <r>
    <x v="342"/>
    <x v="342"/>
    <x v="341"/>
    <x v="56"/>
    <n v="55201.52"/>
    <x v="0"/>
    <x v="0"/>
    <s v="USD"/>
    <x v="342"/>
    <x v="342"/>
    <b v="1"/>
    <n v="325"/>
    <x v="0"/>
    <x v="4"/>
    <x v="282"/>
    <x v="284"/>
    <x v="0"/>
    <x v="4"/>
  </r>
  <r>
    <x v="343"/>
    <x v="343"/>
    <x v="342"/>
    <x v="11"/>
    <n v="30608.59"/>
    <x v="0"/>
    <x v="0"/>
    <s v="USD"/>
    <x v="343"/>
    <x v="343"/>
    <b v="1"/>
    <n v="524"/>
    <x v="0"/>
    <x v="4"/>
    <x v="283"/>
    <x v="285"/>
    <x v="0"/>
    <x v="4"/>
  </r>
  <r>
    <x v="344"/>
    <x v="344"/>
    <x v="343"/>
    <x v="106"/>
    <n v="34198"/>
    <x v="0"/>
    <x v="0"/>
    <s v="USD"/>
    <x v="344"/>
    <x v="344"/>
    <b v="1"/>
    <n v="285"/>
    <x v="0"/>
    <x v="4"/>
    <x v="284"/>
    <x v="286"/>
    <x v="0"/>
    <x v="4"/>
  </r>
  <r>
    <x v="345"/>
    <x v="345"/>
    <x v="344"/>
    <x v="107"/>
    <n v="17875"/>
    <x v="0"/>
    <x v="0"/>
    <s v="USD"/>
    <x v="345"/>
    <x v="345"/>
    <b v="1"/>
    <n v="179"/>
    <x v="0"/>
    <x v="4"/>
    <x v="285"/>
    <x v="287"/>
    <x v="0"/>
    <x v="4"/>
  </r>
  <r>
    <x v="346"/>
    <x v="346"/>
    <x v="345"/>
    <x v="3"/>
    <n v="17028.88"/>
    <x v="0"/>
    <x v="0"/>
    <s v="USD"/>
    <x v="346"/>
    <x v="346"/>
    <b v="1"/>
    <n v="188"/>
    <x v="0"/>
    <x v="4"/>
    <x v="286"/>
    <x v="288"/>
    <x v="0"/>
    <x v="4"/>
  </r>
  <r>
    <x v="347"/>
    <x v="347"/>
    <x v="346"/>
    <x v="79"/>
    <n v="44636.2"/>
    <x v="0"/>
    <x v="0"/>
    <s v="USD"/>
    <x v="347"/>
    <x v="347"/>
    <b v="1"/>
    <n v="379"/>
    <x v="0"/>
    <x v="4"/>
    <x v="287"/>
    <x v="289"/>
    <x v="0"/>
    <x v="4"/>
  </r>
  <r>
    <x v="348"/>
    <x v="348"/>
    <x v="347"/>
    <x v="3"/>
    <n v="10300"/>
    <x v="0"/>
    <x v="0"/>
    <s v="USD"/>
    <x v="348"/>
    <x v="348"/>
    <b v="1"/>
    <n v="119"/>
    <x v="0"/>
    <x v="4"/>
    <x v="288"/>
    <x v="290"/>
    <x v="0"/>
    <x v="4"/>
  </r>
  <r>
    <x v="349"/>
    <x v="349"/>
    <x v="348"/>
    <x v="108"/>
    <n v="12007.18"/>
    <x v="0"/>
    <x v="0"/>
    <s v="USD"/>
    <x v="349"/>
    <x v="349"/>
    <b v="1"/>
    <n v="167"/>
    <x v="0"/>
    <x v="4"/>
    <x v="289"/>
    <x v="291"/>
    <x v="0"/>
    <x v="4"/>
  </r>
  <r>
    <x v="350"/>
    <x v="350"/>
    <x v="349"/>
    <x v="31"/>
    <n v="28690"/>
    <x v="0"/>
    <x v="0"/>
    <s v="USD"/>
    <x v="350"/>
    <x v="350"/>
    <b v="1"/>
    <n v="221"/>
    <x v="0"/>
    <x v="4"/>
    <x v="290"/>
    <x v="292"/>
    <x v="0"/>
    <x v="4"/>
  </r>
  <r>
    <x v="351"/>
    <x v="351"/>
    <x v="350"/>
    <x v="109"/>
    <n v="43296"/>
    <x v="0"/>
    <x v="3"/>
    <s v="EUR"/>
    <x v="351"/>
    <x v="351"/>
    <b v="1"/>
    <n v="964"/>
    <x v="0"/>
    <x v="4"/>
    <x v="291"/>
    <x v="293"/>
    <x v="0"/>
    <x v="4"/>
  </r>
  <r>
    <x v="352"/>
    <x v="352"/>
    <x v="351"/>
    <x v="3"/>
    <n v="11656"/>
    <x v="0"/>
    <x v="0"/>
    <s v="USD"/>
    <x v="352"/>
    <x v="352"/>
    <b v="1"/>
    <n v="286"/>
    <x v="0"/>
    <x v="4"/>
    <x v="292"/>
    <x v="294"/>
    <x v="0"/>
    <x v="4"/>
  </r>
  <r>
    <x v="353"/>
    <x v="353"/>
    <x v="352"/>
    <x v="110"/>
    <n v="63460.18"/>
    <x v="0"/>
    <x v="0"/>
    <s v="USD"/>
    <x v="353"/>
    <x v="353"/>
    <b v="1"/>
    <n v="613"/>
    <x v="0"/>
    <x v="4"/>
    <x v="293"/>
    <x v="295"/>
    <x v="0"/>
    <x v="4"/>
  </r>
  <r>
    <x v="354"/>
    <x v="354"/>
    <x v="353"/>
    <x v="8"/>
    <n v="3638"/>
    <x v="0"/>
    <x v="0"/>
    <s v="USD"/>
    <x v="354"/>
    <x v="354"/>
    <b v="1"/>
    <n v="29"/>
    <x v="0"/>
    <x v="4"/>
    <x v="294"/>
    <x v="296"/>
    <x v="0"/>
    <x v="4"/>
  </r>
  <r>
    <x v="355"/>
    <x v="355"/>
    <x v="354"/>
    <x v="19"/>
    <n v="40690"/>
    <x v="0"/>
    <x v="0"/>
    <s v="USD"/>
    <x v="355"/>
    <x v="355"/>
    <b v="1"/>
    <n v="165"/>
    <x v="0"/>
    <x v="4"/>
    <x v="295"/>
    <x v="297"/>
    <x v="0"/>
    <x v="4"/>
  </r>
  <r>
    <x v="356"/>
    <x v="356"/>
    <x v="355"/>
    <x v="51"/>
    <n v="7701.93"/>
    <x v="0"/>
    <x v="0"/>
    <s v="USD"/>
    <x v="356"/>
    <x v="356"/>
    <b v="1"/>
    <n v="97"/>
    <x v="0"/>
    <x v="4"/>
    <x v="296"/>
    <x v="298"/>
    <x v="0"/>
    <x v="4"/>
  </r>
  <r>
    <x v="357"/>
    <x v="357"/>
    <x v="356"/>
    <x v="36"/>
    <n v="26100"/>
    <x v="0"/>
    <x v="0"/>
    <s v="USD"/>
    <x v="357"/>
    <x v="357"/>
    <b v="1"/>
    <n v="303"/>
    <x v="0"/>
    <x v="4"/>
    <x v="297"/>
    <x v="299"/>
    <x v="0"/>
    <x v="4"/>
  </r>
  <r>
    <x v="358"/>
    <x v="358"/>
    <x v="357"/>
    <x v="63"/>
    <n v="51544"/>
    <x v="0"/>
    <x v="0"/>
    <s v="USD"/>
    <x v="358"/>
    <x v="358"/>
    <b v="1"/>
    <n v="267"/>
    <x v="0"/>
    <x v="4"/>
    <x v="298"/>
    <x v="300"/>
    <x v="0"/>
    <x v="4"/>
  </r>
  <r>
    <x v="359"/>
    <x v="359"/>
    <x v="358"/>
    <x v="111"/>
    <n v="25375"/>
    <x v="0"/>
    <x v="0"/>
    <s v="USD"/>
    <x v="359"/>
    <x v="359"/>
    <b v="1"/>
    <n v="302"/>
    <x v="0"/>
    <x v="4"/>
    <x v="299"/>
    <x v="301"/>
    <x v="0"/>
    <x v="4"/>
  </r>
  <r>
    <x v="360"/>
    <x v="360"/>
    <x v="359"/>
    <x v="14"/>
    <n v="12165"/>
    <x v="0"/>
    <x v="0"/>
    <s v="USD"/>
    <x v="360"/>
    <x v="360"/>
    <b v="0"/>
    <n v="87"/>
    <x v="0"/>
    <x v="4"/>
    <x v="300"/>
    <x v="302"/>
    <x v="0"/>
    <x v="4"/>
  </r>
  <r>
    <x v="361"/>
    <x v="361"/>
    <x v="360"/>
    <x v="19"/>
    <n v="38876.949999999997"/>
    <x v="0"/>
    <x v="0"/>
    <s v="USD"/>
    <x v="361"/>
    <x v="361"/>
    <b v="0"/>
    <n v="354"/>
    <x v="0"/>
    <x v="4"/>
    <x v="301"/>
    <x v="303"/>
    <x v="0"/>
    <x v="4"/>
  </r>
  <r>
    <x v="362"/>
    <x v="362"/>
    <x v="361"/>
    <x v="112"/>
    <n v="12000"/>
    <x v="0"/>
    <x v="0"/>
    <s v="USD"/>
    <x v="362"/>
    <x v="362"/>
    <b v="0"/>
    <n v="86"/>
    <x v="0"/>
    <x v="4"/>
    <x v="302"/>
    <x v="304"/>
    <x v="0"/>
    <x v="4"/>
  </r>
  <r>
    <x v="363"/>
    <x v="363"/>
    <x v="362"/>
    <x v="113"/>
    <n v="9044"/>
    <x v="0"/>
    <x v="0"/>
    <s v="USD"/>
    <x v="363"/>
    <x v="363"/>
    <b v="0"/>
    <n v="26"/>
    <x v="0"/>
    <x v="4"/>
    <x v="303"/>
    <x v="305"/>
    <x v="0"/>
    <x v="4"/>
  </r>
  <r>
    <x v="364"/>
    <x v="364"/>
    <x v="363"/>
    <x v="39"/>
    <n v="7711.3"/>
    <x v="0"/>
    <x v="0"/>
    <s v="USD"/>
    <x v="364"/>
    <x v="364"/>
    <b v="0"/>
    <n v="113"/>
    <x v="0"/>
    <x v="4"/>
    <x v="304"/>
    <x v="306"/>
    <x v="0"/>
    <x v="4"/>
  </r>
  <r>
    <x v="365"/>
    <x v="365"/>
    <x v="364"/>
    <x v="36"/>
    <n v="15596"/>
    <x v="0"/>
    <x v="1"/>
    <s v="GBP"/>
    <x v="365"/>
    <x v="365"/>
    <b v="0"/>
    <n v="65"/>
    <x v="0"/>
    <x v="4"/>
    <x v="305"/>
    <x v="307"/>
    <x v="0"/>
    <x v="4"/>
  </r>
  <r>
    <x v="366"/>
    <x v="366"/>
    <x v="365"/>
    <x v="114"/>
    <n v="38500"/>
    <x v="0"/>
    <x v="0"/>
    <s v="USD"/>
    <x v="366"/>
    <x v="366"/>
    <b v="0"/>
    <n v="134"/>
    <x v="0"/>
    <x v="4"/>
    <x v="306"/>
    <x v="308"/>
    <x v="0"/>
    <x v="4"/>
  </r>
  <r>
    <x v="367"/>
    <x v="367"/>
    <x v="366"/>
    <x v="3"/>
    <n v="10335.01"/>
    <x v="0"/>
    <x v="0"/>
    <s v="USD"/>
    <x v="367"/>
    <x v="367"/>
    <b v="0"/>
    <n v="119"/>
    <x v="0"/>
    <x v="4"/>
    <x v="307"/>
    <x v="309"/>
    <x v="0"/>
    <x v="4"/>
  </r>
  <r>
    <x v="368"/>
    <x v="368"/>
    <x v="367"/>
    <x v="78"/>
    <n v="13014"/>
    <x v="0"/>
    <x v="0"/>
    <s v="USD"/>
    <x v="368"/>
    <x v="368"/>
    <b v="0"/>
    <n v="159"/>
    <x v="0"/>
    <x v="4"/>
    <x v="308"/>
    <x v="310"/>
    <x v="0"/>
    <x v="4"/>
  </r>
  <r>
    <x v="369"/>
    <x v="369"/>
    <x v="368"/>
    <x v="115"/>
    <n v="7160.12"/>
    <x v="0"/>
    <x v="0"/>
    <s v="USD"/>
    <x v="369"/>
    <x v="369"/>
    <b v="0"/>
    <n v="167"/>
    <x v="0"/>
    <x v="4"/>
    <x v="309"/>
    <x v="311"/>
    <x v="0"/>
    <x v="4"/>
  </r>
  <r>
    <x v="370"/>
    <x v="370"/>
    <x v="369"/>
    <x v="31"/>
    <n v="30505"/>
    <x v="0"/>
    <x v="0"/>
    <s v="USD"/>
    <x v="370"/>
    <x v="370"/>
    <b v="0"/>
    <n v="43"/>
    <x v="0"/>
    <x v="4"/>
    <x v="310"/>
    <x v="312"/>
    <x v="0"/>
    <x v="4"/>
  </r>
  <r>
    <x v="371"/>
    <x v="371"/>
    <x v="370"/>
    <x v="60"/>
    <n v="171253"/>
    <x v="0"/>
    <x v="0"/>
    <s v="USD"/>
    <x v="371"/>
    <x v="371"/>
    <b v="0"/>
    <n v="1062"/>
    <x v="0"/>
    <x v="4"/>
    <x v="311"/>
    <x v="313"/>
    <x v="0"/>
    <x v="4"/>
  </r>
  <r>
    <x v="372"/>
    <x v="372"/>
    <x v="371"/>
    <x v="43"/>
    <n v="376"/>
    <x v="0"/>
    <x v="1"/>
    <s v="GBP"/>
    <x v="372"/>
    <x v="372"/>
    <b v="0"/>
    <n v="9"/>
    <x v="0"/>
    <x v="4"/>
    <x v="312"/>
    <x v="314"/>
    <x v="0"/>
    <x v="4"/>
  </r>
  <r>
    <x v="373"/>
    <x v="373"/>
    <x v="372"/>
    <x v="51"/>
    <n v="8000"/>
    <x v="0"/>
    <x v="0"/>
    <s v="USD"/>
    <x v="373"/>
    <x v="373"/>
    <b v="0"/>
    <n v="89"/>
    <x v="0"/>
    <x v="4"/>
    <x v="313"/>
    <x v="315"/>
    <x v="0"/>
    <x v="4"/>
  </r>
  <r>
    <x v="374"/>
    <x v="374"/>
    <x v="373"/>
    <x v="12"/>
    <n v="7839"/>
    <x v="0"/>
    <x v="0"/>
    <s v="USD"/>
    <x v="374"/>
    <x v="374"/>
    <b v="0"/>
    <n v="174"/>
    <x v="0"/>
    <x v="4"/>
    <x v="314"/>
    <x v="316"/>
    <x v="0"/>
    <x v="4"/>
  </r>
  <r>
    <x v="375"/>
    <x v="375"/>
    <x v="374"/>
    <x v="2"/>
    <n v="600"/>
    <x v="0"/>
    <x v="0"/>
    <s v="USD"/>
    <x v="375"/>
    <x v="375"/>
    <b v="0"/>
    <n v="14"/>
    <x v="0"/>
    <x v="4"/>
    <x v="43"/>
    <x v="317"/>
    <x v="0"/>
    <x v="4"/>
  </r>
  <r>
    <x v="376"/>
    <x v="376"/>
    <x v="375"/>
    <x v="116"/>
    <n v="2596"/>
    <x v="0"/>
    <x v="1"/>
    <s v="GBP"/>
    <x v="376"/>
    <x v="376"/>
    <b v="0"/>
    <n v="48"/>
    <x v="0"/>
    <x v="4"/>
    <x v="315"/>
    <x v="318"/>
    <x v="0"/>
    <x v="4"/>
  </r>
  <r>
    <x v="377"/>
    <x v="377"/>
    <x v="376"/>
    <x v="14"/>
    <n v="13728"/>
    <x v="0"/>
    <x v="0"/>
    <s v="USD"/>
    <x v="377"/>
    <x v="377"/>
    <b v="0"/>
    <n v="133"/>
    <x v="0"/>
    <x v="4"/>
    <x v="316"/>
    <x v="319"/>
    <x v="0"/>
    <x v="4"/>
  </r>
  <r>
    <x v="378"/>
    <x v="378"/>
    <x v="377"/>
    <x v="9"/>
    <n v="3353"/>
    <x v="0"/>
    <x v="5"/>
    <s v="CAD"/>
    <x v="378"/>
    <x v="378"/>
    <b v="0"/>
    <n v="83"/>
    <x v="0"/>
    <x v="4"/>
    <x v="317"/>
    <x v="320"/>
    <x v="0"/>
    <x v="4"/>
  </r>
  <r>
    <x v="379"/>
    <x v="379"/>
    <x v="378"/>
    <x v="36"/>
    <n v="17412"/>
    <x v="0"/>
    <x v="0"/>
    <s v="USD"/>
    <x v="379"/>
    <x v="379"/>
    <b v="0"/>
    <n v="149"/>
    <x v="0"/>
    <x v="4"/>
    <x v="318"/>
    <x v="321"/>
    <x v="0"/>
    <x v="4"/>
  </r>
  <r>
    <x v="380"/>
    <x v="380"/>
    <x v="379"/>
    <x v="23"/>
    <n v="5660"/>
    <x v="0"/>
    <x v="0"/>
    <s v="USD"/>
    <x v="380"/>
    <x v="380"/>
    <b v="0"/>
    <n v="49"/>
    <x v="0"/>
    <x v="4"/>
    <x v="319"/>
    <x v="322"/>
    <x v="0"/>
    <x v="4"/>
  </r>
  <r>
    <x v="381"/>
    <x v="381"/>
    <x v="380"/>
    <x v="31"/>
    <n v="26182.5"/>
    <x v="0"/>
    <x v="0"/>
    <s v="USD"/>
    <x v="381"/>
    <x v="381"/>
    <b v="0"/>
    <n v="251"/>
    <x v="0"/>
    <x v="4"/>
    <x v="320"/>
    <x v="323"/>
    <x v="0"/>
    <x v="4"/>
  </r>
  <r>
    <x v="382"/>
    <x v="382"/>
    <x v="381"/>
    <x v="20"/>
    <n v="1535"/>
    <x v="0"/>
    <x v="0"/>
    <s v="USD"/>
    <x v="382"/>
    <x v="382"/>
    <b v="0"/>
    <n v="22"/>
    <x v="0"/>
    <x v="4"/>
    <x v="321"/>
    <x v="324"/>
    <x v="0"/>
    <x v="4"/>
  </r>
  <r>
    <x v="383"/>
    <x v="383"/>
    <x v="382"/>
    <x v="117"/>
    <n v="2065"/>
    <x v="0"/>
    <x v="0"/>
    <s v="USD"/>
    <x v="383"/>
    <x v="383"/>
    <b v="0"/>
    <n v="48"/>
    <x v="0"/>
    <x v="4"/>
    <x v="322"/>
    <x v="325"/>
    <x v="0"/>
    <x v="4"/>
  </r>
  <r>
    <x v="384"/>
    <x v="384"/>
    <x v="383"/>
    <x v="22"/>
    <n v="22421"/>
    <x v="0"/>
    <x v="0"/>
    <s v="USD"/>
    <x v="384"/>
    <x v="384"/>
    <b v="0"/>
    <n v="383"/>
    <x v="0"/>
    <x v="4"/>
    <x v="323"/>
    <x v="326"/>
    <x v="0"/>
    <x v="4"/>
  </r>
  <r>
    <x v="385"/>
    <x v="385"/>
    <x v="384"/>
    <x v="31"/>
    <n v="26495.5"/>
    <x v="0"/>
    <x v="0"/>
    <s v="USD"/>
    <x v="385"/>
    <x v="385"/>
    <b v="0"/>
    <n v="237"/>
    <x v="0"/>
    <x v="4"/>
    <x v="324"/>
    <x v="327"/>
    <x v="0"/>
    <x v="4"/>
  </r>
  <r>
    <x v="386"/>
    <x v="386"/>
    <x v="385"/>
    <x v="20"/>
    <n v="601"/>
    <x v="0"/>
    <x v="0"/>
    <s v="USD"/>
    <x v="386"/>
    <x v="386"/>
    <b v="0"/>
    <n v="13"/>
    <x v="0"/>
    <x v="4"/>
    <x v="325"/>
    <x v="328"/>
    <x v="0"/>
    <x v="4"/>
  </r>
  <r>
    <x v="387"/>
    <x v="387"/>
    <x v="386"/>
    <x v="114"/>
    <n v="81316"/>
    <x v="0"/>
    <x v="0"/>
    <s v="USD"/>
    <x v="387"/>
    <x v="387"/>
    <b v="0"/>
    <n v="562"/>
    <x v="0"/>
    <x v="4"/>
    <x v="326"/>
    <x v="329"/>
    <x v="0"/>
    <x v="4"/>
  </r>
  <r>
    <x v="388"/>
    <x v="388"/>
    <x v="387"/>
    <x v="10"/>
    <n v="6308"/>
    <x v="0"/>
    <x v="0"/>
    <s v="USD"/>
    <x v="388"/>
    <x v="388"/>
    <b v="0"/>
    <n v="71"/>
    <x v="0"/>
    <x v="4"/>
    <x v="327"/>
    <x v="330"/>
    <x v="0"/>
    <x v="4"/>
  </r>
  <r>
    <x v="389"/>
    <x v="389"/>
    <x v="388"/>
    <x v="118"/>
    <n v="123444.12"/>
    <x v="0"/>
    <x v="0"/>
    <s v="USD"/>
    <x v="389"/>
    <x v="389"/>
    <b v="0"/>
    <n v="1510"/>
    <x v="0"/>
    <x v="4"/>
    <x v="328"/>
    <x v="331"/>
    <x v="0"/>
    <x v="4"/>
  </r>
  <r>
    <x v="390"/>
    <x v="390"/>
    <x v="389"/>
    <x v="28"/>
    <n v="1000"/>
    <x v="0"/>
    <x v="0"/>
    <s v="USD"/>
    <x v="390"/>
    <x v="390"/>
    <b v="0"/>
    <n v="14"/>
    <x v="0"/>
    <x v="4"/>
    <x v="31"/>
    <x v="84"/>
    <x v="0"/>
    <x v="4"/>
  </r>
  <r>
    <x v="391"/>
    <x v="391"/>
    <x v="390"/>
    <x v="22"/>
    <n v="20122"/>
    <x v="0"/>
    <x v="0"/>
    <s v="USD"/>
    <x v="391"/>
    <x v="391"/>
    <b v="0"/>
    <n v="193"/>
    <x v="0"/>
    <x v="4"/>
    <x v="329"/>
    <x v="332"/>
    <x v="0"/>
    <x v="4"/>
  </r>
  <r>
    <x v="392"/>
    <x v="392"/>
    <x v="391"/>
    <x v="17"/>
    <n v="18667"/>
    <x v="0"/>
    <x v="0"/>
    <s v="USD"/>
    <x v="392"/>
    <x v="392"/>
    <b v="0"/>
    <n v="206"/>
    <x v="0"/>
    <x v="4"/>
    <x v="330"/>
    <x v="333"/>
    <x v="0"/>
    <x v="4"/>
  </r>
  <r>
    <x v="393"/>
    <x v="393"/>
    <x v="392"/>
    <x v="63"/>
    <n v="55223"/>
    <x v="0"/>
    <x v="0"/>
    <s v="USD"/>
    <x v="393"/>
    <x v="393"/>
    <b v="0"/>
    <n v="351"/>
    <x v="0"/>
    <x v="4"/>
    <x v="331"/>
    <x v="334"/>
    <x v="0"/>
    <x v="4"/>
  </r>
  <r>
    <x v="394"/>
    <x v="394"/>
    <x v="393"/>
    <x v="119"/>
    <n v="5259"/>
    <x v="0"/>
    <x v="3"/>
    <s v="EUR"/>
    <x v="394"/>
    <x v="394"/>
    <b v="0"/>
    <n v="50"/>
    <x v="0"/>
    <x v="4"/>
    <x v="332"/>
    <x v="335"/>
    <x v="0"/>
    <x v="4"/>
  </r>
  <r>
    <x v="395"/>
    <x v="395"/>
    <x v="394"/>
    <x v="3"/>
    <n v="10804.45"/>
    <x v="0"/>
    <x v="0"/>
    <s v="USD"/>
    <x v="395"/>
    <x v="395"/>
    <b v="0"/>
    <n v="184"/>
    <x v="0"/>
    <x v="4"/>
    <x v="333"/>
    <x v="336"/>
    <x v="0"/>
    <x v="4"/>
  </r>
  <r>
    <x v="396"/>
    <x v="396"/>
    <x v="395"/>
    <x v="36"/>
    <n v="16000"/>
    <x v="0"/>
    <x v="0"/>
    <s v="USD"/>
    <x v="396"/>
    <x v="396"/>
    <b v="0"/>
    <n v="196"/>
    <x v="0"/>
    <x v="4"/>
    <x v="313"/>
    <x v="337"/>
    <x v="0"/>
    <x v="4"/>
  </r>
  <r>
    <x v="397"/>
    <x v="397"/>
    <x v="396"/>
    <x v="120"/>
    <n v="12929.35"/>
    <x v="0"/>
    <x v="0"/>
    <s v="USD"/>
    <x v="397"/>
    <x v="397"/>
    <b v="0"/>
    <n v="229"/>
    <x v="0"/>
    <x v="4"/>
    <x v="334"/>
    <x v="338"/>
    <x v="0"/>
    <x v="4"/>
  </r>
  <r>
    <x v="398"/>
    <x v="398"/>
    <x v="397"/>
    <x v="51"/>
    <n v="9387"/>
    <x v="0"/>
    <x v="0"/>
    <s v="USD"/>
    <x v="398"/>
    <x v="398"/>
    <b v="0"/>
    <n v="67"/>
    <x v="0"/>
    <x v="4"/>
    <x v="335"/>
    <x v="339"/>
    <x v="0"/>
    <x v="4"/>
  </r>
  <r>
    <x v="399"/>
    <x v="399"/>
    <x v="398"/>
    <x v="22"/>
    <n v="21361"/>
    <x v="0"/>
    <x v="1"/>
    <s v="GBP"/>
    <x v="399"/>
    <x v="399"/>
    <b v="0"/>
    <n v="95"/>
    <x v="0"/>
    <x v="4"/>
    <x v="336"/>
    <x v="340"/>
    <x v="0"/>
    <x v="4"/>
  </r>
  <r>
    <x v="400"/>
    <x v="400"/>
    <x v="399"/>
    <x v="3"/>
    <n v="11230.25"/>
    <x v="0"/>
    <x v="0"/>
    <s v="USD"/>
    <x v="400"/>
    <x v="400"/>
    <b v="0"/>
    <n v="62"/>
    <x v="0"/>
    <x v="4"/>
    <x v="337"/>
    <x v="341"/>
    <x v="0"/>
    <x v="4"/>
  </r>
  <r>
    <x v="401"/>
    <x v="401"/>
    <x v="400"/>
    <x v="63"/>
    <n v="51906"/>
    <x v="0"/>
    <x v="0"/>
    <s v="USD"/>
    <x v="401"/>
    <x v="401"/>
    <b v="0"/>
    <n v="73"/>
    <x v="0"/>
    <x v="4"/>
    <x v="338"/>
    <x v="342"/>
    <x v="0"/>
    <x v="4"/>
  </r>
  <r>
    <x v="402"/>
    <x v="402"/>
    <x v="401"/>
    <x v="13"/>
    <n v="2833"/>
    <x v="0"/>
    <x v="0"/>
    <s v="USD"/>
    <x v="402"/>
    <x v="402"/>
    <b v="0"/>
    <n v="43"/>
    <x v="0"/>
    <x v="4"/>
    <x v="339"/>
    <x v="343"/>
    <x v="0"/>
    <x v="4"/>
  </r>
  <r>
    <x v="403"/>
    <x v="403"/>
    <x v="402"/>
    <x v="10"/>
    <n v="5263"/>
    <x v="0"/>
    <x v="0"/>
    <s v="USD"/>
    <x v="403"/>
    <x v="403"/>
    <b v="0"/>
    <n v="70"/>
    <x v="0"/>
    <x v="4"/>
    <x v="340"/>
    <x v="344"/>
    <x v="0"/>
    <x v="4"/>
  </r>
  <r>
    <x v="404"/>
    <x v="404"/>
    <x v="403"/>
    <x v="19"/>
    <n v="36082"/>
    <x v="0"/>
    <x v="0"/>
    <s v="USD"/>
    <x v="404"/>
    <x v="404"/>
    <b v="0"/>
    <n v="271"/>
    <x v="0"/>
    <x v="4"/>
    <x v="341"/>
    <x v="345"/>
    <x v="0"/>
    <x v="4"/>
  </r>
  <r>
    <x v="405"/>
    <x v="405"/>
    <x v="404"/>
    <x v="121"/>
    <n v="3036"/>
    <x v="0"/>
    <x v="0"/>
    <s v="USD"/>
    <x v="405"/>
    <x v="405"/>
    <b v="0"/>
    <n v="55"/>
    <x v="0"/>
    <x v="4"/>
    <x v="342"/>
    <x v="346"/>
    <x v="0"/>
    <x v="4"/>
  </r>
  <r>
    <x v="406"/>
    <x v="406"/>
    <x v="405"/>
    <x v="70"/>
    <n v="3015.73"/>
    <x v="0"/>
    <x v="0"/>
    <s v="USD"/>
    <x v="406"/>
    <x v="406"/>
    <b v="0"/>
    <n v="35"/>
    <x v="0"/>
    <x v="4"/>
    <x v="343"/>
    <x v="347"/>
    <x v="0"/>
    <x v="4"/>
  </r>
  <r>
    <x v="407"/>
    <x v="407"/>
    <x v="406"/>
    <x v="13"/>
    <n v="2031"/>
    <x v="0"/>
    <x v="0"/>
    <s v="USD"/>
    <x v="407"/>
    <x v="407"/>
    <b v="0"/>
    <n v="22"/>
    <x v="0"/>
    <x v="4"/>
    <x v="344"/>
    <x v="348"/>
    <x v="0"/>
    <x v="4"/>
  </r>
  <r>
    <x v="408"/>
    <x v="408"/>
    <x v="407"/>
    <x v="12"/>
    <n v="6086.26"/>
    <x v="0"/>
    <x v="0"/>
    <s v="USD"/>
    <x v="408"/>
    <x v="408"/>
    <b v="0"/>
    <n v="38"/>
    <x v="0"/>
    <x v="4"/>
    <x v="345"/>
    <x v="349"/>
    <x v="0"/>
    <x v="4"/>
  </r>
  <r>
    <x v="409"/>
    <x v="409"/>
    <x v="408"/>
    <x v="2"/>
    <n v="684"/>
    <x v="0"/>
    <x v="1"/>
    <s v="GBP"/>
    <x v="409"/>
    <x v="409"/>
    <b v="0"/>
    <n v="15"/>
    <x v="0"/>
    <x v="4"/>
    <x v="346"/>
    <x v="350"/>
    <x v="0"/>
    <x v="4"/>
  </r>
  <r>
    <x v="410"/>
    <x v="410"/>
    <x v="409"/>
    <x v="28"/>
    <n v="1283"/>
    <x v="0"/>
    <x v="5"/>
    <s v="CAD"/>
    <x v="410"/>
    <x v="410"/>
    <b v="0"/>
    <n v="7"/>
    <x v="0"/>
    <x v="4"/>
    <x v="347"/>
    <x v="351"/>
    <x v="0"/>
    <x v="4"/>
  </r>
  <r>
    <x v="411"/>
    <x v="411"/>
    <x v="410"/>
    <x v="11"/>
    <n v="30315"/>
    <x v="0"/>
    <x v="0"/>
    <s v="USD"/>
    <x v="411"/>
    <x v="411"/>
    <b v="0"/>
    <n v="241"/>
    <x v="0"/>
    <x v="4"/>
    <x v="348"/>
    <x v="352"/>
    <x v="0"/>
    <x v="4"/>
  </r>
  <r>
    <x v="412"/>
    <x v="412"/>
    <x v="411"/>
    <x v="30"/>
    <n v="3171"/>
    <x v="0"/>
    <x v="0"/>
    <s v="USD"/>
    <x v="412"/>
    <x v="412"/>
    <b v="0"/>
    <n v="55"/>
    <x v="0"/>
    <x v="4"/>
    <x v="349"/>
    <x v="353"/>
    <x v="0"/>
    <x v="4"/>
  </r>
  <r>
    <x v="413"/>
    <x v="413"/>
    <x v="412"/>
    <x v="122"/>
    <n v="13451"/>
    <x v="0"/>
    <x v="0"/>
    <s v="USD"/>
    <x v="413"/>
    <x v="413"/>
    <b v="0"/>
    <n v="171"/>
    <x v="0"/>
    <x v="4"/>
    <x v="350"/>
    <x v="354"/>
    <x v="0"/>
    <x v="4"/>
  </r>
  <r>
    <x v="414"/>
    <x v="414"/>
    <x v="413"/>
    <x v="17"/>
    <n v="19028"/>
    <x v="0"/>
    <x v="0"/>
    <s v="USD"/>
    <x v="414"/>
    <x v="414"/>
    <b v="0"/>
    <n v="208"/>
    <x v="0"/>
    <x v="4"/>
    <x v="351"/>
    <x v="355"/>
    <x v="0"/>
    <x v="4"/>
  </r>
  <r>
    <x v="415"/>
    <x v="415"/>
    <x v="414"/>
    <x v="123"/>
    <n v="1430.06"/>
    <x v="0"/>
    <x v="5"/>
    <s v="CAD"/>
    <x v="415"/>
    <x v="415"/>
    <b v="0"/>
    <n v="21"/>
    <x v="0"/>
    <x v="4"/>
    <x v="352"/>
    <x v="356"/>
    <x v="0"/>
    <x v="4"/>
  </r>
  <r>
    <x v="416"/>
    <x v="416"/>
    <x v="415"/>
    <x v="28"/>
    <n v="1202.17"/>
    <x v="0"/>
    <x v="0"/>
    <s v="USD"/>
    <x v="416"/>
    <x v="416"/>
    <b v="0"/>
    <n v="25"/>
    <x v="0"/>
    <x v="4"/>
    <x v="353"/>
    <x v="357"/>
    <x v="0"/>
    <x v="4"/>
  </r>
  <r>
    <x v="417"/>
    <x v="417"/>
    <x v="416"/>
    <x v="124"/>
    <n v="10526"/>
    <x v="0"/>
    <x v="0"/>
    <s v="USD"/>
    <x v="417"/>
    <x v="417"/>
    <b v="0"/>
    <n v="52"/>
    <x v="0"/>
    <x v="4"/>
    <x v="354"/>
    <x v="358"/>
    <x v="0"/>
    <x v="4"/>
  </r>
  <r>
    <x v="418"/>
    <x v="418"/>
    <x v="417"/>
    <x v="125"/>
    <n v="22542"/>
    <x v="0"/>
    <x v="0"/>
    <s v="USD"/>
    <x v="418"/>
    <x v="418"/>
    <b v="0"/>
    <n v="104"/>
    <x v="0"/>
    <x v="4"/>
    <x v="355"/>
    <x v="359"/>
    <x v="0"/>
    <x v="4"/>
  </r>
  <r>
    <x v="419"/>
    <x v="419"/>
    <x v="418"/>
    <x v="6"/>
    <n v="8035"/>
    <x v="0"/>
    <x v="0"/>
    <s v="USD"/>
    <x v="419"/>
    <x v="419"/>
    <b v="0"/>
    <n v="73"/>
    <x v="0"/>
    <x v="4"/>
    <x v="356"/>
    <x v="360"/>
    <x v="0"/>
    <x v="4"/>
  </r>
  <r>
    <x v="420"/>
    <x v="420"/>
    <x v="419"/>
    <x v="126"/>
    <n v="14.5"/>
    <x v="2"/>
    <x v="0"/>
    <s v="USD"/>
    <x v="420"/>
    <x v="420"/>
    <b v="0"/>
    <n v="3"/>
    <x v="1"/>
    <x v="5"/>
    <x v="357"/>
    <x v="361"/>
    <x v="0"/>
    <x v="5"/>
  </r>
  <r>
    <x v="421"/>
    <x v="421"/>
    <x v="420"/>
    <x v="36"/>
    <n v="301"/>
    <x v="2"/>
    <x v="0"/>
    <s v="USD"/>
    <x v="421"/>
    <x v="421"/>
    <b v="0"/>
    <n v="6"/>
    <x v="1"/>
    <x v="5"/>
    <x v="358"/>
    <x v="362"/>
    <x v="0"/>
    <x v="5"/>
  </r>
  <r>
    <x v="422"/>
    <x v="422"/>
    <x v="421"/>
    <x v="79"/>
    <n v="430"/>
    <x v="2"/>
    <x v="0"/>
    <s v="USD"/>
    <x v="422"/>
    <x v="422"/>
    <b v="0"/>
    <n v="12"/>
    <x v="1"/>
    <x v="5"/>
    <x v="359"/>
    <x v="363"/>
    <x v="0"/>
    <x v="5"/>
  </r>
  <r>
    <x v="423"/>
    <x v="423"/>
    <x v="422"/>
    <x v="22"/>
    <n v="153"/>
    <x v="2"/>
    <x v="0"/>
    <s v="USD"/>
    <x v="423"/>
    <x v="423"/>
    <b v="0"/>
    <n v="13"/>
    <x v="1"/>
    <x v="5"/>
    <x v="360"/>
    <x v="364"/>
    <x v="0"/>
    <x v="5"/>
  </r>
  <r>
    <x v="424"/>
    <x v="424"/>
    <x v="423"/>
    <x v="9"/>
    <n v="203.9"/>
    <x v="2"/>
    <x v="0"/>
    <s v="USD"/>
    <x v="424"/>
    <x v="424"/>
    <b v="0"/>
    <n v="5"/>
    <x v="1"/>
    <x v="5"/>
    <x v="361"/>
    <x v="365"/>
    <x v="0"/>
    <x v="5"/>
  </r>
  <r>
    <x v="425"/>
    <x v="425"/>
    <x v="424"/>
    <x v="63"/>
    <n v="6"/>
    <x v="2"/>
    <x v="0"/>
    <s v="USD"/>
    <x v="425"/>
    <x v="425"/>
    <b v="0"/>
    <n v="2"/>
    <x v="1"/>
    <x v="5"/>
    <x v="362"/>
    <x v="366"/>
    <x v="0"/>
    <x v="5"/>
  </r>
  <r>
    <x v="426"/>
    <x v="426"/>
    <x v="425"/>
    <x v="3"/>
    <n v="133"/>
    <x v="2"/>
    <x v="0"/>
    <s v="USD"/>
    <x v="426"/>
    <x v="426"/>
    <b v="0"/>
    <n v="8"/>
    <x v="1"/>
    <x v="5"/>
    <x v="363"/>
    <x v="367"/>
    <x v="0"/>
    <x v="5"/>
  </r>
  <r>
    <x v="427"/>
    <x v="427"/>
    <x v="426"/>
    <x v="115"/>
    <n v="0"/>
    <x v="2"/>
    <x v="0"/>
    <s v="USD"/>
    <x v="427"/>
    <x v="427"/>
    <b v="0"/>
    <n v="0"/>
    <x v="1"/>
    <x v="5"/>
    <x v="109"/>
    <x v="121"/>
    <x v="0"/>
    <x v="5"/>
  </r>
  <r>
    <x v="428"/>
    <x v="428"/>
    <x v="427"/>
    <x v="14"/>
    <n v="676"/>
    <x v="2"/>
    <x v="0"/>
    <s v="USD"/>
    <x v="428"/>
    <x v="428"/>
    <b v="0"/>
    <n v="13"/>
    <x v="1"/>
    <x v="5"/>
    <x v="364"/>
    <x v="368"/>
    <x v="0"/>
    <x v="5"/>
  </r>
  <r>
    <x v="429"/>
    <x v="429"/>
    <x v="428"/>
    <x v="10"/>
    <n v="0"/>
    <x v="2"/>
    <x v="0"/>
    <s v="USD"/>
    <x v="429"/>
    <x v="429"/>
    <b v="0"/>
    <n v="0"/>
    <x v="1"/>
    <x v="5"/>
    <x v="109"/>
    <x v="121"/>
    <x v="0"/>
    <x v="5"/>
  </r>
  <r>
    <x v="430"/>
    <x v="430"/>
    <x v="429"/>
    <x v="28"/>
    <n v="24"/>
    <x v="2"/>
    <x v="0"/>
    <s v="USD"/>
    <x v="430"/>
    <x v="430"/>
    <b v="0"/>
    <n v="5"/>
    <x v="1"/>
    <x v="5"/>
    <x v="365"/>
    <x v="369"/>
    <x v="0"/>
    <x v="5"/>
  </r>
  <r>
    <x v="431"/>
    <x v="431"/>
    <x v="430"/>
    <x v="9"/>
    <n v="415"/>
    <x v="2"/>
    <x v="1"/>
    <s v="GBP"/>
    <x v="431"/>
    <x v="431"/>
    <b v="0"/>
    <n v="8"/>
    <x v="1"/>
    <x v="5"/>
    <x v="366"/>
    <x v="370"/>
    <x v="0"/>
    <x v="5"/>
  </r>
  <r>
    <x v="432"/>
    <x v="432"/>
    <x v="431"/>
    <x v="12"/>
    <n v="570"/>
    <x v="2"/>
    <x v="0"/>
    <s v="USD"/>
    <x v="432"/>
    <x v="432"/>
    <b v="0"/>
    <n v="8"/>
    <x v="1"/>
    <x v="5"/>
    <x v="367"/>
    <x v="371"/>
    <x v="0"/>
    <x v="5"/>
  </r>
  <r>
    <x v="433"/>
    <x v="433"/>
    <x v="432"/>
    <x v="9"/>
    <n v="0"/>
    <x v="2"/>
    <x v="0"/>
    <s v="USD"/>
    <x v="433"/>
    <x v="433"/>
    <b v="0"/>
    <n v="0"/>
    <x v="1"/>
    <x v="5"/>
    <x v="109"/>
    <x v="121"/>
    <x v="0"/>
    <x v="5"/>
  </r>
  <r>
    <x v="434"/>
    <x v="434"/>
    <x v="433"/>
    <x v="30"/>
    <n v="125"/>
    <x v="2"/>
    <x v="0"/>
    <s v="USD"/>
    <x v="434"/>
    <x v="434"/>
    <b v="0"/>
    <n v="2"/>
    <x v="1"/>
    <x v="5"/>
    <x v="152"/>
    <x v="372"/>
    <x v="0"/>
    <x v="5"/>
  </r>
  <r>
    <x v="435"/>
    <x v="435"/>
    <x v="434"/>
    <x v="74"/>
    <n v="3"/>
    <x v="2"/>
    <x v="0"/>
    <s v="USD"/>
    <x v="435"/>
    <x v="435"/>
    <b v="0"/>
    <n v="3"/>
    <x v="1"/>
    <x v="5"/>
    <x v="368"/>
    <x v="120"/>
    <x v="0"/>
    <x v="5"/>
  </r>
  <r>
    <x v="436"/>
    <x v="436"/>
    <x v="435"/>
    <x v="28"/>
    <n v="0"/>
    <x v="2"/>
    <x v="0"/>
    <s v="USD"/>
    <x v="436"/>
    <x v="436"/>
    <b v="0"/>
    <n v="0"/>
    <x v="1"/>
    <x v="5"/>
    <x v="109"/>
    <x v="121"/>
    <x v="0"/>
    <x v="5"/>
  </r>
  <r>
    <x v="437"/>
    <x v="437"/>
    <x v="436"/>
    <x v="39"/>
    <n v="0"/>
    <x v="2"/>
    <x v="5"/>
    <s v="CAD"/>
    <x v="437"/>
    <x v="437"/>
    <b v="0"/>
    <n v="0"/>
    <x v="1"/>
    <x v="5"/>
    <x v="109"/>
    <x v="121"/>
    <x v="0"/>
    <x v="5"/>
  </r>
  <r>
    <x v="438"/>
    <x v="438"/>
    <x v="437"/>
    <x v="22"/>
    <n v="1876"/>
    <x v="2"/>
    <x v="0"/>
    <s v="USD"/>
    <x v="438"/>
    <x v="438"/>
    <b v="0"/>
    <n v="11"/>
    <x v="1"/>
    <x v="5"/>
    <x v="369"/>
    <x v="373"/>
    <x v="0"/>
    <x v="5"/>
  </r>
  <r>
    <x v="439"/>
    <x v="439"/>
    <x v="438"/>
    <x v="52"/>
    <n v="0"/>
    <x v="2"/>
    <x v="0"/>
    <s v="USD"/>
    <x v="439"/>
    <x v="439"/>
    <b v="0"/>
    <n v="0"/>
    <x v="1"/>
    <x v="5"/>
    <x v="109"/>
    <x v="121"/>
    <x v="0"/>
    <x v="5"/>
  </r>
  <r>
    <x v="440"/>
    <x v="440"/>
    <x v="439"/>
    <x v="10"/>
    <n v="5"/>
    <x v="2"/>
    <x v="0"/>
    <s v="USD"/>
    <x v="440"/>
    <x v="440"/>
    <b v="0"/>
    <n v="1"/>
    <x v="1"/>
    <x v="5"/>
    <x v="370"/>
    <x v="144"/>
    <x v="0"/>
    <x v="5"/>
  </r>
  <r>
    <x v="441"/>
    <x v="441"/>
    <x v="440"/>
    <x v="44"/>
    <n v="0"/>
    <x v="2"/>
    <x v="1"/>
    <s v="GBP"/>
    <x v="441"/>
    <x v="441"/>
    <b v="0"/>
    <n v="0"/>
    <x v="1"/>
    <x v="5"/>
    <x v="109"/>
    <x v="121"/>
    <x v="0"/>
    <x v="5"/>
  </r>
  <r>
    <x v="442"/>
    <x v="442"/>
    <x v="441"/>
    <x v="73"/>
    <n v="6691"/>
    <x v="2"/>
    <x v="0"/>
    <s v="USD"/>
    <x v="442"/>
    <x v="442"/>
    <b v="0"/>
    <n v="17"/>
    <x v="1"/>
    <x v="5"/>
    <x v="371"/>
    <x v="374"/>
    <x v="0"/>
    <x v="5"/>
  </r>
  <r>
    <x v="443"/>
    <x v="443"/>
    <x v="442"/>
    <x v="3"/>
    <n v="10"/>
    <x v="2"/>
    <x v="5"/>
    <s v="CAD"/>
    <x v="443"/>
    <x v="443"/>
    <b v="0"/>
    <n v="2"/>
    <x v="1"/>
    <x v="5"/>
    <x v="370"/>
    <x v="144"/>
    <x v="0"/>
    <x v="5"/>
  </r>
  <r>
    <x v="444"/>
    <x v="444"/>
    <x v="443"/>
    <x v="28"/>
    <n v="50"/>
    <x v="2"/>
    <x v="0"/>
    <s v="USD"/>
    <x v="444"/>
    <x v="444"/>
    <b v="0"/>
    <n v="1"/>
    <x v="1"/>
    <x v="5"/>
    <x v="152"/>
    <x v="73"/>
    <x v="0"/>
    <x v="5"/>
  </r>
  <r>
    <x v="445"/>
    <x v="445"/>
    <x v="444"/>
    <x v="127"/>
    <n v="2"/>
    <x v="2"/>
    <x v="0"/>
    <s v="USD"/>
    <x v="445"/>
    <x v="445"/>
    <b v="0"/>
    <n v="2"/>
    <x v="1"/>
    <x v="5"/>
    <x v="372"/>
    <x v="120"/>
    <x v="0"/>
    <x v="5"/>
  </r>
  <r>
    <x v="446"/>
    <x v="446"/>
    <x v="445"/>
    <x v="124"/>
    <n v="766"/>
    <x v="2"/>
    <x v="0"/>
    <s v="USD"/>
    <x v="446"/>
    <x v="446"/>
    <b v="0"/>
    <n v="16"/>
    <x v="1"/>
    <x v="5"/>
    <x v="373"/>
    <x v="375"/>
    <x v="0"/>
    <x v="5"/>
  </r>
  <r>
    <x v="447"/>
    <x v="447"/>
    <x v="446"/>
    <x v="11"/>
    <n v="5"/>
    <x v="2"/>
    <x v="1"/>
    <s v="GBP"/>
    <x v="447"/>
    <x v="447"/>
    <b v="0"/>
    <n v="1"/>
    <x v="1"/>
    <x v="5"/>
    <x v="374"/>
    <x v="144"/>
    <x v="0"/>
    <x v="5"/>
  </r>
  <r>
    <x v="448"/>
    <x v="448"/>
    <x v="447"/>
    <x v="30"/>
    <n v="82.01"/>
    <x v="2"/>
    <x v="0"/>
    <s v="USD"/>
    <x v="448"/>
    <x v="448"/>
    <b v="0"/>
    <n v="4"/>
    <x v="1"/>
    <x v="5"/>
    <x v="375"/>
    <x v="376"/>
    <x v="0"/>
    <x v="5"/>
  </r>
  <r>
    <x v="449"/>
    <x v="449"/>
    <x v="448"/>
    <x v="13"/>
    <n v="45"/>
    <x v="2"/>
    <x v="1"/>
    <s v="GBP"/>
    <x v="449"/>
    <x v="449"/>
    <b v="0"/>
    <n v="5"/>
    <x v="1"/>
    <x v="5"/>
    <x v="376"/>
    <x v="377"/>
    <x v="0"/>
    <x v="5"/>
  </r>
  <r>
    <x v="450"/>
    <x v="450"/>
    <x v="449"/>
    <x v="63"/>
    <n v="396"/>
    <x v="2"/>
    <x v="0"/>
    <s v="USD"/>
    <x v="450"/>
    <x v="450"/>
    <b v="0"/>
    <n v="7"/>
    <x v="1"/>
    <x v="5"/>
    <x v="377"/>
    <x v="378"/>
    <x v="0"/>
    <x v="5"/>
  </r>
  <r>
    <x v="451"/>
    <x v="451"/>
    <x v="450"/>
    <x v="22"/>
    <n v="0"/>
    <x v="2"/>
    <x v="0"/>
    <s v="USD"/>
    <x v="451"/>
    <x v="451"/>
    <b v="0"/>
    <n v="0"/>
    <x v="1"/>
    <x v="5"/>
    <x v="109"/>
    <x v="121"/>
    <x v="0"/>
    <x v="5"/>
  </r>
  <r>
    <x v="452"/>
    <x v="452"/>
    <x v="451"/>
    <x v="47"/>
    <n v="480"/>
    <x v="2"/>
    <x v="0"/>
    <s v="USD"/>
    <x v="452"/>
    <x v="452"/>
    <b v="0"/>
    <n v="12"/>
    <x v="1"/>
    <x v="5"/>
    <x v="378"/>
    <x v="379"/>
    <x v="0"/>
    <x v="5"/>
  </r>
  <r>
    <x v="453"/>
    <x v="453"/>
    <x v="452"/>
    <x v="128"/>
    <n v="26"/>
    <x v="2"/>
    <x v="0"/>
    <s v="USD"/>
    <x v="453"/>
    <x v="453"/>
    <b v="0"/>
    <n v="2"/>
    <x v="1"/>
    <x v="5"/>
    <x v="379"/>
    <x v="31"/>
    <x v="0"/>
    <x v="5"/>
  </r>
  <r>
    <x v="454"/>
    <x v="454"/>
    <x v="453"/>
    <x v="3"/>
    <n v="82"/>
    <x v="2"/>
    <x v="0"/>
    <s v="USD"/>
    <x v="454"/>
    <x v="454"/>
    <b v="0"/>
    <n v="5"/>
    <x v="1"/>
    <x v="5"/>
    <x v="380"/>
    <x v="380"/>
    <x v="0"/>
    <x v="5"/>
  </r>
  <r>
    <x v="455"/>
    <x v="455"/>
    <x v="454"/>
    <x v="99"/>
    <n v="45"/>
    <x v="2"/>
    <x v="0"/>
    <s v="USD"/>
    <x v="455"/>
    <x v="455"/>
    <b v="0"/>
    <n v="2"/>
    <x v="1"/>
    <x v="5"/>
    <x v="381"/>
    <x v="381"/>
    <x v="0"/>
    <x v="5"/>
  </r>
  <r>
    <x v="456"/>
    <x v="456"/>
    <x v="455"/>
    <x v="129"/>
    <n v="61"/>
    <x v="2"/>
    <x v="0"/>
    <s v="USD"/>
    <x v="456"/>
    <x v="456"/>
    <b v="0"/>
    <n v="3"/>
    <x v="1"/>
    <x v="5"/>
    <x v="382"/>
    <x v="382"/>
    <x v="0"/>
    <x v="5"/>
  </r>
  <r>
    <x v="457"/>
    <x v="457"/>
    <x v="456"/>
    <x v="22"/>
    <n v="0"/>
    <x v="2"/>
    <x v="5"/>
    <s v="CAD"/>
    <x v="457"/>
    <x v="457"/>
    <b v="0"/>
    <n v="0"/>
    <x v="1"/>
    <x v="5"/>
    <x v="109"/>
    <x v="121"/>
    <x v="0"/>
    <x v="5"/>
  </r>
  <r>
    <x v="458"/>
    <x v="458"/>
    <x v="457"/>
    <x v="3"/>
    <n v="821"/>
    <x v="2"/>
    <x v="1"/>
    <s v="GBP"/>
    <x v="458"/>
    <x v="458"/>
    <b v="0"/>
    <n v="49"/>
    <x v="1"/>
    <x v="5"/>
    <x v="383"/>
    <x v="383"/>
    <x v="0"/>
    <x v="5"/>
  </r>
  <r>
    <x v="459"/>
    <x v="459"/>
    <x v="458"/>
    <x v="130"/>
    <n v="25"/>
    <x v="2"/>
    <x v="0"/>
    <s v="USD"/>
    <x v="459"/>
    <x v="459"/>
    <b v="0"/>
    <n v="1"/>
    <x v="1"/>
    <x v="5"/>
    <x v="384"/>
    <x v="384"/>
    <x v="0"/>
    <x v="5"/>
  </r>
  <r>
    <x v="460"/>
    <x v="460"/>
    <x v="459"/>
    <x v="0"/>
    <n v="25"/>
    <x v="2"/>
    <x v="0"/>
    <s v="USD"/>
    <x v="460"/>
    <x v="460"/>
    <b v="0"/>
    <n v="2"/>
    <x v="1"/>
    <x v="5"/>
    <x v="385"/>
    <x v="385"/>
    <x v="0"/>
    <x v="5"/>
  </r>
  <r>
    <x v="461"/>
    <x v="461"/>
    <x v="460"/>
    <x v="131"/>
    <n v="0"/>
    <x v="2"/>
    <x v="1"/>
    <s v="GBP"/>
    <x v="461"/>
    <x v="461"/>
    <b v="0"/>
    <n v="0"/>
    <x v="1"/>
    <x v="5"/>
    <x v="109"/>
    <x v="121"/>
    <x v="0"/>
    <x v="5"/>
  </r>
  <r>
    <x v="462"/>
    <x v="462"/>
    <x v="461"/>
    <x v="57"/>
    <n v="0"/>
    <x v="2"/>
    <x v="0"/>
    <s v="USD"/>
    <x v="462"/>
    <x v="462"/>
    <b v="0"/>
    <n v="0"/>
    <x v="1"/>
    <x v="5"/>
    <x v="109"/>
    <x v="121"/>
    <x v="0"/>
    <x v="5"/>
  </r>
  <r>
    <x v="463"/>
    <x v="463"/>
    <x v="462"/>
    <x v="56"/>
    <n v="1250"/>
    <x v="2"/>
    <x v="0"/>
    <s v="USD"/>
    <x v="463"/>
    <x v="463"/>
    <b v="0"/>
    <n v="11"/>
    <x v="1"/>
    <x v="5"/>
    <x v="386"/>
    <x v="386"/>
    <x v="0"/>
    <x v="5"/>
  </r>
  <r>
    <x v="464"/>
    <x v="464"/>
    <x v="463"/>
    <x v="132"/>
    <n v="1"/>
    <x v="2"/>
    <x v="12"/>
    <s v="EUR"/>
    <x v="464"/>
    <x v="464"/>
    <b v="0"/>
    <n v="1"/>
    <x v="1"/>
    <x v="5"/>
    <x v="387"/>
    <x v="120"/>
    <x v="0"/>
    <x v="5"/>
  </r>
  <r>
    <x v="465"/>
    <x v="465"/>
    <x v="464"/>
    <x v="133"/>
    <n v="138"/>
    <x v="2"/>
    <x v="0"/>
    <s v="USD"/>
    <x v="465"/>
    <x v="465"/>
    <b v="0"/>
    <n v="8"/>
    <x v="1"/>
    <x v="5"/>
    <x v="388"/>
    <x v="387"/>
    <x v="0"/>
    <x v="5"/>
  </r>
  <r>
    <x v="466"/>
    <x v="466"/>
    <x v="465"/>
    <x v="3"/>
    <n v="76"/>
    <x v="2"/>
    <x v="0"/>
    <s v="USD"/>
    <x v="466"/>
    <x v="466"/>
    <b v="0"/>
    <n v="5"/>
    <x v="1"/>
    <x v="5"/>
    <x v="389"/>
    <x v="388"/>
    <x v="0"/>
    <x v="5"/>
  </r>
  <r>
    <x v="467"/>
    <x v="467"/>
    <x v="466"/>
    <x v="22"/>
    <n v="4315"/>
    <x v="2"/>
    <x v="0"/>
    <s v="USD"/>
    <x v="467"/>
    <x v="467"/>
    <b v="0"/>
    <n v="39"/>
    <x v="1"/>
    <x v="5"/>
    <x v="390"/>
    <x v="389"/>
    <x v="0"/>
    <x v="5"/>
  </r>
  <r>
    <x v="468"/>
    <x v="468"/>
    <x v="467"/>
    <x v="51"/>
    <n v="0"/>
    <x v="2"/>
    <x v="0"/>
    <s v="USD"/>
    <x v="468"/>
    <x v="468"/>
    <b v="0"/>
    <n v="0"/>
    <x v="1"/>
    <x v="5"/>
    <x v="109"/>
    <x v="121"/>
    <x v="0"/>
    <x v="5"/>
  </r>
  <r>
    <x v="469"/>
    <x v="469"/>
    <x v="468"/>
    <x v="12"/>
    <n v="0"/>
    <x v="2"/>
    <x v="1"/>
    <s v="GBP"/>
    <x v="469"/>
    <x v="469"/>
    <b v="0"/>
    <n v="0"/>
    <x v="1"/>
    <x v="5"/>
    <x v="109"/>
    <x v="121"/>
    <x v="0"/>
    <x v="5"/>
  </r>
  <r>
    <x v="470"/>
    <x v="470"/>
    <x v="469"/>
    <x v="10"/>
    <n v="51"/>
    <x v="2"/>
    <x v="0"/>
    <s v="USD"/>
    <x v="470"/>
    <x v="470"/>
    <b v="0"/>
    <n v="2"/>
    <x v="1"/>
    <x v="5"/>
    <x v="391"/>
    <x v="157"/>
    <x v="0"/>
    <x v="5"/>
  </r>
  <r>
    <x v="471"/>
    <x v="471"/>
    <x v="470"/>
    <x v="56"/>
    <n v="6541"/>
    <x v="2"/>
    <x v="0"/>
    <s v="USD"/>
    <x v="471"/>
    <x v="471"/>
    <b v="0"/>
    <n v="170"/>
    <x v="1"/>
    <x v="5"/>
    <x v="392"/>
    <x v="390"/>
    <x v="0"/>
    <x v="5"/>
  </r>
  <r>
    <x v="472"/>
    <x v="472"/>
    <x v="471"/>
    <x v="134"/>
    <n v="141"/>
    <x v="2"/>
    <x v="0"/>
    <s v="USD"/>
    <x v="472"/>
    <x v="472"/>
    <b v="0"/>
    <n v="5"/>
    <x v="1"/>
    <x v="5"/>
    <x v="393"/>
    <x v="391"/>
    <x v="0"/>
    <x v="5"/>
  </r>
  <r>
    <x v="473"/>
    <x v="473"/>
    <x v="472"/>
    <x v="11"/>
    <n v="861"/>
    <x v="2"/>
    <x v="0"/>
    <s v="USD"/>
    <x v="473"/>
    <x v="473"/>
    <b v="0"/>
    <n v="14"/>
    <x v="1"/>
    <x v="5"/>
    <x v="394"/>
    <x v="392"/>
    <x v="0"/>
    <x v="5"/>
  </r>
  <r>
    <x v="474"/>
    <x v="474"/>
    <x v="473"/>
    <x v="126"/>
    <n v="1"/>
    <x v="2"/>
    <x v="0"/>
    <s v="USD"/>
    <x v="474"/>
    <x v="474"/>
    <b v="0"/>
    <n v="1"/>
    <x v="1"/>
    <x v="5"/>
    <x v="395"/>
    <x v="120"/>
    <x v="0"/>
    <x v="5"/>
  </r>
  <r>
    <x v="475"/>
    <x v="475"/>
    <x v="474"/>
    <x v="13"/>
    <n v="0"/>
    <x v="2"/>
    <x v="0"/>
    <s v="USD"/>
    <x v="475"/>
    <x v="475"/>
    <b v="0"/>
    <n v="0"/>
    <x v="1"/>
    <x v="5"/>
    <x v="109"/>
    <x v="121"/>
    <x v="0"/>
    <x v="5"/>
  </r>
  <r>
    <x v="476"/>
    <x v="476"/>
    <x v="475"/>
    <x v="135"/>
    <n v="4906.59"/>
    <x v="2"/>
    <x v="0"/>
    <s v="USD"/>
    <x v="476"/>
    <x v="476"/>
    <b v="0"/>
    <n v="124"/>
    <x v="1"/>
    <x v="5"/>
    <x v="396"/>
    <x v="393"/>
    <x v="0"/>
    <x v="5"/>
  </r>
  <r>
    <x v="477"/>
    <x v="477"/>
    <x v="476"/>
    <x v="15"/>
    <n v="0"/>
    <x v="2"/>
    <x v="0"/>
    <s v="USD"/>
    <x v="477"/>
    <x v="477"/>
    <b v="0"/>
    <n v="0"/>
    <x v="1"/>
    <x v="5"/>
    <x v="109"/>
    <x v="121"/>
    <x v="0"/>
    <x v="5"/>
  </r>
  <r>
    <x v="478"/>
    <x v="478"/>
    <x v="477"/>
    <x v="3"/>
    <n v="0"/>
    <x v="2"/>
    <x v="0"/>
    <s v="USD"/>
    <x v="478"/>
    <x v="478"/>
    <b v="0"/>
    <n v="0"/>
    <x v="1"/>
    <x v="5"/>
    <x v="109"/>
    <x v="121"/>
    <x v="0"/>
    <x v="5"/>
  </r>
  <r>
    <x v="479"/>
    <x v="479"/>
    <x v="478"/>
    <x v="36"/>
    <n v="4884"/>
    <x v="2"/>
    <x v="0"/>
    <s v="USD"/>
    <x v="479"/>
    <x v="479"/>
    <b v="0"/>
    <n v="55"/>
    <x v="1"/>
    <x v="5"/>
    <x v="397"/>
    <x v="394"/>
    <x v="0"/>
    <x v="5"/>
  </r>
  <r>
    <x v="480"/>
    <x v="480"/>
    <x v="479"/>
    <x v="79"/>
    <n v="7764"/>
    <x v="2"/>
    <x v="0"/>
    <s v="USD"/>
    <x v="480"/>
    <x v="480"/>
    <b v="0"/>
    <n v="140"/>
    <x v="1"/>
    <x v="5"/>
    <x v="398"/>
    <x v="395"/>
    <x v="0"/>
    <x v="5"/>
  </r>
  <r>
    <x v="481"/>
    <x v="481"/>
    <x v="480"/>
    <x v="11"/>
    <n v="1830"/>
    <x v="2"/>
    <x v="0"/>
    <s v="USD"/>
    <x v="481"/>
    <x v="481"/>
    <b v="0"/>
    <n v="21"/>
    <x v="1"/>
    <x v="5"/>
    <x v="399"/>
    <x v="396"/>
    <x v="0"/>
    <x v="5"/>
  </r>
  <r>
    <x v="482"/>
    <x v="482"/>
    <x v="481"/>
    <x v="3"/>
    <n v="10"/>
    <x v="2"/>
    <x v="0"/>
    <s v="USD"/>
    <x v="482"/>
    <x v="482"/>
    <b v="0"/>
    <n v="1"/>
    <x v="1"/>
    <x v="5"/>
    <x v="370"/>
    <x v="119"/>
    <x v="0"/>
    <x v="5"/>
  </r>
  <r>
    <x v="483"/>
    <x v="483"/>
    <x v="482"/>
    <x v="36"/>
    <n v="7530"/>
    <x v="2"/>
    <x v="1"/>
    <s v="GBP"/>
    <x v="483"/>
    <x v="483"/>
    <b v="0"/>
    <n v="147"/>
    <x v="1"/>
    <x v="5"/>
    <x v="400"/>
    <x v="397"/>
    <x v="0"/>
    <x v="5"/>
  </r>
  <r>
    <x v="484"/>
    <x v="484"/>
    <x v="483"/>
    <x v="58"/>
    <n v="149"/>
    <x v="2"/>
    <x v="1"/>
    <s v="GBP"/>
    <x v="484"/>
    <x v="484"/>
    <b v="0"/>
    <n v="11"/>
    <x v="1"/>
    <x v="5"/>
    <x v="401"/>
    <x v="398"/>
    <x v="0"/>
    <x v="5"/>
  </r>
  <r>
    <x v="485"/>
    <x v="485"/>
    <x v="484"/>
    <x v="136"/>
    <n v="8315.01"/>
    <x v="2"/>
    <x v="1"/>
    <s v="GBP"/>
    <x v="485"/>
    <x v="485"/>
    <b v="0"/>
    <n v="125"/>
    <x v="1"/>
    <x v="5"/>
    <x v="402"/>
    <x v="399"/>
    <x v="0"/>
    <x v="5"/>
  </r>
  <r>
    <x v="486"/>
    <x v="486"/>
    <x v="485"/>
    <x v="137"/>
    <n v="50"/>
    <x v="2"/>
    <x v="2"/>
    <s v="AUD"/>
    <x v="486"/>
    <x v="486"/>
    <b v="0"/>
    <n v="1"/>
    <x v="1"/>
    <x v="5"/>
    <x v="403"/>
    <x v="73"/>
    <x v="0"/>
    <x v="5"/>
  </r>
  <r>
    <x v="487"/>
    <x v="487"/>
    <x v="486"/>
    <x v="63"/>
    <n v="0"/>
    <x v="2"/>
    <x v="5"/>
    <s v="CAD"/>
    <x v="487"/>
    <x v="487"/>
    <b v="0"/>
    <n v="0"/>
    <x v="1"/>
    <x v="5"/>
    <x v="109"/>
    <x v="121"/>
    <x v="0"/>
    <x v="5"/>
  </r>
  <r>
    <x v="488"/>
    <x v="488"/>
    <x v="487"/>
    <x v="14"/>
    <n v="0"/>
    <x v="2"/>
    <x v="0"/>
    <s v="USD"/>
    <x v="488"/>
    <x v="488"/>
    <b v="0"/>
    <n v="0"/>
    <x v="1"/>
    <x v="5"/>
    <x v="109"/>
    <x v="121"/>
    <x v="0"/>
    <x v="5"/>
  </r>
  <r>
    <x v="489"/>
    <x v="489"/>
    <x v="488"/>
    <x v="138"/>
    <n v="215"/>
    <x v="2"/>
    <x v="0"/>
    <s v="USD"/>
    <x v="489"/>
    <x v="489"/>
    <b v="0"/>
    <n v="3"/>
    <x v="1"/>
    <x v="5"/>
    <x v="404"/>
    <x v="400"/>
    <x v="0"/>
    <x v="5"/>
  </r>
  <r>
    <x v="490"/>
    <x v="490"/>
    <x v="489"/>
    <x v="28"/>
    <n v="0"/>
    <x v="2"/>
    <x v="0"/>
    <s v="USD"/>
    <x v="490"/>
    <x v="490"/>
    <b v="0"/>
    <n v="0"/>
    <x v="1"/>
    <x v="5"/>
    <x v="109"/>
    <x v="121"/>
    <x v="0"/>
    <x v="5"/>
  </r>
  <r>
    <x v="491"/>
    <x v="491"/>
    <x v="490"/>
    <x v="3"/>
    <n v="0"/>
    <x v="2"/>
    <x v="0"/>
    <s v="USD"/>
    <x v="491"/>
    <x v="491"/>
    <b v="0"/>
    <n v="0"/>
    <x v="1"/>
    <x v="5"/>
    <x v="109"/>
    <x v="121"/>
    <x v="0"/>
    <x v="5"/>
  </r>
  <r>
    <x v="492"/>
    <x v="492"/>
    <x v="491"/>
    <x v="139"/>
    <n v="0"/>
    <x v="2"/>
    <x v="11"/>
    <s v="SEK"/>
    <x v="492"/>
    <x v="492"/>
    <b v="0"/>
    <n v="0"/>
    <x v="1"/>
    <x v="5"/>
    <x v="109"/>
    <x v="121"/>
    <x v="0"/>
    <x v="5"/>
  </r>
  <r>
    <x v="493"/>
    <x v="493"/>
    <x v="492"/>
    <x v="11"/>
    <n v="0"/>
    <x v="2"/>
    <x v="1"/>
    <s v="GBP"/>
    <x v="493"/>
    <x v="493"/>
    <b v="0"/>
    <n v="0"/>
    <x v="1"/>
    <x v="5"/>
    <x v="109"/>
    <x v="121"/>
    <x v="0"/>
    <x v="5"/>
  </r>
  <r>
    <x v="494"/>
    <x v="494"/>
    <x v="493"/>
    <x v="22"/>
    <n v="31"/>
    <x v="2"/>
    <x v="0"/>
    <s v="USD"/>
    <x v="494"/>
    <x v="494"/>
    <b v="0"/>
    <n v="3"/>
    <x v="1"/>
    <x v="5"/>
    <x v="405"/>
    <x v="401"/>
    <x v="0"/>
    <x v="5"/>
  </r>
  <r>
    <x v="495"/>
    <x v="495"/>
    <x v="494"/>
    <x v="39"/>
    <n v="0"/>
    <x v="2"/>
    <x v="0"/>
    <s v="USD"/>
    <x v="495"/>
    <x v="495"/>
    <b v="0"/>
    <n v="0"/>
    <x v="1"/>
    <x v="5"/>
    <x v="109"/>
    <x v="121"/>
    <x v="0"/>
    <x v="5"/>
  </r>
  <r>
    <x v="496"/>
    <x v="496"/>
    <x v="495"/>
    <x v="127"/>
    <n v="1"/>
    <x v="2"/>
    <x v="0"/>
    <s v="USD"/>
    <x v="496"/>
    <x v="496"/>
    <b v="0"/>
    <n v="1"/>
    <x v="1"/>
    <x v="5"/>
    <x v="406"/>
    <x v="120"/>
    <x v="0"/>
    <x v="5"/>
  </r>
  <r>
    <x v="497"/>
    <x v="497"/>
    <x v="496"/>
    <x v="140"/>
    <n v="30"/>
    <x v="2"/>
    <x v="0"/>
    <s v="USD"/>
    <x v="497"/>
    <x v="497"/>
    <b v="0"/>
    <n v="3"/>
    <x v="1"/>
    <x v="5"/>
    <x v="407"/>
    <x v="119"/>
    <x v="0"/>
    <x v="5"/>
  </r>
  <r>
    <x v="498"/>
    <x v="498"/>
    <x v="497"/>
    <x v="141"/>
    <n v="2994"/>
    <x v="2"/>
    <x v="0"/>
    <s v="USD"/>
    <x v="498"/>
    <x v="498"/>
    <b v="0"/>
    <n v="22"/>
    <x v="1"/>
    <x v="5"/>
    <x v="408"/>
    <x v="402"/>
    <x v="0"/>
    <x v="5"/>
  </r>
  <r>
    <x v="499"/>
    <x v="499"/>
    <x v="498"/>
    <x v="22"/>
    <n v="1910"/>
    <x v="2"/>
    <x v="0"/>
    <s v="USD"/>
    <x v="499"/>
    <x v="499"/>
    <b v="0"/>
    <n v="26"/>
    <x v="1"/>
    <x v="5"/>
    <x v="409"/>
    <x v="403"/>
    <x v="0"/>
    <x v="5"/>
  </r>
  <r>
    <x v="500"/>
    <x v="500"/>
    <x v="499"/>
    <x v="115"/>
    <n v="215"/>
    <x v="2"/>
    <x v="0"/>
    <s v="USD"/>
    <x v="500"/>
    <x v="500"/>
    <b v="0"/>
    <n v="4"/>
    <x v="1"/>
    <x v="5"/>
    <x v="410"/>
    <x v="404"/>
    <x v="0"/>
    <x v="5"/>
  </r>
  <r>
    <x v="501"/>
    <x v="501"/>
    <x v="500"/>
    <x v="3"/>
    <n v="0"/>
    <x v="2"/>
    <x v="0"/>
    <s v="USD"/>
    <x v="501"/>
    <x v="501"/>
    <b v="0"/>
    <n v="0"/>
    <x v="1"/>
    <x v="5"/>
    <x v="109"/>
    <x v="121"/>
    <x v="0"/>
    <x v="5"/>
  </r>
  <r>
    <x v="502"/>
    <x v="502"/>
    <x v="501"/>
    <x v="22"/>
    <n v="230"/>
    <x v="2"/>
    <x v="0"/>
    <s v="USD"/>
    <x v="502"/>
    <x v="502"/>
    <b v="0"/>
    <n v="4"/>
    <x v="1"/>
    <x v="5"/>
    <x v="411"/>
    <x v="405"/>
    <x v="0"/>
    <x v="5"/>
  </r>
  <r>
    <x v="503"/>
    <x v="503"/>
    <x v="502"/>
    <x v="115"/>
    <n v="114"/>
    <x v="2"/>
    <x v="1"/>
    <s v="GBP"/>
    <x v="503"/>
    <x v="503"/>
    <b v="0"/>
    <n v="9"/>
    <x v="1"/>
    <x v="5"/>
    <x v="412"/>
    <x v="406"/>
    <x v="0"/>
    <x v="5"/>
  </r>
  <r>
    <x v="504"/>
    <x v="504"/>
    <x v="503"/>
    <x v="142"/>
    <n v="335"/>
    <x v="2"/>
    <x v="0"/>
    <s v="USD"/>
    <x v="504"/>
    <x v="504"/>
    <b v="0"/>
    <n v="5"/>
    <x v="1"/>
    <x v="5"/>
    <x v="413"/>
    <x v="407"/>
    <x v="0"/>
    <x v="5"/>
  </r>
  <r>
    <x v="505"/>
    <x v="505"/>
    <x v="504"/>
    <x v="14"/>
    <n v="52"/>
    <x v="2"/>
    <x v="0"/>
    <s v="USD"/>
    <x v="505"/>
    <x v="505"/>
    <b v="0"/>
    <n v="14"/>
    <x v="1"/>
    <x v="5"/>
    <x v="414"/>
    <x v="408"/>
    <x v="0"/>
    <x v="5"/>
  </r>
  <r>
    <x v="506"/>
    <x v="506"/>
    <x v="505"/>
    <x v="61"/>
    <n v="250"/>
    <x v="2"/>
    <x v="0"/>
    <s v="USD"/>
    <x v="506"/>
    <x v="506"/>
    <b v="0"/>
    <n v="1"/>
    <x v="1"/>
    <x v="5"/>
    <x v="415"/>
    <x v="409"/>
    <x v="0"/>
    <x v="5"/>
  </r>
  <r>
    <x v="507"/>
    <x v="507"/>
    <x v="506"/>
    <x v="22"/>
    <n v="640"/>
    <x v="2"/>
    <x v="0"/>
    <s v="USD"/>
    <x v="507"/>
    <x v="507"/>
    <b v="0"/>
    <n v="10"/>
    <x v="1"/>
    <x v="5"/>
    <x v="416"/>
    <x v="410"/>
    <x v="0"/>
    <x v="5"/>
  </r>
  <r>
    <x v="508"/>
    <x v="508"/>
    <x v="507"/>
    <x v="63"/>
    <n v="400"/>
    <x v="2"/>
    <x v="0"/>
    <s v="USD"/>
    <x v="508"/>
    <x v="508"/>
    <b v="0"/>
    <n v="3"/>
    <x v="1"/>
    <x v="5"/>
    <x v="417"/>
    <x v="44"/>
    <x v="0"/>
    <x v="5"/>
  </r>
  <r>
    <x v="509"/>
    <x v="509"/>
    <x v="508"/>
    <x v="10"/>
    <n v="10"/>
    <x v="2"/>
    <x v="1"/>
    <s v="GBP"/>
    <x v="509"/>
    <x v="509"/>
    <b v="0"/>
    <n v="1"/>
    <x v="1"/>
    <x v="5"/>
    <x v="418"/>
    <x v="119"/>
    <x v="0"/>
    <x v="5"/>
  </r>
  <r>
    <x v="510"/>
    <x v="510"/>
    <x v="509"/>
    <x v="32"/>
    <n v="0"/>
    <x v="2"/>
    <x v="0"/>
    <s v="USD"/>
    <x v="510"/>
    <x v="510"/>
    <b v="0"/>
    <n v="0"/>
    <x v="1"/>
    <x v="5"/>
    <x v="109"/>
    <x v="121"/>
    <x v="0"/>
    <x v="5"/>
  </r>
  <r>
    <x v="511"/>
    <x v="511"/>
    <x v="510"/>
    <x v="10"/>
    <n v="150"/>
    <x v="2"/>
    <x v="0"/>
    <s v="USD"/>
    <x v="511"/>
    <x v="511"/>
    <b v="0"/>
    <n v="5"/>
    <x v="1"/>
    <x v="5"/>
    <x v="419"/>
    <x v="180"/>
    <x v="0"/>
    <x v="5"/>
  </r>
  <r>
    <x v="512"/>
    <x v="512"/>
    <x v="511"/>
    <x v="6"/>
    <n v="11"/>
    <x v="2"/>
    <x v="0"/>
    <s v="USD"/>
    <x v="512"/>
    <x v="512"/>
    <b v="0"/>
    <n v="2"/>
    <x v="1"/>
    <x v="5"/>
    <x v="420"/>
    <x v="148"/>
    <x v="0"/>
    <x v="5"/>
  </r>
  <r>
    <x v="513"/>
    <x v="513"/>
    <x v="512"/>
    <x v="63"/>
    <n v="6962"/>
    <x v="2"/>
    <x v="0"/>
    <s v="USD"/>
    <x v="513"/>
    <x v="513"/>
    <b v="0"/>
    <n v="68"/>
    <x v="1"/>
    <x v="5"/>
    <x v="421"/>
    <x v="411"/>
    <x v="0"/>
    <x v="5"/>
  </r>
  <r>
    <x v="514"/>
    <x v="514"/>
    <x v="513"/>
    <x v="15"/>
    <n v="50"/>
    <x v="2"/>
    <x v="5"/>
    <s v="CAD"/>
    <x v="514"/>
    <x v="514"/>
    <b v="0"/>
    <n v="3"/>
    <x v="1"/>
    <x v="5"/>
    <x v="422"/>
    <x v="412"/>
    <x v="0"/>
    <x v="5"/>
  </r>
  <r>
    <x v="515"/>
    <x v="515"/>
    <x v="514"/>
    <x v="143"/>
    <n v="24651"/>
    <x v="2"/>
    <x v="0"/>
    <s v="USD"/>
    <x v="515"/>
    <x v="515"/>
    <b v="0"/>
    <n v="34"/>
    <x v="1"/>
    <x v="5"/>
    <x v="423"/>
    <x v="413"/>
    <x v="0"/>
    <x v="5"/>
  </r>
  <r>
    <x v="516"/>
    <x v="516"/>
    <x v="515"/>
    <x v="10"/>
    <n v="0"/>
    <x v="2"/>
    <x v="1"/>
    <s v="GBP"/>
    <x v="516"/>
    <x v="516"/>
    <b v="0"/>
    <n v="0"/>
    <x v="1"/>
    <x v="5"/>
    <x v="109"/>
    <x v="121"/>
    <x v="0"/>
    <x v="5"/>
  </r>
  <r>
    <x v="517"/>
    <x v="517"/>
    <x v="516"/>
    <x v="36"/>
    <n v="205"/>
    <x v="2"/>
    <x v="0"/>
    <s v="USD"/>
    <x v="517"/>
    <x v="517"/>
    <b v="0"/>
    <n v="3"/>
    <x v="1"/>
    <x v="5"/>
    <x v="424"/>
    <x v="414"/>
    <x v="0"/>
    <x v="5"/>
  </r>
  <r>
    <x v="518"/>
    <x v="518"/>
    <x v="517"/>
    <x v="144"/>
    <n v="0"/>
    <x v="2"/>
    <x v="0"/>
    <s v="USD"/>
    <x v="518"/>
    <x v="518"/>
    <b v="0"/>
    <n v="0"/>
    <x v="1"/>
    <x v="5"/>
    <x v="109"/>
    <x v="121"/>
    <x v="0"/>
    <x v="5"/>
  </r>
  <r>
    <x v="519"/>
    <x v="519"/>
    <x v="518"/>
    <x v="145"/>
    <n v="2746"/>
    <x v="2"/>
    <x v="0"/>
    <s v="USD"/>
    <x v="519"/>
    <x v="519"/>
    <b v="0"/>
    <n v="70"/>
    <x v="1"/>
    <x v="5"/>
    <x v="425"/>
    <x v="415"/>
    <x v="0"/>
    <x v="5"/>
  </r>
  <r>
    <x v="520"/>
    <x v="520"/>
    <x v="519"/>
    <x v="10"/>
    <n v="5105"/>
    <x v="0"/>
    <x v="1"/>
    <s v="GBP"/>
    <x v="520"/>
    <x v="520"/>
    <b v="0"/>
    <n v="34"/>
    <x v="0"/>
    <x v="6"/>
    <x v="426"/>
    <x v="416"/>
    <x v="1"/>
    <x v="6"/>
  </r>
  <r>
    <x v="521"/>
    <x v="521"/>
    <x v="520"/>
    <x v="10"/>
    <n v="5232"/>
    <x v="0"/>
    <x v="0"/>
    <s v="USD"/>
    <x v="521"/>
    <x v="521"/>
    <b v="0"/>
    <n v="56"/>
    <x v="0"/>
    <x v="6"/>
    <x v="427"/>
    <x v="417"/>
    <x v="1"/>
    <x v="6"/>
  </r>
  <r>
    <x v="522"/>
    <x v="522"/>
    <x v="521"/>
    <x v="9"/>
    <n v="3440"/>
    <x v="0"/>
    <x v="0"/>
    <s v="USD"/>
    <x v="522"/>
    <x v="522"/>
    <b v="0"/>
    <n v="31"/>
    <x v="0"/>
    <x v="6"/>
    <x v="89"/>
    <x v="418"/>
    <x v="1"/>
    <x v="6"/>
  </r>
  <r>
    <x v="523"/>
    <x v="523"/>
    <x v="522"/>
    <x v="10"/>
    <n v="6030"/>
    <x v="0"/>
    <x v="0"/>
    <s v="USD"/>
    <x v="523"/>
    <x v="523"/>
    <b v="0"/>
    <n v="84"/>
    <x v="0"/>
    <x v="6"/>
    <x v="428"/>
    <x v="419"/>
    <x v="1"/>
    <x v="6"/>
  </r>
  <r>
    <x v="524"/>
    <x v="524"/>
    <x v="523"/>
    <x v="8"/>
    <n v="3803.55"/>
    <x v="0"/>
    <x v="1"/>
    <s v="GBP"/>
    <x v="524"/>
    <x v="524"/>
    <b v="0"/>
    <n v="130"/>
    <x v="0"/>
    <x v="6"/>
    <x v="429"/>
    <x v="420"/>
    <x v="1"/>
    <x v="6"/>
  </r>
  <r>
    <x v="525"/>
    <x v="525"/>
    <x v="524"/>
    <x v="14"/>
    <n v="12000"/>
    <x v="0"/>
    <x v="0"/>
    <s v="USD"/>
    <x v="525"/>
    <x v="525"/>
    <b v="0"/>
    <n v="12"/>
    <x v="0"/>
    <x v="6"/>
    <x v="31"/>
    <x v="421"/>
    <x v="1"/>
    <x v="6"/>
  </r>
  <r>
    <x v="526"/>
    <x v="526"/>
    <x v="525"/>
    <x v="15"/>
    <n v="1710"/>
    <x v="0"/>
    <x v="1"/>
    <s v="GBP"/>
    <x v="526"/>
    <x v="526"/>
    <b v="0"/>
    <n v="23"/>
    <x v="0"/>
    <x v="6"/>
    <x v="430"/>
    <x v="422"/>
    <x v="1"/>
    <x v="6"/>
  </r>
  <r>
    <x v="527"/>
    <x v="527"/>
    <x v="526"/>
    <x v="3"/>
    <n v="10085"/>
    <x v="0"/>
    <x v="0"/>
    <s v="USD"/>
    <x v="527"/>
    <x v="527"/>
    <b v="0"/>
    <n v="158"/>
    <x v="0"/>
    <x v="6"/>
    <x v="431"/>
    <x v="423"/>
    <x v="1"/>
    <x v="6"/>
  </r>
  <r>
    <x v="528"/>
    <x v="528"/>
    <x v="527"/>
    <x v="146"/>
    <n v="1330"/>
    <x v="0"/>
    <x v="0"/>
    <s v="USD"/>
    <x v="528"/>
    <x v="528"/>
    <b v="0"/>
    <n v="30"/>
    <x v="0"/>
    <x v="6"/>
    <x v="432"/>
    <x v="424"/>
    <x v="1"/>
    <x v="6"/>
  </r>
  <r>
    <x v="529"/>
    <x v="529"/>
    <x v="528"/>
    <x v="38"/>
    <n v="1565"/>
    <x v="0"/>
    <x v="5"/>
    <s v="CAD"/>
    <x v="529"/>
    <x v="529"/>
    <b v="0"/>
    <n v="18"/>
    <x v="0"/>
    <x v="6"/>
    <x v="433"/>
    <x v="425"/>
    <x v="1"/>
    <x v="6"/>
  </r>
  <r>
    <x v="530"/>
    <x v="530"/>
    <x v="529"/>
    <x v="147"/>
    <n v="3670"/>
    <x v="0"/>
    <x v="0"/>
    <s v="USD"/>
    <x v="530"/>
    <x v="530"/>
    <b v="0"/>
    <n v="29"/>
    <x v="0"/>
    <x v="6"/>
    <x v="434"/>
    <x v="426"/>
    <x v="1"/>
    <x v="6"/>
  </r>
  <r>
    <x v="531"/>
    <x v="531"/>
    <x v="530"/>
    <x v="23"/>
    <n v="4000"/>
    <x v="0"/>
    <x v="0"/>
    <s v="USD"/>
    <x v="531"/>
    <x v="531"/>
    <b v="0"/>
    <n v="31"/>
    <x v="0"/>
    <x v="6"/>
    <x v="31"/>
    <x v="427"/>
    <x v="1"/>
    <x v="6"/>
  </r>
  <r>
    <x v="532"/>
    <x v="532"/>
    <x v="531"/>
    <x v="3"/>
    <n v="12325"/>
    <x v="0"/>
    <x v="0"/>
    <s v="USD"/>
    <x v="532"/>
    <x v="532"/>
    <b v="0"/>
    <n v="173"/>
    <x v="0"/>
    <x v="6"/>
    <x v="435"/>
    <x v="428"/>
    <x v="1"/>
    <x v="6"/>
  </r>
  <r>
    <x v="533"/>
    <x v="533"/>
    <x v="532"/>
    <x v="13"/>
    <n v="2004"/>
    <x v="0"/>
    <x v="1"/>
    <s v="GBP"/>
    <x v="533"/>
    <x v="533"/>
    <b v="0"/>
    <n v="17"/>
    <x v="0"/>
    <x v="6"/>
    <x v="20"/>
    <x v="429"/>
    <x v="1"/>
    <x v="6"/>
  </r>
  <r>
    <x v="534"/>
    <x v="534"/>
    <x v="533"/>
    <x v="36"/>
    <n v="15700"/>
    <x v="0"/>
    <x v="10"/>
    <s v="NOK"/>
    <x v="534"/>
    <x v="534"/>
    <b v="0"/>
    <n v="48"/>
    <x v="0"/>
    <x v="6"/>
    <x v="436"/>
    <x v="430"/>
    <x v="1"/>
    <x v="6"/>
  </r>
  <r>
    <x v="535"/>
    <x v="535"/>
    <x v="534"/>
    <x v="13"/>
    <n v="2050"/>
    <x v="0"/>
    <x v="1"/>
    <s v="GBP"/>
    <x v="535"/>
    <x v="535"/>
    <b v="0"/>
    <n v="59"/>
    <x v="0"/>
    <x v="6"/>
    <x v="78"/>
    <x v="431"/>
    <x v="1"/>
    <x v="6"/>
  </r>
  <r>
    <x v="536"/>
    <x v="536"/>
    <x v="535"/>
    <x v="126"/>
    <n v="3902.5"/>
    <x v="0"/>
    <x v="1"/>
    <s v="GBP"/>
    <x v="536"/>
    <x v="536"/>
    <b v="0"/>
    <n v="39"/>
    <x v="0"/>
    <x v="6"/>
    <x v="437"/>
    <x v="432"/>
    <x v="1"/>
    <x v="6"/>
  </r>
  <r>
    <x v="537"/>
    <x v="537"/>
    <x v="536"/>
    <x v="13"/>
    <n v="2410"/>
    <x v="0"/>
    <x v="0"/>
    <s v="USD"/>
    <x v="537"/>
    <x v="537"/>
    <b v="0"/>
    <n v="59"/>
    <x v="0"/>
    <x v="6"/>
    <x v="11"/>
    <x v="433"/>
    <x v="1"/>
    <x v="6"/>
  </r>
  <r>
    <x v="538"/>
    <x v="538"/>
    <x v="537"/>
    <x v="10"/>
    <n v="15121"/>
    <x v="0"/>
    <x v="0"/>
    <s v="USD"/>
    <x v="538"/>
    <x v="538"/>
    <b v="0"/>
    <n v="60"/>
    <x v="0"/>
    <x v="6"/>
    <x v="438"/>
    <x v="434"/>
    <x v="1"/>
    <x v="6"/>
  </r>
  <r>
    <x v="539"/>
    <x v="539"/>
    <x v="538"/>
    <x v="2"/>
    <n v="503.22"/>
    <x v="0"/>
    <x v="1"/>
    <s v="GBP"/>
    <x v="539"/>
    <x v="539"/>
    <b v="0"/>
    <n v="20"/>
    <x v="0"/>
    <x v="6"/>
    <x v="439"/>
    <x v="435"/>
    <x v="1"/>
    <x v="6"/>
  </r>
  <r>
    <x v="540"/>
    <x v="540"/>
    <x v="539"/>
    <x v="36"/>
    <n v="1"/>
    <x v="2"/>
    <x v="0"/>
    <s v="USD"/>
    <x v="540"/>
    <x v="540"/>
    <b v="0"/>
    <n v="1"/>
    <x v="1"/>
    <x v="7"/>
    <x v="440"/>
    <x v="120"/>
    <x v="2"/>
    <x v="7"/>
  </r>
  <r>
    <x v="541"/>
    <x v="541"/>
    <x v="540"/>
    <x v="37"/>
    <n v="25"/>
    <x v="2"/>
    <x v="0"/>
    <s v="USD"/>
    <x v="541"/>
    <x v="541"/>
    <b v="0"/>
    <n v="1"/>
    <x v="1"/>
    <x v="7"/>
    <x v="441"/>
    <x v="384"/>
    <x v="2"/>
    <x v="7"/>
  </r>
  <r>
    <x v="542"/>
    <x v="542"/>
    <x v="541"/>
    <x v="65"/>
    <n v="1"/>
    <x v="2"/>
    <x v="0"/>
    <s v="USD"/>
    <x v="542"/>
    <x v="542"/>
    <b v="0"/>
    <n v="1"/>
    <x v="1"/>
    <x v="7"/>
    <x v="442"/>
    <x v="120"/>
    <x v="2"/>
    <x v="7"/>
  </r>
  <r>
    <x v="543"/>
    <x v="543"/>
    <x v="542"/>
    <x v="29"/>
    <n v="70"/>
    <x v="2"/>
    <x v="2"/>
    <s v="AUD"/>
    <x v="543"/>
    <x v="543"/>
    <b v="0"/>
    <n v="2"/>
    <x v="1"/>
    <x v="7"/>
    <x v="443"/>
    <x v="436"/>
    <x v="2"/>
    <x v="7"/>
  </r>
  <r>
    <x v="544"/>
    <x v="544"/>
    <x v="543"/>
    <x v="2"/>
    <n v="6"/>
    <x v="2"/>
    <x v="0"/>
    <s v="USD"/>
    <x v="544"/>
    <x v="544"/>
    <b v="0"/>
    <n v="2"/>
    <x v="1"/>
    <x v="7"/>
    <x v="444"/>
    <x v="366"/>
    <x v="2"/>
    <x v="7"/>
  </r>
  <r>
    <x v="545"/>
    <x v="545"/>
    <x v="544"/>
    <x v="63"/>
    <n v="13692"/>
    <x v="2"/>
    <x v="6"/>
    <s v="EUR"/>
    <x v="545"/>
    <x v="545"/>
    <b v="0"/>
    <n v="34"/>
    <x v="1"/>
    <x v="7"/>
    <x v="445"/>
    <x v="437"/>
    <x v="2"/>
    <x v="7"/>
  </r>
  <r>
    <x v="546"/>
    <x v="546"/>
    <x v="545"/>
    <x v="127"/>
    <n v="52"/>
    <x v="2"/>
    <x v="0"/>
    <s v="USD"/>
    <x v="546"/>
    <x v="546"/>
    <b v="0"/>
    <n v="2"/>
    <x v="1"/>
    <x v="7"/>
    <x v="446"/>
    <x v="438"/>
    <x v="2"/>
    <x v="7"/>
  </r>
  <r>
    <x v="547"/>
    <x v="547"/>
    <x v="546"/>
    <x v="51"/>
    <n v="0"/>
    <x v="2"/>
    <x v="1"/>
    <s v="GBP"/>
    <x v="547"/>
    <x v="547"/>
    <b v="0"/>
    <n v="0"/>
    <x v="1"/>
    <x v="7"/>
    <x v="109"/>
    <x v="121"/>
    <x v="2"/>
    <x v="7"/>
  </r>
  <r>
    <x v="548"/>
    <x v="548"/>
    <x v="547"/>
    <x v="3"/>
    <n v="9"/>
    <x v="2"/>
    <x v="1"/>
    <s v="GBP"/>
    <x v="548"/>
    <x v="548"/>
    <b v="0"/>
    <n v="1"/>
    <x v="1"/>
    <x v="7"/>
    <x v="447"/>
    <x v="377"/>
    <x v="2"/>
    <x v="7"/>
  </r>
  <r>
    <x v="549"/>
    <x v="549"/>
    <x v="548"/>
    <x v="30"/>
    <n v="68"/>
    <x v="2"/>
    <x v="1"/>
    <s v="GBP"/>
    <x v="549"/>
    <x v="549"/>
    <b v="0"/>
    <n v="8"/>
    <x v="1"/>
    <x v="7"/>
    <x v="448"/>
    <x v="439"/>
    <x v="2"/>
    <x v="7"/>
  </r>
  <r>
    <x v="550"/>
    <x v="550"/>
    <x v="549"/>
    <x v="10"/>
    <n v="35"/>
    <x v="2"/>
    <x v="5"/>
    <s v="CAD"/>
    <x v="550"/>
    <x v="550"/>
    <b v="0"/>
    <n v="4"/>
    <x v="1"/>
    <x v="7"/>
    <x v="449"/>
    <x v="440"/>
    <x v="2"/>
    <x v="7"/>
  </r>
  <r>
    <x v="551"/>
    <x v="551"/>
    <x v="550"/>
    <x v="96"/>
    <n v="3781"/>
    <x v="2"/>
    <x v="0"/>
    <s v="USD"/>
    <x v="551"/>
    <x v="551"/>
    <b v="0"/>
    <n v="28"/>
    <x v="1"/>
    <x v="7"/>
    <x v="450"/>
    <x v="441"/>
    <x v="2"/>
    <x v="7"/>
  </r>
  <r>
    <x v="552"/>
    <x v="552"/>
    <x v="551"/>
    <x v="101"/>
    <n v="0"/>
    <x v="2"/>
    <x v="5"/>
    <s v="CAD"/>
    <x v="552"/>
    <x v="552"/>
    <b v="0"/>
    <n v="0"/>
    <x v="1"/>
    <x v="7"/>
    <x v="109"/>
    <x v="121"/>
    <x v="2"/>
    <x v="7"/>
  </r>
  <r>
    <x v="553"/>
    <x v="553"/>
    <x v="552"/>
    <x v="31"/>
    <n v="123"/>
    <x v="2"/>
    <x v="0"/>
    <s v="USD"/>
    <x v="553"/>
    <x v="553"/>
    <b v="0"/>
    <n v="6"/>
    <x v="1"/>
    <x v="7"/>
    <x v="451"/>
    <x v="442"/>
    <x v="2"/>
    <x v="7"/>
  </r>
  <r>
    <x v="554"/>
    <x v="554"/>
    <x v="553"/>
    <x v="148"/>
    <n v="1416"/>
    <x v="2"/>
    <x v="0"/>
    <s v="USD"/>
    <x v="554"/>
    <x v="554"/>
    <b v="0"/>
    <n v="22"/>
    <x v="1"/>
    <x v="7"/>
    <x v="452"/>
    <x v="443"/>
    <x v="2"/>
    <x v="7"/>
  </r>
  <r>
    <x v="555"/>
    <x v="555"/>
    <x v="554"/>
    <x v="51"/>
    <n v="0"/>
    <x v="2"/>
    <x v="1"/>
    <s v="GBP"/>
    <x v="555"/>
    <x v="555"/>
    <b v="0"/>
    <n v="0"/>
    <x v="1"/>
    <x v="7"/>
    <x v="109"/>
    <x v="121"/>
    <x v="2"/>
    <x v="7"/>
  </r>
  <r>
    <x v="556"/>
    <x v="556"/>
    <x v="555"/>
    <x v="6"/>
    <n v="200"/>
    <x v="2"/>
    <x v="0"/>
    <s v="USD"/>
    <x v="556"/>
    <x v="556"/>
    <b v="0"/>
    <n v="1"/>
    <x v="1"/>
    <x v="7"/>
    <x v="453"/>
    <x v="444"/>
    <x v="2"/>
    <x v="7"/>
  </r>
  <r>
    <x v="557"/>
    <x v="557"/>
    <x v="556"/>
    <x v="60"/>
    <n v="1366"/>
    <x v="2"/>
    <x v="12"/>
    <s v="EUR"/>
    <x v="557"/>
    <x v="557"/>
    <b v="0"/>
    <n v="20"/>
    <x v="1"/>
    <x v="7"/>
    <x v="454"/>
    <x v="445"/>
    <x v="2"/>
    <x v="7"/>
  </r>
  <r>
    <x v="558"/>
    <x v="558"/>
    <x v="557"/>
    <x v="47"/>
    <n v="0"/>
    <x v="2"/>
    <x v="0"/>
    <s v="USD"/>
    <x v="558"/>
    <x v="558"/>
    <b v="0"/>
    <n v="0"/>
    <x v="1"/>
    <x v="7"/>
    <x v="109"/>
    <x v="121"/>
    <x v="2"/>
    <x v="7"/>
  </r>
  <r>
    <x v="559"/>
    <x v="559"/>
    <x v="558"/>
    <x v="149"/>
    <n v="50"/>
    <x v="2"/>
    <x v="0"/>
    <s v="USD"/>
    <x v="559"/>
    <x v="559"/>
    <b v="0"/>
    <n v="1"/>
    <x v="1"/>
    <x v="7"/>
    <x v="455"/>
    <x v="73"/>
    <x v="2"/>
    <x v="7"/>
  </r>
  <r>
    <x v="560"/>
    <x v="560"/>
    <x v="559"/>
    <x v="57"/>
    <n v="12"/>
    <x v="2"/>
    <x v="5"/>
    <s v="CAD"/>
    <x v="560"/>
    <x v="560"/>
    <b v="0"/>
    <n v="3"/>
    <x v="1"/>
    <x v="7"/>
    <x v="362"/>
    <x v="143"/>
    <x v="2"/>
    <x v="7"/>
  </r>
  <r>
    <x v="561"/>
    <x v="561"/>
    <x v="560"/>
    <x v="36"/>
    <n v="55"/>
    <x v="2"/>
    <x v="0"/>
    <s v="USD"/>
    <x v="561"/>
    <x v="561"/>
    <b v="0"/>
    <n v="2"/>
    <x v="1"/>
    <x v="7"/>
    <x v="456"/>
    <x v="446"/>
    <x v="2"/>
    <x v="7"/>
  </r>
  <r>
    <x v="562"/>
    <x v="562"/>
    <x v="561"/>
    <x v="63"/>
    <n v="0"/>
    <x v="2"/>
    <x v="9"/>
    <s v="EUR"/>
    <x v="562"/>
    <x v="562"/>
    <b v="0"/>
    <n v="0"/>
    <x v="1"/>
    <x v="7"/>
    <x v="109"/>
    <x v="121"/>
    <x v="2"/>
    <x v="7"/>
  </r>
  <r>
    <x v="563"/>
    <x v="563"/>
    <x v="562"/>
    <x v="96"/>
    <n v="68"/>
    <x v="2"/>
    <x v="2"/>
    <s v="AUD"/>
    <x v="563"/>
    <x v="563"/>
    <b v="0"/>
    <n v="2"/>
    <x v="1"/>
    <x v="7"/>
    <x v="457"/>
    <x v="447"/>
    <x v="2"/>
    <x v="7"/>
  </r>
  <r>
    <x v="564"/>
    <x v="564"/>
    <x v="563"/>
    <x v="102"/>
    <n v="1"/>
    <x v="2"/>
    <x v="6"/>
    <s v="EUR"/>
    <x v="564"/>
    <x v="564"/>
    <b v="0"/>
    <n v="1"/>
    <x v="1"/>
    <x v="7"/>
    <x v="458"/>
    <x v="120"/>
    <x v="2"/>
    <x v="7"/>
  </r>
  <r>
    <x v="565"/>
    <x v="565"/>
    <x v="564"/>
    <x v="31"/>
    <n v="0"/>
    <x v="2"/>
    <x v="1"/>
    <s v="GBP"/>
    <x v="565"/>
    <x v="565"/>
    <b v="0"/>
    <n v="0"/>
    <x v="1"/>
    <x v="7"/>
    <x v="109"/>
    <x v="121"/>
    <x v="2"/>
    <x v="7"/>
  </r>
  <r>
    <x v="566"/>
    <x v="566"/>
    <x v="565"/>
    <x v="10"/>
    <n v="1"/>
    <x v="2"/>
    <x v="0"/>
    <s v="USD"/>
    <x v="566"/>
    <x v="566"/>
    <b v="0"/>
    <n v="1"/>
    <x v="1"/>
    <x v="7"/>
    <x v="459"/>
    <x v="120"/>
    <x v="2"/>
    <x v="7"/>
  </r>
  <r>
    <x v="567"/>
    <x v="567"/>
    <x v="566"/>
    <x v="3"/>
    <n v="0"/>
    <x v="2"/>
    <x v="0"/>
    <s v="USD"/>
    <x v="567"/>
    <x v="567"/>
    <b v="0"/>
    <n v="0"/>
    <x v="1"/>
    <x v="7"/>
    <x v="109"/>
    <x v="121"/>
    <x v="2"/>
    <x v="7"/>
  </r>
  <r>
    <x v="568"/>
    <x v="568"/>
    <x v="567"/>
    <x v="142"/>
    <n v="245"/>
    <x v="2"/>
    <x v="4"/>
    <s v="NZD"/>
    <x v="568"/>
    <x v="568"/>
    <b v="0"/>
    <n v="5"/>
    <x v="1"/>
    <x v="7"/>
    <x v="460"/>
    <x v="448"/>
    <x v="2"/>
    <x v="7"/>
  </r>
  <r>
    <x v="569"/>
    <x v="569"/>
    <x v="568"/>
    <x v="30"/>
    <n v="20"/>
    <x v="2"/>
    <x v="5"/>
    <s v="CAD"/>
    <x v="569"/>
    <x v="569"/>
    <b v="0"/>
    <n v="1"/>
    <x v="1"/>
    <x v="7"/>
    <x v="417"/>
    <x v="135"/>
    <x v="2"/>
    <x v="7"/>
  </r>
  <r>
    <x v="570"/>
    <x v="570"/>
    <x v="569"/>
    <x v="94"/>
    <n v="142"/>
    <x v="2"/>
    <x v="0"/>
    <s v="USD"/>
    <x v="570"/>
    <x v="570"/>
    <b v="0"/>
    <n v="1"/>
    <x v="1"/>
    <x v="7"/>
    <x v="461"/>
    <x v="449"/>
    <x v="2"/>
    <x v="7"/>
  </r>
  <r>
    <x v="571"/>
    <x v="571"/>
    <x v="570"/>
    <x v="31"/>
    <n v="106"/>
    <x v="2"/>
    <x v="0"/>
    <s v="USD"/>
    <x v="571"/>
    <x v="571"/>
    <b v="0"/>
    <n v="2"/>
    <x v="1"/>
    <x v="7"/>
    <x v="462"/>
    <x v="450"/>
    <x v="2"/>
    <x v="7"/>
  </r>
  <r>
    <x v="572"/>
    <x v="572"/>
    <x v="571"/>
    <x v="30"/>
    <n v="0"/>
    <x v="2"/>
    <x v="0"/>
    <s v="USD"/>
    <x v="572"/>
    <x v="572"/>
    <b v="0"/>
    <n v="0"/>
    <x v="1"/>
    <x v="7"/>
    <x v="109"/>
    <x v="121"/>
    <x v="2"/>
    <x v="7"/>
  </r>
  <r>
    <x v="573"/>
    <x v="573"/>
    <x v="572"/>
    <x v="150"/>
    <n v="346"/>
    <x v="2"/>
    <x v="0"/>
    <s v="USD"/>
    <x v="573"/>
    <x v="573"/>
    <b v="0"/>
    <n v="9"/>
    <x v="1"/>
    <x v="7"/>
    <x v="463"/>
    <x v="451"/>
    <x v="2"/>
    <x v="7"/>
  </r>
  <r>
    <x v="574"/>
    <x v="574"/>
    <x v="573"/>
    <x v="151"/>
    <n v="80"/>
    <x v="2"/>
    <x v="1"/>
    <s v="GBP"/>
    <x v="574"/>
    <x v="574"/>
    <b v="0"/>
    <n v="4"/>
    <x v="1"/>
    <x v="7"/>
    <x v="464"/>
    <x v="135"/>
    <x v="2"/>
    <x v="7"/>
  </r>
  <r>
    <x v="575"/>
    <x v="575"/>
    <x v="574"/>
    <x v="127"/>
    <n v="259"/>
    <x v="2"/>
    <x v="12"/>
    <s v="EUR"/>
    <x v="575"/>
    <x v="575"/>
    <b v="0"/>
    <n v="4"/>
    <x v="1"/>
    <x v="7"/>
    <x v="465"/>
    <x v="452"/>
    <x v="2"/>
    <x v="7"/>
  </r>
  <r>
    <x v="576"/>
    <x v="576"/>
    <x v="575"/>
    <x v="58"/>
    <n v="1"/>
    <x v="2"/>
    <x v="0"/>
    <s v="USD"/>
    <x v="576"/>
    <x v="576"/>
    <b v="0"/>
    <n v="1"/>
    <x v="1"/>
    <x v="7"/>
    <x v="466"/>
    <x v="120"/>
    <x v="2"/>
    <x v="7"/>
  </r>
  <r>
    <x v="577"/>
    <x v="577"/>
    <x v="576"/>
    <x v="10"/>
    <n v="10"/>
    <x v="2"/>
    <x v="0"/>
    <s v="USD"/>
    <x v="577"/>
    <x v="577"/>
    <b v="0"/>
    <n v="1"/>
    <x v="1"/>
    <x v="7"/>
    <x v="418"/>
    <x v="119"/>
    <x v="2"/>
    <x v="7"/>
  </r>
  <r>
    <x v="578"/>
    <x v="578"/>
    <x v="577"/>
    <x v="152"/>
    <n v="14"/>
    <x v="2"/>
    <x v="1"/>
    <s v="GBP"/>
    <x v="578"/>
    <x v="578"/>
    <b v="0"/>
    <n v="7"/>
    <x v="1"/>
    <x v="7"/>
    <x v="467"/>
    <x v="453"/>
    <x v="2"/>
    <x v="7"/>
  </r>
  <r>
    <x v="579"/>
    <x v="579"/>
    <x v="578"/>
    <x v="14"/>
    <n v="175"/>
    <x v="2"/>
    <x v="0"/>
    <s v="USD"/>
    <x v="579"/>
    <x v="579"/>
    <b v="0"/>
    <n v="5"/>
    <x v="1"/>
    <x v="7"/>
    <x v="468"/>
    <x v="436"/>
    <x v="2"/>
    <x v="7"/>
  </r>
  <r>
    <x v="580"/>
    <x v="580"/>
    <x v="579"/>
    <x v="9"/>
    <n v="1"/>
    <x v="2"/>
    <x v="0"/>
    <s v="USD"/>
    <x v="580"/>
    <x v="580"/>
    <b v="0"/>
    <n v="1"/>
    <x v="1"/>
    <x v="7"/>
    <x v="108"/>
    <x v="120"/>
    <x v="2"/>
    <x v="7"/>
  </r>
  <r>
    <x v="581"/>
    <x v="581"/>
    <x v="580"/>
    <x v="44"/>
    <n v="0"/>
    <x v="2"/>
    <x v="0"/>
    <s v="USD"/>
    <x v="581"/>
    <x v="581"/>
    <b v="0"/>
    <n v="0"/>
    <x v="1"/>
    <x v="7"/>
    <x v="109"/>
    <x v="121"/>
    <x v="2"/>
    <x v="7"/>
  </r>
  <r>
    <x v="582"/>
    <x v="582"/>
    <x v="581"/>
    <x v="57"/>
    <n v="0"/>
    <x v="2"/>
    <x v="0"/>
    <s v="USD"/>
    <x v="582"/>
    <x v="582"/>
    <b v="0"/>
    <n v="0"/>
    <x v="1"/>
    <x v="7"/>
    <x v="109"/>
    <x v="121"/>
    <x v="2"/>
    <x v="7"/>
  </r>
  <r>
    <x v="583"/>
    <x v="583"/>
    <x v="582"/>
    <x v="7"/>
    <n v="1"/>
    <x v="2"/>
    <x v="0"/>
    <s v="USD"/>
    <x v="583"/>
    <x v="583"/>
    <b v="0"/>
    <n v="1"/>
    <x v="1"/>
    <x v="7"/>
    <x v="469"/>
    <x v="120"/>
    <x v="2"/>
    <x v="7"/>
  </r>
  <r>
    <x v="584"/>
    <x v="584"/>
    <x v="583"/>
    <x v="28"/>
    <n v="10"/>
    <x v="2"/>
    <x v="0"/>
    <s v="USD"/>
    <x v="584"/>
    <x v="584"/>
    <b v="0"/>
    <n v="2"/>
    <x v="1"/>
    <x v="7"/>
    <x v="460"/>
    <x v="144"/>
    <x v="2"/>
    <x v="7"/>
  </r>
  <r>
    <x v="585"/>
    <x v="585"/>
    <x v="584"/>
    <x v="7"/>
    <n v="0"/>
    <x v="2"/>
    <x v="1"/>
    <s v="GBP"/>
    <x v="585"/>
    <x v="585"/>
    <b v="0"/>
    <n v="0"/>
    <x v="1"/>
    <x v="7"/>
    <x v="109"/>
    <x v="121"/>
    <x v="2"/>
    <x v="7"/>
  </r>
  <r>
    <x v="586"/>
    <x v="586"/>
    <x v="585"/>
    <x v="3"/>
    <n v="56"/>
    <x v="2"/>
    <x v="0"/>
    <s v="USD"/>
    <x v="586"/>
    <x v="586"/>
    <b v="0"/>
    <n v="4"/>
    <x v="1"/>
    <x v="7"/>
    <x v="470"/>
    <x v="454"/>
    <x v="2"/>
    <x v="7"/>
  </r>
  <r>
    <x v="587"/>
    <x v="587"/>
    <x v="586"/>
    <x v="11"/>
    <n v="2725"/>
    <x v="2"/>
    <x v="5"/>
    <s v="CAD"/>
    <x v="587"/>
    <x v="587"/>
    <b v="0"/>
    <n v="7"/>
    <x v="1"/>
    <x v="7"/>
    <x v="471"/>
    <x v="455"/>
    <x v="2"/>
    <x v="7"/>
  </r>
  <r>
    <x v="588"/>
    <x v="588"/>
    <x v="587"/>
    <x v="7"/>
    <n v="301"/>
    <x v="2"/>
    <x v="13"/>
    <s v="EUR"/>
    <x v="588"/>
    <x v="588"/>
    <b v="0"/>
    <n v="2"/>
    <x v="1"/>
    <x v="7"/>
    <x v="472"/>
    <x v="456"/>
    <x v="2"/>
    <x v="7"/>
  </r>
  <r>
    <x v="589"/>
    <x v="589"/>
    <x v="588"/>
    <x v="51"/>
    <n v="1"/>
    <x v="2"/>
    <x v="0"/>
    <s v="USD"/>
    <x v="589"/>
    <x v="589"/>
    <b v="0"/>
    <n v="1"/>
    <x v="1"/>
    <x v="7"/>
    <x v="473"/>
    <x v="120"/>
    <x v="2"/>
    <x v="7"/>
  </r>
  <r>
    <x v="590"/>
    <x v="590"/>
    <x v="589"/>
    <x v="10"/>
    <n v="223"/>
    <x v="2"/>
    <x v="1"/>
    <s v="GBP"/>
    <x v="590"/>
    <x v="590"/>
    <b v="0"/>
    <n v="9"/>
    <x v="1"/>
    <x v="7"/>
    <x v="474"/>
    <x v="457"/>
    <x v="2"/>
    <x v="7"/>
  </r>
  <r>
    <x v="591"/>
    <x v="591"/>
    <x v="590"/>
    <x v="57"/>
    <n v="61"/>
    <x v="2"/>
    <x v="0"/>
    <s v="USD"/>
    <x v="591"/>
    <x v="591"/>
    <b v="0"/>
    <n v="2"/>
    <x v="1"/>
    <x v="7"/>
    <x v="475"/>
    <x v="458"/>
    <x v="2"/>
    <x v="7"/>
  </r>
  <r>
    <x v="592"/>
    <x v="592"/>
    <x v="591"/>
    <x v="51"/>
    <n v="250"/>
    <x v="2"/>
    <x v="0"/>
    <s v="USD"/>
    <x v="592"/>
    <x v="592"/>
    <b v="0"/>
    <n v="1"/>
    <x v="1"/>
    <x v="7"/>
    <x v="422"/>
    <x v="409"/>
    <x v="2"/>
    <x v="7"/>
  </r>
  <r>
    <x v="593"/>
    <x v="593"/>
    <x v="592"/>
    <x v="2"/>
    <n v="115"/>
    <x v="2"/>
    <x v="1"/>
    <s v="GBP"/>
    <x v="593"/>
    <x v="593"/>
    <b v="0"/>
    <n v="7"/>
    <x v="1"/>
    <x v="7"/>
    <x v="476"/>
    <x v="459"/>
    <x v="2"/>
    <x v="7"/>
  </r>
  <r>
    <x v="594"/>
    <x v="594"/>
    <x v="593"/>
    <x v="31"/>
    <n v="26"/>
    <x v="2"/>
    <x v="0"/>
    <s v="USD"/>
    <x v="594"/>
    <x v="594"/>
    <b v="0"/>
    <n v="2"/>
    <x v="1"/>
    <x v="7"/>
    <x v="477"/>
    <x v="31"/>
    <x v="2"/>
    <x v="7"/>
  </r>
  <r>
    <x v="595"/>
    <x v="595"/>
    <x v="594"/>
    <x v="57"/>
    <n v="426"/>
    <x v="2"/>
    <x v="0"/>
    <s v="USD"/>
    <x v="595"/>
    <x v="595"/>
    <b v="0"/>
    <n v="8"/>
    <x v="1"/>
    <x v="7"/>
    <x v="478"/>
    <x v="460"/>
    <x v="2"/>
    <x v="7"/>
  </r>
  <r>
    <x v="596"/>
    <x v="596"/>
    <x v="595"/>
    <x v="22"/>
    <n v="6"/>
    <x v="2"/>
    <x v="0"/>
    <s v="USD"/>
    <x v="596"/>
    <x v="596"/>
    <b v="0"/>
    <n v="2"/>
    <x v="1"/>
    <x v="7"/>
    <x v="479"/>
    <x v="366"/>
    <x v="2"/>
    <x v="7"/>
  </r>
  <r>
    <x v="597"/>
    <x v="597"/>
    <x v="596"/>
    <x v="51"/>
    <n v="20"/>
    <x v="2"/>
    <x v="0"/>
    <s v="USD"/>
    <x v="597"/>
    <x v="597"/>
    <b v="0"/>
    <n v="2"/>
    <x v="1"/>
    <x v="7"/>
    <x v="480"/>
    <x v="119"/>
    <x v="2"/>
    <x v="7"/>
  </r>
  <r>
    <x v="598"/>
    <x v="598"/>
    <x v="597"/>
    <x v="30"/>
    <n v="850"/>
    <x v="2"/>
    <x v="0"/>
    <s v="USD"/>
    <x v="598"/>
    <x v="598"/>
    <b v="0"/>
    <n v="7"/>
    <x v="1"/>
    <x v="7"/>
    <x v="481"/>
    <x v="461"/>
    <x v="2"/>
    <x v="7"/>
  </r>
  <r>
    <x v="599"/>
    <x v="599"/>
    <x v="598"/>
    <x v="63"/>
    <n v="31"/>
    <x v="2"/>
    <x v="0"/>
    <s v="USD"/>
    <x v="599"/>
    <x v="599"/>
    <b v="0"/>
    <n v="2"/>
    <x v="1"/>
    <x v="7"/>
    <x v="482"/>
    <x v="462"/>
    <x v="2"/>
    <x v="7"/>
  </r>
  <r>
    <x v="600"/>
    <x v="600"/>
    <x v="599"/>
    <x v="10"/>
    <n v="100"/>
    <x v="1"/>
    <x v="0"/>
    <s v="USD"/>
    <x v="600"/>
    <x v="600"/>
    <b v="0"/>
    <n v="1"/>
    <x v="1"/>
    <x v="7"/>
    <x v="172"/>
    <x v="101"/>
    <x v="2"/>
    <x v="7"/>
  </r>
  <r>
    <x v="601"/>
    <x v="601"/>
    <x v="600"/>
    <x v="3"/>
    <n v="140"/>
    <x v="1"/>
    <x v="5"/>
    <s v="CAD"/>
    <x v="601"/>
    <x v="601"/>
    <b v="0"/>
    <n v="6"/>
    <x v="1"/>
    <x v="7"/>
    <x v="483"/>
    <x v="463"/>
    <x v="2"/>
    <x v="7"/>
  </r>
  <r>
    <x v="602"/>
    <x v="602"/>
    <x v="601"/>
    <x v="54"/>
    <n v="0"/>
    <x v="1"/>
    <x v="0"/>
    <s v="USD"/>
    <x v="602"/>
    <x v="602"/>
    <b v="0"/>
    <n v="0"/>
    <x v="1"/>
    <x v="7"/>
    <x v="109"/>
    <x v="121"/>
    <x v="2"/>
    <x v="7"/>
  </r>
  <r>
    <x v="603"/>
    <x v="603"/>
    <x v="602"/>
    <x v="36"/>
    <n v="590.02"/>
    <x v="1"/>
    <x v="0"/>
    <s v="USD"/>
    <x v="603"/>
    <x v="603"/>
    <b v="0"/>
    <n v="13"/>
    <x v="1"/>
    <x v="7"/>
    <x v="484"/>
    <x v="464"/>
    <x v="2"/>
    <x v="7"/>
  </r>
  <r>
    <x v="604"/>
    <x v="604"/>
    <x v="603"/>
    <x v="15"/>
    <n v="0"/>
    <x v="1"/>
    <x v="0"/>
    <s v="USD"/>
    <x v="604"/>
    <x v="604"/>
    <b v="0"/>
    <n v="0"/>
    <x v="1"/>
    <x v="7"/>
    <x v="109"/>
    <x v="121"/>
    <x v="2"/>
    <x v="7"/>
  </r>
  <r>
    <x v="605"/>
    <x v="605"/>
    <x v="604"/>
    <x v="10"/>
    <n v="131"/>
    <x v="1"/>
    <x v="0"/>
    <s v="USD"/>
    <x v="605"/>
    <x v="605"/>
    <b v="0"/>
    <n v="8"/>
    <x v="1"/>
    <x v="7"/>
    <x v="485"/>
    <x v="465"/>
    <x v="2"/>
    <x v="7"/>
  </r>
  <r>
    <x v="606"/>
    <x v="606"/>
    <x v="605"/>
    <x v="10"/>
    <n v="10"/>
    <x v="1"/>
    <x v="9"/>
    <s v="EUR"/>
    <x v="606"/>
    <x v="606"/>
    <b v="0"/>
    <n v="1"/>
    <x v="1"/>
    <x v="7"/>
    <x v="418"/>
    <x v="119"/>
    <x v="2"/>
    <x v="7"/>
  </r>
  <r>
    <x v="607"/>
    <x v="607"/>
    <x v="606"/>
    <x v="49"/>
    <n v="0"/>
    <x v="1"/>
    <x v="0"/>
    <s v="USD"/>
    <x v="607"/>
    <x v="607"/>
    <b v="0"/>
    <n v="0"/>
    <x v="1"/>
    <x v="7"/>
    <x v="109"/>
    <x v="121"/>
    <x v="2"/>
    <x v="7"/>
  </r>
  <r>
    <x v="608"/>
    <x v="608"/>
    <x v="607"/>
    <x v="60"/>
    <n v="1461"/>
    <x v="1"/>
    <x v="0"/>
    <s v="USD"/>
    <x v="608"/>
    <x v="608"/>
    <b v="0"/>
    <n v="5"/>
    <x v="1"/>
    <x v="7"/>
    <x v="486"/>
    <x v="466"/>
    <x v="2"/>
    <x v="7"/>
  </r>
  <r>
    <x v="609"/>
    <x v="609"/>
    <x v="608"/>
    <x v="153"/>
    <n v="5"/>
    <x v="1"/>
    <x v="1"/>
    <s v="GBP"/>
    <x v="609"/>
    <x v="609"/>
    <b v="0"/>
    <n v="1"/>
    <x v="1"/>
    <x v="7"/>
    <x v="487"/>
    <x v="144"/>
    <x v="2"/>
    <x v="7"/>
  </r>
  <r>
    <x v="610"/>
    <x v="610"/>
    <x v="609"/>
    <x v="154"/>
    <n v="0"/>
    <x v="1"/>
    <x v="0"/>
    <s v="USD"/>
    <x v="610"/>
    <x v="610"/>
    <b v="0"/>
    <n v="0"/>
    <x v="1"/>
    <x v="7"/>
    <x v="109"/>
    <x v="121"/>
    <x v="2"/>
    <x v="7"/>
  </r>
  <r>
    <x v="611"/>
    <x v="611"/>
    <x v="610"/>
    <x v="58"/>
    <n v="0"/>
    <x v="1"/>
    <x v="6"/>
    <s v="EUR"/>
    <x v="611"/>
    <x v="611"/>
    <b v="0"/>
    <n v="0"/>
    <x v="1"/>
    <x v="7"/>
    <x v="109"/>
    <x v="121"/>
    <x v="2"/>
    <x v="7"/>
  </r>
  <r>
    <x v="612"/>
    <x v="612"/>
    <x v="611"/>
    <x v="3"/>
    <n v="0"/>
    <x v="1"/>
    <x v="13"/>
    <s v="EUR"/>
    <x v="612"/>
    <x v="612"/>
    <b v="0"/>
    <n v="0"/>
    <x v="1"/>
    <x v="7"/>
    <x v="109"/>
    <x v="121"/>
    <x v="2"/>
    <x v="7"/>
  </r>
  <r>
    <x v="613"/>
    <x v="613"/>
    <x v="612"/>
    <x v="127"/>
    <n v="12818"/>
    <x v="1"/>
    <x v="0"/>
    <s v="USD"/>
    <x v="613"/>
    <x v="613"/>
    <b v="0"/>
    <n v="121"/>
    <x v="1"/>
    <x v="7"/>
    <x v="488"/>
    <x v="467"/>
    <x v="2"/>
    <x v="7"/>
  </r>
  <r>
    <x v="614"/>
    <x v="614"/>
    <x v="613"/>
    <x v="3"/>
    <n v="0"/>
    <x v="1"/>
    <x v="0"/>
    <s v="USD"/>
    <x v="614"/>
    <x v="614"/>
    <b v="0"/>
    <n v="0"/>
    <x v="1"/>
    <x v="7"/>
    <x v="109"/>
    <x v="121"/>
    <x v="2"/>
    <x v="7"/>
  </r>
  <r>
    <x v="615"/>
    <x v="615"/>
    <x v="614"/>
    <x v="155"/>
    <n v="0"/>
    <x v="1"/>
    <x v="4"/>
    <s v="NZD"/>
    <x v="615"/>
    <x v="615"/>
    <b v="0"/>
    <n v="0"/>
    <x v="1"/>
    <x v="7"/>
    <x v="109"/>
    <x v="121"/>
    <x v="2"/>
    <x v="7"/>
  </r>
  <r>
    <x v="616"/>
    <x v="616"/>
    <x v="615"/>
    <x v="10"/>
    <n v="0"/>
    <x v="1"/>
    <x v="6"/>
    <s v="EUR"/>
    <x v="616"/>
    <x v="616"/>
    <b v="0"/>
    <n v="0"/>
    <x v="1"/>
    <x v="7"/>
    <x v="109"/>
    <x v="121"/>
    <x v="2"/>
    <x v="7"/>
  </r>
  <r>
    <x v="617"/>
    <x v="617"/>
    <x v="616"/>
    <x v="13"/>
    <n v="60"/>
    <x v="1"/>
    <x v="1"/>
    <s v="GBP"/>
    <x v="617"/>
    <x v="617"/>
    <b v="0"/>
    <n v="3"/>
    <x v="1"/>
    <x v="7"/>
    <x v="419"/>
    <x v="135"/>
    <x v="2"/>
    <x v="7"/>
  </r>
  <r>
    <x v="618"/>
    <x v="618"/>
    <x v="617"/>
    <x v="44"/>
    <n v="0"/>
    <x v="1"/>
    <x v="0"/>
    <s v="USD"/>
    <x v="618"/>
    <x v="618"/>
    <b v="0"/>
    <n v="0"/>
    <x v="1"/>
    <x v="7"/>
    <x v="109"/>
    <x v="121"/>
    <x v="2"/>
    <x v="7"/>
  </r>
  <r>
    <x v="619"/>
    <x v="619"/>
    <x v="618"/>
    <x v="156"/>
    <n v="1"/>
    <x v="1"/>
    <x v="0"/>
    <s v="USD"/>
    <x v="619"/>
    <x v="619"/>
    <b v="0"/>
    <n v="1"/>
    <x v="1"/>
    <x v="7"/>
    <x v="489"/>
    <x v="120"/>
    <x v="2"/>
    <x v="7"/>
  </r>
  <r>
    <x v="620"/>
    <x v="620"/>
    <x v="619"/>
    <x v="11"/>
    <n v="300"/>
    <x v="1"/>
    <x v="5"/>
    <s v="CAD"/>
    <x v="620"/>
    <x v="620"/>
    <b v="0"/>
    <n v="1"/>
    <x v="1"/>
    <x v="7"/>
    <x v="460"/>
    <x v="468"/>
    <x v="2"/>
    <x v="7"/>
  </r>
  <r>
    <x v="621"/>
    <x v="621"/>
    <x v="620"/>
    <x v="31"/>
    <n v="261"/>
    <x v="1"/>
    <x v="0"/>
    <s v="USD"/>
    <x v="621"/>
    <x v="621"/>
    <b v="0"/>
    <n v="3"/>
    <x v="1"/>
    <x v="7"/>
    <x v="490"/>
    <x v="469"/>
    <x v="2"/>
    <x v="7"/>
  </r>
  <r>
    <x v="622"/>
    <x v="622"/>
    <x v="621"/>
    <x v="12"/>
    <n v="341"/>
    <x v="1"/>
    <x v="0"/>
    <s v="USD"/>
    <x v="622"/>
    <x v="622"/>
    <b v="0"/>
    <n v="9"/>
    <x v="1"/>
    <x v="7"/>
    <x v="491"/>
    <x v="470"/>
    <x v="2"/>
    <x v="7"/>
  </r>
  <r>
    <x v="623"/>
    <x v="623"/>
    <x v="622"/>
    <x v="96"/>
    <n v="0"/>
    <x v="1"/>
    <x v="2"/>
    <s v="AUD"/>
    <x v="623"/>
    <x v="623"/>
    <b v="0"/>
    <n v="0"/>
    <x v="1"/>
    <x v="7"/>
    <x v="109"/>
    <x v="121"/>
    <x v="2"/>
    <x v="7"/>
  </r>
  <r>
    <x v="624"/>
    <x v="624"/>
    <x v="623"/>
    <x v="10"/>
    <n v="0"/>
    <x v="1"/>
    <x v="0"/>
    <s v="USD"/>
    <x v="624"/>
    <x v="624"/>
    <b v="0"/>
    <n v="0"/>
    <x v="1"/>
    <x v="7"/>
    <x v="109"/>
    <x v="121"/>
    <x v="2"/>
    <x v="7"/>
  </r>
  <r>
    <x v="625"/>
    <x v="625"/>
    <x v="624"/>
    <x v="31"/>
    <n v="0"/>
    <x v="1"/>
    <x v="5"/>
    <s v="CAD"/>
    <x v="625"/>
    <x v="625"/>
    <b v="0"/>
    <n v="0"/>
    <x v="1"/>
    <x v="7"/>
    <x v="109"/>
    <x v="121"/>
    <x v="2"/>
    <x v="7"/>
  </r>
  <r>
    <x v="626"/>
    <x v="626"/>
    <x v="625"/>
    <x v="31"/>
    <n v="4345"/>
    <x v="1"/>
    <x v="0"/>
    <s v="USD"/>
    <x v="626"/>
    <x v="626"/>
    <b v="0"/>
    <n v="39"/>
    <x v="1"/>
    <x v="7"/>
    <x v="492"/>
    <x v="471"/>
    <x v="2"/>
    <x v="7"/>
  </r>
  <r>
    <x v="627"/>
    <x v="627"/>
    <x v="626"/>
    <x v="157"/>
    <n v="90"/>
    <x v="1"/>
    <x v="11"/>
    <s v="SEK"/>
    <x v="627"/>
    <x v="627"/>
    <b v="0"/>
    <n v="1"/>
    <x v="1"/>
    <x v="7"/>
    <x v="459"/>
    <x v="472"/>
    <x v="2"/>
    <x v="7"/>
  </r>
  <r>
    <x v="628"/>
    <x v="628"/>
    <x v="627"/>
    <x v="10"/>
    <n v="0"/>
    <x v="1"/>
    <x v="0"/>
    <s v="USD"/>
    <x v="628"/>
    <x v="628"/>
    <b v="0"/>
    <n v="0"/>
    <x v="1"/>
    <x v="7"/>
    <x v="109"/>
    <x v="121"/>
    <x v="2"/>
    <x v="7"/>
  </r>
  <r>
    <x v="629"/>
    <x v="629"/>
    <x v="628"/>
    <x v="61"/>
    <n v="350"/>
    <x v="1"/>
    <x v="2"/>
    <s v="AUD"/>
    <x v="629"/>
    <x v="629"/>
    <b v="0"/>
    <n v="3"/>
    <x v="1"/>
    <x v="7"/>
    <x v="493"/>
    <x v="473"/>
    <x v="2"/>
    <x v="7"/>
  </r>
  <r>
    <x v="630"/>
    <x v="630"/>
    <x v="629"/>
    <x v="158"/>
    <n v="10"/>
    <x v="1"/>
    <x v="0"/>
    <s v="USD"/>
    <x v="630"/>
    <x v="630"/>
    <b v="0"/>
    <n v="1"/>
    <x v="1"/>
    <x v="7"/>
    <x v="494"/>
    <x v="119"/>
    <x v="2"/>
    <x v="7"/>
  </r>
  <r>
    <x v="631"/>
    <x v="631"/>
    <x v="630"/>
    <x v="63"/>
    <n v="690"/>
    <x v="1"/>
    <x v="5"/>
    <s v="CAD"/>
    <x v="631"/>
    <x v="631"/>
    <b v="0"/>
    <n v="9"/>
    <x v="1"/>
    <x v="7"/>
    <x v="495"/>
    <x v="474"/>
    <x v="2"/>
    <x v="7"/>
  </r>
  <r>
    <x v="632"/>
    <x v="632"/>
    <x v="631"/>
    <x v="22"/>
    <n v="0"/>
    <x v="1"/>
    <x v="9"/>
    <s v="EUR"/>
    <x v="632"/>
    <x v="632"/>
    <b v="0"/>
    <n v="0"/>
    <x v="1"/>
    <x v="7"/>
    <x v="109"/>
    <x v="121"/>
    <x v="2"/>
    <x v="7"/>
  </r>
  <r>
    <x v="633"/>
    <x v="633"/>
    <x v="632"/>
    <x v="3"/>
    <n v="1245"/>
    <x v="1"/>
    <x v="0"/>
    <s v="USD"/>
    <x v="633"/>
    <x v="633"/>
    <b v="0"/>
    <n v="25"/>
    <x v="1"/>
    <x v="7"/>
    <x v="496"/>
    <x v="475"/>
    <x v="2"/>
    <x v="7"/>
  </r>
  <r>
    <x v="634"/>
    <x v="634"/>
    <x v="633"/>
    <x v="10"/>
    <n v="1"/>
    <x v="1"/>
    <x v="0"/>
    <s v="USD"/>
    <x v="634"/>
    <x v="634"/>
    <b v="0"/>
    <n v="1"/>
    <x v="1"/>
    <x v="7"/>
    <x v="459"/>
    <x v="120"/>
    <x v="2"/>
    <x v="7"/>
  </r>
  <r>
    <x v="635"/>
    <x v="635"/>
    <x v="634"/>
    <x v="31"/>
    <n v="2"/>
    <x v="1"/>
    <x v="0"/>
    <s v="USD"/>
    <x v="635"/>
    <x v="635"/>
    <b v="0"/>
    <n v="1"/>
    <x v="1"/>
    <x v="7"/>
    <x v="168"/>
    <x v="453"/>
    <x v="2"/>
    <x v="7"/>
  </r>
  <r>
    <x v="636"/>
    <x v="636"/>
    <x v="635"/>
    <x v="13"/>
    <n v="4"/>
    <x v="1"/>
    <x v="1"/>
    <s v="GBP"/>
    <x v="636"/>
    <x v="636"/>
    <b v="0"/>
    <n v="1"/>
    <x v="1"/>
    <x v="7"/>
    <x v="418"/>
    <x v="143"/>
    <x v="2"/>
    <x v="7"/>
  </r>
  <r>
    <x v="637"/>
    <x v="637"/>
    <x v="636"/>
    <x v="57"/>
    <n v="0"/>
    <x v="1"/>
    <x v="1"/>
    <s v="GBP"/>
    <x v="637"/>
    <x v="637"/>
    <b v="0"/>
    <n v="0"/>
    <x v="1"/>
    <x v="7"/>
    <x v="109"/>
    <x v="121"/>
    <x v="2"/>
    <x v="7"/>
  </r>
  <r>
    <x v="638"/>
    <x v="638"/>
    <x v="637"/>
    <x v="61"/>
    <n v="18"/>
    <x v="1"/>
    <x v="12"/>
    <s v="EUR"/>
    <x v="638"/>
    <x v="638"/>
    <b v="0"/>
    <n v="6"/>
    <x v="1"/>
    <x v="7"/>
    <x v="497"/>
    <x v="366"/>
    <x v="2"/>
    <x v="7"/>
  </r>
  <r>
    <x v="639"/>
    <x v="639"/>
    <x v="638"/>
    <x v="80"/>
    <n v="1"/>
    <x v="1"/>
    <x v="0"/>
    <s v="USD"/>
    <x v="639"/>
    <x v="639"/>
    <b v="0"/>
    <n v="1"/>
    <x v="1"/>
    <x v="7"/>
    <x v="498"/>
    <x v="120"/>
    <x v="2"/>
    <x v="7"/>
  </r>
  <r>
    <x v="640"/>
    <x v="640"/>
    <x v="639"/>
    <x v="159"/>
    <n v="101"/>
    <x v="0"/>
    <x v="6"/>
    <s v="EUR"/>
    <x v="640"/>
    <x v="640"/>
    <b v="0"/>
    <n v="2"/>
    <x v="0"/>
    <x v="8"/>
    <x v="499"/>
    <x v="476"/>
    <x v="2"/>
    <x v="8"/>
  </r>
  <r>
    <x v="641"/>
    <x v="641"/>
    <x v="640"/>
    <x v="79"/>
    <n v="47665"/>
    <x v="0"/>
    <x v="0"/>
    <s v="USD"/>
    <x v="641"/>
    <x v="641"/>
    <b v="0"/>
    <n v="315"/>
    <x v="0"/>
    <x v="8"/>
    <x v="500"/>
    <x v="477"/>
    <x v="2"/>
    <x v="8"/>
  </r>
  <r>
    <x v="642"/>
    <x v="642"/>
    <x v="641"/>
    <x v="22"/>
    <n v="292097"/>
    <x v="0"/>
    <x v="12"/>
    <s v="EUR"/>
    <x v="642"/>
    <x v="642"/>
    <b v="0"/>
    <n v="2174"/>
    <x v="0"/>
    <x v="8"/>
    <x v="501"/>
    <x v="478"/>
    <x v="2"/>
    <x v="8"/>
  </r>
  <r>
    <x v="643"/>
    <x v="643"/>
    <x v="642"/>
    <x v="31"/>
    <n v="26452"/>
    <x v="0"/>
    <x v="0"/>
    <s v="USD"/>
    <x v="643"/>
    <x v="643"/>
    <b v="0"/>
    <n v="152"/>
    <x v="0"/>
    <x v="8"/>
    <x v="502"/>
    <x v="479"/>
    <x v="2"/>
    <x v="8"/>
  </r>
  <r>
    <x v="644"/>
    <x v="644"/>
    <x v="643"/>
    <x v="31"/>
    <n v="75029.48"/>
    <x v="0"/>
    <x v="0"/>
    <s v="USD"/>
    <x v="644"/>
    <x v="644"/>
    <b v="0"/>
    <n v="1021"/>
    <x v="0"/>
    <x v="8"/>
    <x v="503"/>
    <x v="480"/>
    <x v="2"/>
    <x v="8"/>
  </r>
  <r>
    <x v="645"/>
    <x v="645"/>
    <x v="644"/>
    <x v="13"/>
    <n v="5574"/>
    <x v="0"/>
    <x v="0"/>
    <s v="USD"/>
    <x v="645"/>
    <x v="645"/>
    <b v="0"/>
    <n v="237"/>
    <x v="0"/>
    <x v="8"/>
    <x v="504"/>
    <x v="481"/>
    <x v="2"/>
    <x v="8"/>
  </r>
  <r>
    <x v="646"/>
    <x v="646"/>
    <x v="645"/>
    <x v="134"/>
    <n v="1055.01"/>
    <x v="0"/>
    <x v="0"/>
    <s v="USD"/>
    <x v="646"/>
    <x v="646"/>
    <b v="0"/>
    <n v="27"/>
    <x v="0"/>
    <x v="8"/>
    <x v="505"/>
    <x v="482"/>
    <x v="2"/>
    <x v="8"/>
  </r>
  <r>
    <x v="647"/>
    <x v="647"/>
    <x v="646"/>
    <x v="13"/>
    <n v="2141"/>
    <x v="0"/>
    <x v="5"/>
    <s v="CAD"/>
    <x v="647"/>
    <x v="647"/>
    <b v="0"/>
    <n v="17"/>
    <x v="0"/>
    <x v="8"/>
    <x v="506"/>
    <x v="483"/>
    <x v="2"/>
    <x v="8"/>
  </r>
  <r>
    <x v="648"/>
    <x v="648"/>
    <x v="647"/>
    <x v="19"/>
    <n v="44388"/>
    <x v="0"/>
    <x v="0"/>
    <s v="USD"/>
    <x v="648"/>
    <x v="648"/>
    <b v="0"/>
    <n v="27"/>
    <x v="0"/>
    <x v="8"/>
    <x v="507"/>
    <x v="484"/>
    <x v="2"/>
    <x v="8"/>
  </r>
  <r>
    <x v="649"/>
    <x v="649"/>
    <x v="648"/>
    <x v="30"/>
    <n v="3499"/>
    <x v="0"/>
    <x v="0"/>
    <s v="USD"/>
    <x v="649"/>
    <x v="649"/>
    <b v="0"/>
    <n v="82"/>
    <x v="0"/>
    <x v="8"/>
    <x v="508"/>
    <x v="485"/>
    <x v="2"/>
    <x v="8"/>
  </r>
  <r>
    <x v="650"/>
    <x v="650"/>
    <x v="649"/>
    <x v="15"/>
    <n v="1686"/>
    <x v="0"/>
    <x v="0"/>
    <s v="USD"/>
    <x v="650"/>
    <x v="650"/>
    <b v="0"/>
    <n v="48"/>
    <x v="0"/>
    <x v="8"/>
    <x v="509"/>
    <x v="486"/>
    <x v="2"/>
    <x v="8"/>
  </r>
  <r>
    <x v="651"/>
    <x v="651"/>
    <x v="650"/>
    <x v="31"/>
    <n v="25132"/>
    <x v="0"/>
    <x v="0"/>
    <s v="USD"/>
    <x v="651"/>
    <x v="651"/>
    <b v="0"/>
    <n v="105"/>
    <x v="0"/>
    <x v="8"/>
    <x v="510"/>
    <x v="487"/>
    <x v="2"/>
    <x v="8"/>
  </r>
  <r>
    <x v="652"/>
    <x v="652"/>
    <x v="651"/>
    <x v="9"/>
    <n v="3014"/>
    <x v="0"/>
    <x v="0"/>
    <s v="USD"/>
    <x v="652"/>
    <x v="652"/>
    <b v="0"/>
    <n v="28"/>
    <x v="0"/>
    <x v="8"/>
    <x v="511"/>
    <x v="488"/>
    <x v="2"/>
    <x v="8"/>
  </r>
  <r>
    <x v="653"/>
    <x v="653"/>
    <x v="652"/>
    <x v="96"/>
    <n v="106084.5"/>
    <x v="0"/>
    <x v="0"/>
    <s v="USD"/>
    <x v="653"/>
    <x v="653"/>
    <b v="0"/>
    <n v="1107"/>
    <x v="0"/>
    <x v="8"/>
    <x v="512"/>
    <x v="489"/>
    <x v="2"/>
    <x v="8"/>
  </r>
  <r>
    <x v="654"/>
    <x v="654"/>
    <x v="653"/>
    <x v="14"/>
    <n v="32075"/>
    <x v="0"/>
    <x v="0"/>
    <s v="USD"/>
    <x v="654"/>
    <x v="654"/>
    <b v="0"/>
    <n v="1013"/>
    <x v="0"/>
    <x v="8"/>
    <x v="513"/>
    <x v="490"/>
    <x v="2"/>
    <x v="8"/>
  </r>
  <r>
    <x v="655"/>
    <x v="655"/>
    <x v="654"/>
    <x v="6"/>
    <n v="11751"/>
    <x v="0"/>
    <x v="0"/>
    <s v="USD"/>
    <x v="655"/>
    <x v="655"/>
    <b v="0"/>
    <n v="274"/>
    <x v="0"/>
    <x v="8"/>
    <x v="514"/>
    <x v="491"/>
    <x v="2"/>
    <x v="8"/>
  </r>
  <r>
    <x v="656"/>
    <x v="656"/>
    <x v="655"/>
    <x v="10"/>
    <n v="10678"/>
    <x v="0"/>
    <x v="0"/>
    <s v="USD"/>
    <x v="656"/>
    <x v="656"/>
    <b v="0"/>
    <n v="87"/>
    <x v="0"/>
    <x v="8"/>
    <x v="515"/>
    <x v="492"/>
    <x v="2"/>
    <x v="8"/>
  </r>
  <r>
    <x v="657"/>
    <x v="657"/>
    <x v="656"/>
    <x v="36"/>
    <n v="18855"/>
    <x v="0"/>
    <x v="0"/>
    <s v="USD"/>
    <x v="657"/>
    <x v="657"/>
    <b v="0"/>
    <n v="99"/>
    <x v="0"/>
    <x v="8"/>
    <x v="516"/>
    <x v="493"/>
    <x v="2"/>
    <x v="8"/>
  </r>
  <r>
    <x v="658"/>
    <x v="658"/>
    <x v="657"/>
    <x v="160"/>
    <n v="30177"/>
    <x v="0"/>
    <x v="0"/>
    <s v="USD"/>
    <x v="658"/>
    <x v="658"/>
    <b v="0"/>
    <n v="276"/>
    <x v="0"/>
    <x v="8"/>
    <x v="517"/>
    <x v="494"/>
    <x v="2"/>
    <x v="8"/>
  </r>
  <r>
    <x v="659"/>
    <x v="659"/>
    <x v="658"/>
    <x v="9"/>
    <n v="3017"/>
    <x v="0"/>
    <x v="0"/>
    <s v="USD"/>
    <x v="659"/>
    <x v="659"/>
    <b v="0"/>
    <n v="21"/>
    <x v="0"/>
    <x v="8"/>
    <x v="518"/>
    <x v="495"/>
    <x v="2"/>
    <x v="8"/>
  </r>
  <r>
    <x v="660"/>
    <x v="660"/>
    <x v="659"/>
    <x v="63"/>
    <n v="1529"/>
    <x v="2"/>
    <x v="0"/>
    <s v="USD"/>
    <x v="660"/>
    <x v="660"/>
    <b v="0"/>
    <n v="18"/>
    <x v="1"/>
    <x v="8"/>
    <x v="519"/>
    <x v="496"/>
    <x v="2"/>
    <x v="8"/>
  </r>
  <r>
    <x v="661"/>
    <x v="661"/>
    <x v="660"/>
    <x v="3"/>
    <n v="95"/>
    <x v="2"/>
    <x v="0"/>
    <s v="USD"/>
    <x v="661"/>
    <x v="661"/>
    <b v="0"/>
    <n v="9"/>
    <x v="1"/>
    <x v="8"/>
    <x v="520"/>
    <x v="497"/>
    <x v="2"/>
    <x v="8"/>
  </r>
  <r>
    <x v="662"/>
    <x v="662"/>
    <x v="661"/>
    <x v="130"/>
    <n v="156"/>
    <x v="2"/>
    <x v="0"/>
    <s v="USD"/>
    <x v="662"/>
    <x v="662"/>
    <b v="0"/>
    <n v="4"/>
    <x v="1"/>
    <x v="8"/>
    <x v="177"/>
    <x v="498"/>
    <x v="2"/>
    <x v="8"/>
  </r>
  <r>
    <x v="663"/>
    <x v="663"/>
    <x v="662"/>
    <x v="61"/>
    <n v="700"/>
    <x v="2"/>
    <x v="8"/>
    <s v="DKK"/>
    <x v="663"/>
    <x v="663"/>
    <b v="0"/>
    <n v="7"/>
    <x v="1"/>
    <x v="8"/>
    <x v="521"/>
    <x v="101"/>
    <x v="2"/>
    <x v="8"/>
  </r>
  <r>
    <x v="664"/>
    <x v="664"/>
    <x v="663"/>
    <x v="14"/>
    <n v="904"/>
    <x v="2"/>
    <x v="0"/>
    <s v="USD"/>
    <x v="664"/>
    <x v="664"/>
    <b v="0"/>
    <n v="29"/>
    <x v="1"/>
    <x v="8"/>
    <x v="522"/>
    <x v="499"/>
    <x v="2"/>
    <x v="8"/>
  </r>
  <r>
    <x v="665"/>
    <x v="665"/>
    <x v="664"/>
    <x v="3"/>
    <n v="1864"/>
    <x v="2"/>
    <x v="0"/>
    <s v="USD"/>
    <x v="665"/>
    <x v="665"/>
    <b v="0"/>
    <n v="12"/>
    <x v="1"/>
    <x v="8"/>
    <x v="523"/>
    <x v="500"/>
    <x v="2"/>
    <x v="8"/>
  </r>
  <r>
    <x v="666"/>
    <x v="666"/>
    <x v="665"/>
    <x v="61"/>
    <n v="8"/>
    <x v="2"/>
    <x v="0"/>
    <s v="USD"/>
    <x v="666"/>
    <x v="666"/>
    <b v="0"/>
    <n v="4"/>
    <x v="1"/>
    <x v="8"/>
    <x v="524"/>
    <x v="453"/>
    <x v="2"/>
    <x v="8"/>
  </r>
  <r>
    <x v="667"/>
    <x v="667"/>
    <x v="666"/>
    <x v="63"/>
    <n v="5010"/>
    <x v="2"/>
    <x v="13"/>
    <s v="EUR"/>
    <x v="667"/>
    <x v="667"/>
    <b v="0"/>
    <n v="28"/>
    <x v="1"/>
    <x v="8"/>
    <x v="525"/>
    <x v="501"/>
    <x v="2"/>
    <x v="8"/>
  </r>
  <r>
    <x v="668"/>
    <x v="668"/>
    <x v="667"/>
    <x v="36"/>
    <n v="684"/>
    <x v="2"/>
    <x v="0"/>
    <s v="USD"/>
    <x v="668"/>
    <x v="668"/>
    <b v="0"/>
    <n v="25"/>
    <x v="1"/>
    <x v="8"/>
    <x v="526"/>
    <x v="502"/>
    <x v="2"/>
    <x v="8"/>
  </r>
  <r>
    <x v="669"/>
    <x v="669"/>
    <x v="668"/>
    <x v="61"/>
    <n v="43015"/>
    <x v="2"/>
    <x v="11"/>
    <s v="SEK"/>
    <x v="669"/>
    <x v="669"/>
    <b v="0"/>
    <n v="28"/>
    <x v="1"/>
    <x v="8"/>
    <x v="527"/>
    <x v="503"/>
    <x v="2"/>
    <x v="8"/>
  </r>
  <r>
    <x v="670"/>
    <x v="670"/>
    <x v="669"/>
    <x v="161"/>
    <n v="26349"/>
    <x v="2"/>
    <x v="13"/>
    <s v="EUR"/>
    <x v="670"/>
    <x v="670"/>
    <b v="0"/>
    <n v="310"/>
    <x v="1"/>
    <x v="8"/>
    <x v="528"/>
    <x v="504"/>
    <x v="2"/>
    <x v="8"/>
  </r>
  <r>
    <x v="671"/>
    <x v="671"/>
    <x v="670"/>
    <x v="11"/>
    <n v="11828"/>
    <x v="2"/>
    <x v="0"/>
    <s v="USD"/>
    <x v="671"/>
    <x v="671"/>
    <b v="0"/>
    <n v="15"/>
    <x v="1"/>
    <x v="8"/>
    <x v="529"/>
    <x v="505"/>
    <x v="2"/>
    <x v="8"/>
  </r>
  <r>
    <x v="672"/>
    <x v="672"/>
    <x v="671"/>
    <x v="63"/>
    <n v="10814"/>
    <x v="2"/>
    <x v="0"/>
    <s v="USD"/>
    <x v="672"/>
    <x v="672"/>
    <b v="0"/>
    <n v="215"/>
    <x v="1"/>
    <x v="8"/>
    <x v="530"/>
    <x v="506"/>
    <x v="2"/>
    <x v="8"/>
  </r>
  <r>
    <x v="673"/>
    <x v="673"/>
    <x v="672"/>
    <x v="57"/>
    <n v="205"/>
    <x v="2"/>
    <x v="0"/>
    <s v="USD"/>
    <x v="673"/>
    <x v="673"/>
    <b v="0"/>
    <n v="3"/>
    <x v="1"/>
    <x v="8"/>
    <x v="531"/>
    <x v="414"/>
    <x v="2"/>
    <x v="8"/>
  </r>
  <r>
    <x v="674"/>
    <x v="674"/>
    <x v="673"/>
    <x v="63"/>
    <n v="15"/>
    <x v="2"/>
    <x v="0"/>
    <s v="USD"/>
    <x v="674"/>
    <x v="674"/>
    <b v="0"/>
    <n v="2"/>
    <x v="1"/>
    <x v="8"/>
    <x v="479"/>
    <x v="507"/>
    <x v="2"/>
    <x v="8"/>
  </r>
  <r>
    <x v="675"/>
    <x v="675"/>
    <x v="674"/>
    <x v="12"/>
    <n v="891"/>
    <x v="2"/>
    <x v="0"/>
    <s v="USD"/>
    <x v="675"/>
    <x v="675"/>
    <b v="0"/>
    <n v="26"/>
    <x v="1"/>
    <x v="8"/>
    <x v="532"/>
    <x v="508"/>
    <x v="2"/>
    <x v="8"/>
  </r>
  <r>
    <x v="676"/>
    <x v="676"/>
    <x v="675"/>
    <x v="57"/>
    <n v="1471"/>
    <x v="2"/>
    <x v="5"/>
    <s v="CAD"/>
    <x v="676"/>
    <x v="676"/>
    <b v="0"/>
    <n v="24"/>
    <x v="1"/>
    <x v="8"/>
    <x v="533"/>
    <x v="509"/>
    <x v="2"/>
    <x v="8"/>
  </r>
  <r>
    <x v="677"/>
    <x v="677"/>
    <x v="676"/>
    <x v="63"/>
    <n v="12792"/>
    <x v="2"/>
    <x v="13"/>
    <s v="EUR"/>
    <x v="677"/>
    <x v="677"/>
    <b v="0"/>
    <n v="96"/>
    <x v="1"/>
    <x v="8"/>
    <x v="534"/>
    <x v="510"/>
    <x v="2"/>
    <x v="8"/>
  </r>
  <r>
    <x v="678"/>
    <x v="678"/>
    <x v="677"/>
    <x v="88"/>
    <n v="1108"/>
    <x v="2"/>
    <x v="0"/>
    <s v="USD"/>
    <x v="678"/>
    <x v="678"/>
    <b v="0"/>
    <n v="17"/>
    <x v="1"/>
    <x v="8"/>
    <x v="535"/>
    <x v="511"/>
    <x v="2"/>
    <x v="8"/>
  </r>
  <r>
    <x v="679"/>
    <x v="679"/>
    <x v="678"/>
    <x v="162"/>
    <n v="8827"/>
    <x v="2"/>
    <x v="0"/>
    <s v="USD"/>
    <x v="679"/>
    <x v="679"/>
    <b v="0"/>
    <n v="94"/>
    <x v="1"/>
    <x v="8"/>
    <x v="536"/>
    <x v="512"/>
    <x v="2"/>
    <x v="8"/>
  </r>
  <r>
    <x v="680"/>
    <x v="680"/>
    <x v="679"/>
    <x v="96"/>
    <n v="19434"/>
    <x v="2"/>
    <x v="0"/>
    <s v="USD"/>
    <x v="680"/>
    <x v="680"/>
    <b v="0"/>
    <n v="129"/>
    <x v="1"/>
    <x v="8"/>
    <x v="537"/>
    <x v="513"/>
    <x v="2"/>
    <x v="8"/>
  </r>
  <r>
    <x v="681"/>
    <x v="681"/>
    <x v="680"/>
    <x v="30"/>
    <n v="1"/>
    <x v="2"/>
    <x v="0"/>
    <s v="USD"/>
    <x v="681"/>
    <x v="681"/>
    <b v="0"/>
    <n v="1"/>
    <x v="1"/>
    <x v="8"/>
    <x v="167"/>
    <x v="120"/>
    <x v="2"/>
    <x v="8"/>
  </r>
  <r>
    <x v="682"/>
    <x v="682"/>
    <x v="681"/>
    <x v="63"/>
    <n v="53"/>
    <x v="2"/>
    <x v="0"/>
    <s v="USD"/>
    <x v="682"/>
    <x v="682"/>
    <b v="0"/>
    <n v="4"/>
    <x v="1"/>
    <x v="8"/>
    <x v="538"/>
    <x v="514"/>
    <x v="2"/>
    <x v="8"/>
  </r>
  <r>
    <x v="683"/>
    <x v="683"/>
    <x v="682"/>
    <x v="19"/>
    <n v="298"/>
    <x v="2"/>
    <x v="0"/>
    <s v="USD"/>
    <x v="683"/>
    <x v="683"/>
    <b v="0"/>
    <n v="3"/>
    <x v="1"/>
    <x v="8"/>
    <x v="539"/>
    <x v="515"/>
    <x v="2"/>
    <x v="8"/>
  </r>
  <r>
    <x v="684"/>
    <x v="684"/>
    <x v="683"/>
    <x v="163"/>
    <n v="23948"/>
    <x v="2"/>
    <x v="0"/>
    <s v="USD"/>
    <x v="684"/>
    <x v="684"/>
    <b v="0"/>
    <n v="135"/>
    <x v="1"/>
    <x v="8"/>
    <x v="540"/>
    <x v="516"/>
    <x v="2"/>
    <x v="8"/>
  </r>
  <r>
    <x v="685"/>
    <x v="685"/>
    <x v="684"/>
    <x v="13"/>
    <n v="553"/>
    <x v="2"/>
    <x v="0"/>
    <s v="USD"/>
    <x v="685"/>
    <x v="685"/>
    <b v="0"/>
    <n v="10"/>
    <x v="1"/>
    <x v="8"/>
    <x v="541"/>
    <x v="517"/>
    <x v="2"/>
    <x v="8"/>
  </r>
  <r>
    <x v="686"/>
    <x v="686"/>
    <x v="685"/>
    <x v="69"/>
    <n v="0"/>
    <x v="2"/>
    <x v="13"/>
    <s v="EUR"/>
    <x v="686"/>
    <x v="686"/>
    <b v="0"/>
    <n v="0"/>
    <x v="1"/>
    <x v="8"/>
    <x v="109"/>
    <x v="121"/>
    <x v="2"/>
    <x v="8"/>
  </r>
  <r>
    <x v="687"/>
    <x v="687"/>
    <x v="686"/>
    <x v="57"/>
    <n v="3550"/>
    <x v="2"/>
    <x v="14"/>
    <s v="MXN"/>
    <x v="687"/>
    <x v="687"/>
    <b v="0"/>
    <n v="6"/>
    <x v="1"/>
    <x v="8"/>
    <x v="542"/>
    <x v="518"/>
    <x v="2"/>
    <x v="8"/>
  </r>
  <r>
    <x v="688"/>
    <x v="688"/>
    <x v="687"/>
    <x v="22"/>
    <n v="14598"/>
    <x v="2"/>
    <x v="0"/>
    <s v="USD"/>
    <x v="688"/>
    <x v="688"/>
    <b v="0"/>
    <n v="36"/>
    <x v="1"/>
    <x v="8"/>
    <x v="543"/>
    <x v="519"/>
    <x v="2"/>
    <x v="8"/>
  </r>
  <r>
    <x v="689"/>
    <x v="689"/>
    <x v="688"/>
    <x v="61"/>
    <n v="115297.5"/>
    <x v="2"/>
    <x v="0"/>
    <s v="USD"/>
    <x v="689"/>
    <x v="689"/>
    <b v="0"/>
    <n v="336"/>
    <x v="1"/>
    <x v="8"/>
    <x v="544"/>
    <x v="520"/>
    <x v="2"/>
    <x v="8"/>
  </r>
  <r>
    <x v="690"/>
    <x v="690"/>
    <x v="689"/>
    <x v="22"/>
    <n v="2468"/>
    <x v="2"/>
    <x v="0"/>
    <s v="USD"/>
    <x v="690"/>
    <x v="690"/>
    <b v="0"/>
    <n v="34"/>
    <x v="1"/>
    <x v="8"/>
    <x v="545"/>
    <x v="521"/>
    <x v="2"/>
    <x v="8"/>
  </r>
  <r>
    <x v="691"/>
    <x v="691"/>
    <x v="690"/>
    <x v="63"/>
    <n v="260"/>
    <x v="2"/>
    <x v="0"/>
    <s v="USD"/>
    <x v="691"/>
    <x v="691"/>
    <b v="0"/>
    <n v="10"/>
    <x v="1"/>
    <x v="8"/>
    <x v="546"/>
    <x v="438"/>
    <x v="2"/>
    <x v="8"/>
  </r>
  <r>
    <x v="692"/>
    <x v="692"/>
    <x v="691"/>
    <x v="22"/>
    <n v="1306"/>
    <x v="2"/>
    <x v="1"/>
    <s v="GBP"/>
    <x v="692"/>
    <x v="692"/>
    <b v="0"/>
    <n v="201"/>
    <x v="1"/>
    <x v="8"/>
    <x v="547"/>
    <x v="522"/>
    <x v="2"/>
    <x v="8"/>
  </r>
  <r>
    <x v="693"/>
    <x v="693"/>
    <x v="692"/>
    <x v="57"/>
    <n v="35338"/>
    <x v="2"/>
    <x v="0"/>
    <s v="USD"/>
    <x v="693"/>
    <x v="693"/>
    <b v="0"/>
    <n v="296"/>
    <x v="1"/>
    <x v="8"/>
    <x v="548"/>
    <x v="523"/>
    <x v="2"/>
    <x v="8"/>
  </r>
  <r>
    <x v="694"/>
    <x v="694"/>
    <x v="693"/>
    <x v="60"/>
    <n v="590"/>
    <x v="2"/>
    <x v="0"/>
    <s v="USD"/>
    <x v="694"/>
    <x v="694"/>
    <b v="0"/>
    <n v="7"/>
    <x v="1"/>
    <x v="8"/>
    <x v="549"/>
    <x v="524"/>
    <x v="2"/>
    <x v="8"/>
  </r>
  <r>
    <x v="695"/>
    <x v="695"/>
    <x v="694"/>
    <x v="127"/>
    <n v="636"/>
    <x v="2"/>
    <x v="0"/>
    <s v="USD"/>
    <x v="695"/>
    <x v="695"/>
    <b v="0"/>
    <n v="7"/>
    <x v="1"/>
    <x v="8"/>
    <x v="550"/>
    <x v="525"/>
    <x v="2"/>
    <x v="8"/>
  </r>
  <r>
    <x v="696"/>
    <x v="696"/>
    <x v="695"/>
    <x v="164"/>
    <n v="1"/>
    <x v="2"/>
    <x v="9"/>
    <s v="EUR"/>
    <x v="696"/>
    <x v="696"/>
    <b v="0"/>
    <n v="1"/>
    <x v="1"/>
    <x v="8"/>
    <x v="551"/>
    <x v="120"/>
    <x v="2"/>
    <x v="8"/>
  </r>
  <r>
    <x v="697"/>
    <x v="697"/>
    <x v="696"/>
    <x v="10"/>
    <n v="2319"/>
    <x v="2"/>
    <x v="12"/>
    <s v="EUR"/>
    <x v="697"/>
    <x v="697"/>
    <b v="0"/>
    <n v="114"/>
    <x v="1"/>
    <x v="8"/>
    <x v="552"/>
    <x v="526"/>
    <x v="2"/>
    <x v="8"/>
  </r>
  <r>
    <x v="698"/>
    <x v="698"/>
    <x v="697"/>
    <x v="57"/>
    <n v="15390"/>
    <x v="2"/>
    <x v="0"/>
    <s v="USD"/>
    <x v="698"/>
    <x v="698"/>
    <b v="0"/>
    <n v="29"/>
    <x v="1"/>
    <x v="8"/>
    <x v="553"/>
    <x v="527"/>
    <x v="2"/>
    <x v="8"/>
  </r>
  <r>
    <x v="699"/>
    <x v="699"/>
    <x v="698"/>
    <x v="64"/>
    <n v="107148.74"/>
    <x v="2"/>
    <x v="0"/>
    <s v="USD"/>
    <x v="699"/>
    <x v="699"/>
    <b v="0"/>
    <n v="890"/>
    <x v="1"/>
    <x v="8"/>
    <x v="554"/>
    <x v="528"/>
    <x v="2"/>
    <x v="8"/>
  </r>
  <r>
    <x v="700"/>
    <x v="700"/>
    <x v="699"/>
    <x v="36"/>
    <n v="403"/>
    <x v="2"/>
    <x v="3"/>
    <s v="EUR"/>
    <x v="700"/>
    <x v="700"/>
    <b v="0"/>
    <n v="31"/>
    <x v="1"/>
    <x v="8"/>
    <x v="555"/>
    <x v="31"/>
    <x v="2"/>
    <x v="8"/>
  </r>
  <r>
    <x v="701"/>
    <x v="701"/>
    <x v="700"/>
    <x v="165"/>
    <n v="6118"/>
    <x v="2"/>
    <x v="1"/>
    <s v="GBP"/>
    <x v="701"/>
    <x v="701"/>
    <b v="0"/>
    <n v="21"/>
    <x v="1"/>
    <x v="8"/>
    <x v="556"/>
    <x v="529"/>
    <x v="2"/>
    <x v="8"/>
  </r>
  <r>
    <x v="702"/>
    <x v="702"/>
    <x v="701"/>
    <x v="36"/>
    <n v="4622.01"/>
    <x v="2"/>
    <x v="0"/>
    <s v="USD"/>
    <x v="702"/>
    <x v="702"/>
    <b v="0"/>
    <n v="37"/>
    <x v="1"/>
    <x v="8"/>
    <x v="557"/>
    <x v="530"/>
    <x v="2"/>
    <x v="8"/>
  </r>
  <r>
    <x v="703"/>
    <x v="703"/>
    <x v="702"/>
    <x v="36"/>
    <n v="837"/>
    <x v="2"/>
    <x v="0"/>
    <s v="USD"/>
    <x v="703"/>
    <x v="703"/>
    <b v="0"/>
    <n v="7"/>
    <x v="1"/>
    <x v="8"/>
    <x v="558"/>
    <x v="531"/>
    <x v="2"/>
    <x v="8"/>
  </r>
  <r>
    <x v="704"/>
    <x v="704"/>
    <x v="703"/>
    <x v="56"/>
    <n v="481"/>
    <x v="2"/>
    <x v="5"/>
    <s v="CAD"/>
    <x v="704"/>
    <x v="704"/>
    <b v="0"/>
    <n v="4"/>
    <x v="1"/>
    <x v="8"/>
    <x v="559"/>
    <x v="532"/>
    <x v="2"/>
    <x v="8"/>
  </r>
  <r>
    <x v="705"/>
    <x v="705"/>
    <x v="704"/>
    <x v="57"/>
    <n v="977"/>
    <x v="2"/>
    <x v="9"/>
    <s v="EUR"/>
    <x v="705"/>
    <x v="705"/>
    <b v="0"/>
    <n v="5"/>
    <x v="1"/>
    <x v="8"/>
    <x v="560"/>
    <x v="533"/>
    <x v="2"/>
    <x v="8"/>
  </r>
  <r>
    <x v="706"/>
    <x v="706"/>
    <x v="705"/>
    <x v="57"/>
    <n v="0"/>
    <x v="2"/>
    <x v="3"/>
    <s v="EUR"/>
    <x v="706"/>
    <x v="706"/>
    <b v="0"/>
    <n v="0"/>
    <x v="1"/>
    <x v="8"/>
    <x v="109"/>
    <x v="121"/>
    <x v="2"/>
    <x v="8"/>
  </r>
  <r>
    <x v="707"/>
    <x v="707"/>
    <x v="706"/>
    <x v="118"/>
    <n v="53670.6"/>
    <x v="2"/>
    <x v="1"/>
    <s v="GBP"/>
    <x v="707"/>
    <x v="707"/>
    <b v="0"/>
    <n v="456"/>
    <x v="1"/>
    <x v="8"/>
    <x v="561"/>
    <x v="534"/>
    <x v="2"/>
    <x v="8"/>
  </r>
  <r>
    <x v="708"/>
    <x v="708"/>
    <x v="707"/>
    <x v="79"/>
    <n v="8837"/>
    <x v="2"/>
    <x v="1"/>
    <s v="GBP"/>
    <x v="708"/>
    <x v="708"/>
    <b v="0"/>
    <n v="369"/>
    <x v="1"/>
    <x v="8"/>
    <x v="562"/>
    <x v="535"/>
    <x v="2"/>
    <x v="8"/>
  </r>
  <r>
    <x v="709"/>
    <x v="709"/>
    <x v="708"/>
    <x v="36"/>
    <n v="61"/>
    <x v="2"/>
    <x v="0"/>
    <s v="USD"/>
    <x v="709"/>
    <x v="709"/>
    <b v="0"/>
    <n v="2"/>
    <x v="1"/>
    <x v="8"/>
    <x v="563"/>
    <x v="458"/>
    <x v="2"/>
    <x v="8"/>
  </r>
  <r>
    <x v="710"/>
    <x v="710"/>
    <x v="709"/>
    <x v="38"/>
    <n v="0"/>
    <x v="2"/>
    <x v="5"/>
    <s v="CAD"/>
    <x v="710"/>
    <x v="710"/>
    <b v="0"/>
    <n v="0"/>
    <x v="1"/>
    <x v="8"/>
    <x v="109"/>
    <x v="121"/>
    <x v="2"/>
    <x v="8"/>
  </r>
  <r>
    <x v="711"/>
    <x v="711"/>
    <x v="710"/>
    <x v="57"/>
    <n v="33791"/>
    <x v="2"/>
    <x v="9"/>
    <s v="EUR"/>
    <x v="711"/>
    <x v="711"/>
    <b v="0"/>
    <n v="338"/>
    <x v="1"/>
    <x v="8"/>
    <x v="564"/>
    <x v="536"/>
    <x v="2"/>
    <x v="8"/>
  </r>
  <r>
    <x v="712"/>
    <x v="712"/>
    <x v="711"/>
    <x v="166"/>
    <n v="105"/>
    <x v="2"/>
    <x v="0"/>
    <s v="USD"/>
    <x v="712"/>
    <x v="712"/>
    <b v="0"/>
    <n v="4"/>
    <x v="1"/>
    <x v="8"/>
    <x v="565"/>
    <x v="537"/>
    <x v="2"/>
    <x v="8"/>
  </r>
  <r>
    <x v="713"/>
    <x v="713"/>
    <x v="712"/>
    <x v="31"/>
    <n v="199"/>
    <x v="2"/>
    <x v="13"/>
    <s v="EUR"/>
    <x v="713"/>
    <x v="713"/>
    <b v="0"/>
    <n v="1"/>
    <x v="1"/>
    <x v="8"/>
    <x v="566"/>
    <x v="538"/>
    <x v="2"/>
    <x v="8"/>
  </r>
  <r>
    <x v="714"/>
    <x v="714"/>
    <x v="713"/>
    <x v="36"/>
    <n v="2249"/>
    <x v="2"/>
    <x v="0"/>
    <s v="USD"/>
    <x v="714"/>
    <x v="714"/>
    <b v="0"/>
    <n v="28"/>
    <x v="1"/>
    <x v="8"/>
    <x v="567"/>
    <x v="539"/>
    <x v="2"/>
    <x v="8"/>
  </r>
  <r>
    <x v="715"/>
    <x v="715"/>
    <x v="714"/>
    <x v="167"/>
    <n v="1389"/>
    <x v="2"/>
    <x v="0"/>
    <s v="USD"/>
    <x v="715"/>
    <x v="715"/>
    <b v="0"/>
    <n v="12"/>
    <x v="1"/>
    <x v="8"/>
    <x v="568"/>
    <x v="540"/>
    <x v="2"/>
    <x v="8"/>
  </r>
  <r>
    <x v="716"/>
    <x v="716"/>
    <x v="715"/>
    <x v="39"/>
    <n v="715"/>
    <x v="2"/>
    <x v="0"/>
    <s v="USD"/>
    <x v="716"/>
    <x v="716"/>
    <b v="0"/>
    <n v="16"/>
    <x v="1"/>
    <x v="8"/>
    <x v="569"/>
    <x v="541"/>
    <x v="2"/>
    <x v="8"/>
  </r>
  <r>
    <x v="717"/>
    <x v="717"/>
    <x v="716"/>
    <x v="57"/>
    <n v="305"/>
    <x v="2"/>
    <x v="0"/>
    <s v="USD"/>
    <x v="717"/>
    <x v="717"/>
    <b v="0"/>
    <n v="4"/>
    <x v="1"/>
    <x v="8"/>
    <x v="570"/>
    <x v="542"/>
    <x v="2"/>
    <x v="8"/>
  </r>
  <r>
    <x v="718"/>
    <x v="718"/>
    <x v="717"/>
    <x v="14"/>
    <n v="90"/>
    <x v="2"/>
    <x v="0"/>
    <s v="USD"/>
    <x v="718"/>
    <x v="718"/>
    <b v="0"/>
    <n v="4"/>
    <x v="1"/>
    <x v="8"/>
    <x v="571"/>
    <x v="381"/>
    <x v="2"/>
    <x v="8"/>
  </r>
  <r>
    <x v="719"/>
    <x v="719"/>
    <x v="718"/>
    <x v="36"/>
    <n v="194"/>
    <x v="2"/>
    <x v="0"/>
    <s v="USD"/>
    <x v="719"/>
    <x v="719"/>
    <b v="0"/>
    <n v="10"/>
    <x v="1"/>
    <x v="8"/>
    <x v="572"/>
    <x v="543"/>
    <x v="2"/>
    <x v="8"/>
  </r>
  <r>
    <x v="720"/>
    <x v="720"/>
    <x v="719"/>
    <x v="168"/>
    <n v="2735"/>
    <x v="0"/>
    <x v="0"/>
    <s v="USD"/>
    <x v="720"/>
    <x v="720"/>
    <b v="0"/>
    <n v="41"/>
    <x v="0"/>
    <x v="9"/>
    <x v="573"/>
    <x v="544"/>
    <x v="3"/>
    <x v="9"/>
  </r>
  <r>
    <x v="721"/>
    <x v="721"/>
    <x v="720"/>
    <x v="169"/>
    <n v="10013"/>
    <x v="0"/>
    <x v="0"/>
    <s v="USD"/>
    <x v="721"/>
    <x v="721"/>
    <b v="0"/>
    <n v="119"/>
    <x v="0"/>
    <x v="9"/>
    <x v="574"/>
    <x v="545"/>
    <x v="3"/>
    <x v="9"/>
  </r>
  <r>
    <x v="722"/>
    <x v="722"/>
    <x v="721"/>
    <x v="31"/>
    <n v="33006"/>
    <x v="0"/>
    <x v="0"/>
    <s v="USD"/>
    <x v="722"/>
    <x v="722"/>
    <b v="0"/>
    <n v="153"/>
    <x v="0"/>
    <x v="9"/>
    <x v="575"/>
    <x v="546"/>
    <x v="3"/>
    <x v="9"/>
  </r>
  <r>
    <x v="723"/>
    <x v="723"/>
    <x v="722"/>
    <x v="10"/>
    <n v="5469"/>
    <x v="0"/>
    <x v="0"/>
    <s v="USD"/>
    <x v="723"/>
    <x v="723"/>
    <b v="0"/>
    <n v="100"/>
    <x v="0"/>
    <x v="9"/>
    <x v="576"/>
    <x v="547"/>
    <x v="3"/>
    <x v="9"/>
  </r>
  <r>
    <x v="724"/>
    <x v="724"/>
    <x v="723"/>
    <x v="39"/>
    <n v="7383.01"/>
    <x v="0"/>
    <x v="0"/>
    <s v="USD"/>
    <x v="724"/>
    <x v="724"/>
    <b v="0"/>
    <n v="143"/>
    <x v="0"/>
    <x v="9"/>
    <x v="577"/>
    <x v="548"/>
    <x v="3"/>
    <x v="9"/>
  </r>
  <r>
    <x v="725"/>
    <x v="725"/>
    <x v="724"/>
    <x v="22"/>
    <n v="20070"/>
    <x v="0"/>
    <x v="0"/>
    <s v="USD"/>
    <x v="725"/>
    <x v="725"/>
    <b v="0"/>
    <n v="140"/>
    <x v="0"/>
    <x v="9"/>
    <x v="28"/>
    <x v="549"/>
    <x v="3"/>
    <x v="9"/>
  </r>
  <r>
    <x v="726"/>
    <x v="726"/>
    <x v="725"/>
    <x v="30"/>
    <n v="2535"/>
    <x v="0"/>
    <x v="0"/>
    <s v="USD"/>
    <x v="726"/>
    <x v="726"/>
    <b v="0"/>
    <n v="35"/>
    <x v="0"/>
    <x v="9"/>
    <x v="578"/>
    <x v="550"/>
    <x v="3"/>
    <x v="9"/>
  </r>
  <r>
    <x v="727"/>
    <x v="727"/>
    <x v="726"/>
    <x v="8"/>
    <n v="5443"/>
    <x v="0"/>
    <x v="0"/>
    <s v="USD"/>
    <x v="727"/>
    <x v="727"/>
    <b v="0"/>
    <n v="149"/>
    <x v="0"/>
    <x v="9"/>
    <x v="579"/>
    <x v="551"/>
    <x v="3"/>
    <x v="9"/>
  </r>
  <r>
    <x v="728"/>
    <x v="728"/>
    <x v="727"/>
    <x v="51"/>
    <n v="7917.45"/>
    <x v="0"/>
    <x v="0"/>
    <s v="USD"/>
    <x v="728"/>
    <x v="728"/>
    <b v="0"/>
    <n v="130"/>
    <x v="0"/>
    <x v="9"/>
    <x v="580"/>
    <x v="552"/>
    <x v="3"/>
    <x v="9"/>
  </r>
  <r>
    <x v="729"/>
    <x v="729"/>
    <x v="728"/>
    <x v="23"/>
    <n v="5226"/>
    <x v="0"/>
    <x v="0"/>
    <s v="USD"/>
    <x v="729"/>
    <x v="729"/>
    <b v="0"/>
    <n v="120"/>
    <x v="0"/>
    <x v="9"/>
    <x v="314"/>
    <x v="553"/>
    <x v="3"/>
    <x v="9"/>
  </r>
  <r>
    <x v="730"/>
    <x v="730"/>
    <x v="729"/>
    <x v="22"/>
    <n v="26438"/>
    <x v="0"/>
    <x v="0"/>
    <s v="USD"/>
    <x v="730"/>
    <x v="730"/>
    <b v="0"/>
    <n v="265"/>
    <x v="0"/>
    <x v="9"/>
    <x v="581"/>
    <x v="554"/>
    <x v="3"/>
    <x v="9"/>
  </r>
  <r>
    <x v="731"/>
    <x v="731"/>
    <x v="730"/>
    <x v="10"/>
    <n v="6300"/>
    <x v="0"/>
    <x v="0"/>
    <s v="USD"/>
    <x v="731"/>
    <x v="731"/>
    <b v="0"/>
    <n v="71"/>
    <x v="0"/>
    <x v="9"/>
    <x v="582"/>
    <x v="555"/>
    <x v="3"/>
    <x v="9"/>
  </r>
  <r>
    <x v="732"/>
    <x v="732"/>
    <x v="731"/>
    <x v="170"/>
    <n v="64"/>
    <x v="0"/>
    <x v="1"/>
    <s v="GBP"/>
    <x v="732"/>
    <x v="732"/>
    <b v="0"/>
    <n v="13"/>
    <x v="0"/>
    <x v="9"/>
    <x v="583"/>
    <x v="556"/>
    <x v="3"/>
    <x v="9"/>
  </r>
  <r>
    <x v="733"/>
    <x v="733"/>
    <x v="732"/>
    <x v="30"/>
    <n v="3012"/>
    <x v="0"/>
    <x v="1"/>
    <s v="GBP"/>
    <x v="733"/>
    <x v="733"/>
    <b v="0"/>
    <n v="169"/>
    <x v="0"/>
    <x v="9"/>
    <x v="584"/>
    <x v="557"/>
    <x v="3"/>
    <x v="9"/>
  </r>
  <r>
    <x v="734"/>
    <x v="734"/>
    <x v="733"/>
    <x v="0"/>
    <n v="10670"/>
    <x v="0"/>
    <x v="5"/>
    <s v="CAD"/>
    <x v="734"/>
    <x v="734"/>
    <b v="0"/>
    <n v="57"/>
    <x v="0"/>
    <x v="9"/>
    <x v="585"/>
    <x v="558"/>
    <x v="3"/>
    <x v="9"/>
  </r>
  <r>
    <x v="735"/>
    <x v="735"/>
    <x v="734"/>
    <x v="171"/>
    <n v="53771"/>
    <x v="0"/>
    <x v="0"/>
    <s v="USD"/>
    <x v="735"/>
    <x v="735"/>
    <b v="0"/>
    <n v="229"/>
    <x v="0"/>
    <x v="9"/>
    <x v="586"/>
    <x v="559"/>
    <x v="3"/>
    <x v="9"/>
  </r>
  <r>
    <x v="736"/>
    <x v="736"/>
    <x v="735"/>
    <x v="172"/>
    <n v="11345"/>
    <x v="0"/>
    <x v="0"/>
    <s v="USD"/>
    <x v="736"/>
    <x v="736"/>
    <b v="0"/>
    <n v="108"/>
    <x v="0"/>
    <x v="9"/>
    <x v="587"/>
    <x v="560"/>
    <x v="3"/>
    <x v="9"/>
  </r>
  <r>
    <x v="737"/>
    <x v="737"/>
    <x v="736"/>
    <x v="10"/>
    <n v="6120"/>
    <x v="0"/>
    <x v="0"/>
    <s v="USD"/>
    <x v="737"/>
    <x v="737"/>
    <b v="0"/>
    <n v="108"/>
    <x v="0"/>
    <x v="9"/>
    <x v="588"/>
    <x v="98"/>
    <x v="3"/>
    <x v="9"/>
  </r>
  <r>
    <x v="738"/>
    <x v="738"/>
    <x v="737"/>
    <x v="15"/>
    <n v="1601"/>
    <x v="0"/>
    <x v="0"/>
    <s v="USD"/>
    <x v="738"/>
    <x v="738"/>
    <b v="0"/>
    <n v="41"/>
    <x v="0"/>
    <x v="9"/>
    <x v="589"/>
    <x v="561"/>
    <x v="3"/>
    <x v="9"/>
  </r>
  <r>
    <x v="739"/>
    <x v="739"/>
    <x v="738"/>
    <x v="12"/>
    <n v="9500"/>
    <x v="0"/>
    <x v="0"/>
    <s v="USD"/>
    <x v="739"/>
    <x v="739"/>
    <b v="0"/>
    <n v="139"/>
    <x v="0"/>
    <x v="9"/>
    <x v="590"/>
    <x v="562"/>
    <x v="3"/>
    <x v="9"/>
  </r>
  <r>
    <x v="740"/>
    <x v="740"/>
    <x v="739"/>
    <x v="9"/>
    <n v="3222"/>
    <x v="0"/>
    <x v="0"/>
    <s v="USD"/>
    <x v="740"/>
    <x v="740"/>
    <b v="0"/>
    <n v="19"/>
    <x v="0"/>
    <x v="9"/>
    <x v="202"/>
    <x v="563"/>
    <x v="3"/>
    <x v="9"/>
  </r>
  <r>
    <x v="741"/>
    <x v="741"/>
    <x v="740"/>
    <x v="93"/>
    <n v="13293.8"/>
    <x v="0"/>
    <x v="0"/>
    <s v="USD"/>
    <x v="741"/>
    <x v="741"/>
    <b v="0"/>
    <n v="94"/>
    <x v="0"/>
    <x v="9"/>
    <x v="591"/>
    <x v="564"/>
    <x v="3"/>
    <x v="9"/>
  </r>
  <r>
    <x v="742"/>
    <x v="742"/>
    <x v="741"/>
    <x v="123"/>
    <n v="1550"/>
    <x v="0"/>
    <x v="0"/>
    <s v="USD"/>
    <x v="742"/>
    <x v="742"/>
    <b v="0"/>
    <n v="23"/>
    <x v="0"/>
    <x v="9"/>
    <x v="592"/>
    <x v="565"/>
    <x v="3"/>
    <x v="9"/>
  </r>
  <r>
    <x v="743"/>
    <x v="743"/>
    <x v="742"/>
    <x v="131"/>
    <n v="814"/>
    <x v="0"/>
    <x v="0"/>
    <s v="USD"/>
    <x v="743"/>
    <x v="743"/>
    <b v="0"/>
    <n v="15"/>
    <x v="0"/>
    <x v="9"/>
    <x v="593"/>
    <x v="566"/>
    <x v="3"/>
    <x v="9"/>
  </r>
  <r>
    <x v="744"/>
    <x v="744"/>
    <x v="743"/>
    <x v="10"/>
    <n v="5116"/>
    <x v="0"/>
    <x v="0"/>
    <s v="USD"/>
    <x v="744"/>
    <x v="744"/>
    <b v="0"/>
    <n v="62"/>
    <x v="0"/>
    <x v="9"/>
    <x v="594"/>
    <x v="567"/>
    <x v="3"/>
    <x v="9"/>
  </r>
  <r>
    <x v="745"/>
    <x v="745"/>
    <x v="744"/>
    <x v="173"/>
    <n v="3976"/>
    <x v="0"/>
    <x v="0"/>
    <s v="USD"/>
    <x v="745"/>
    <x v="745"/>
    <b v="0"/>
    <n v="74"/>
    <x v="0"/>
    <x v="9"/>
    <x v="595"/>
    <x v="568"/>
    <x v="3"/>
    <x v="9"/>
  </r>
  <r>
    <x v="746"/>
    <x v="746"/>
    <x v="745"/>
    <x v="174"/>
    <n v="3318"/>
    <x v="0"/>
    <x v="0"/>
    <s v="USD"/>
    <x v="746"/>
    <x v="746"/>
    <b v="0"/>
    <n v="97"/>
    <x v="0"/>
    <x v="9"/>
    <x v="596"/>
    <x v="569"/>
    <x v="3"/>
    <x v="9"/>
  </r>
  <r>
    <x v="747"/>
    <x v="747"/>
    <x v="746"/>
    <x v="39"/>
    <n v="7003"/>
    <x v="0"/>
    <x v="9"/>
    <s v="EUR"/>
    <x v="747"/>
    <x v="747"/>
    <b v="0"/>
    <n v="55"/>
    <x v="0"/>
    <x v="9"/>
    <x v="597"/>
    <x v="570"/>
    <x v="3"/>
    <x v="9"/>
  </r>
  <r>
    <x v="748"/>
    <x v="748"/>
    <x v="747"/>
    <x v="13"/>
    <n v="2005"/>
    <x v="0"/>
    <x v="0"/>
    <s v="USD"/>
    <x v="748"/>
    <x v="748"/>
    <b v="0"/>
    <n v="44"/>
    <x v="0"/>
    <x v="9"/>
    <x v="598"/>
    <x v="571"/>
    <x v="3"/>
    <x v="9"/>
  </r>
  <r>
    <x v="749"/>
    <x v="749"/>
    <x v="748"/>
    <x v="3"/>
    <n v="10556"/>
    <x v="0"/>
    <x v="0"/>
    <s v="USD"/>
    <x v="749"/>
    <x v="749"/>
    <b v="0"/>
    <n v="110"/>
    <x v="0"/>
    <x v="9"/>
    <x v="599"/>
    <x v="572"/>
    <x v="3"/>
    <x v="9"/>
  </r>
  <r>
    <x v="750"/>
    <x v="750"/>
    <x v="749"/>
    <x v="175"/>
    <n v="4559"/>
    <x v="0"/>
    <x v="0"/>
    <s v="USD"/>
    <x v="750"/>
    <x v="750"/>
    <b v="0"/>
    <n v="59"/>
    <x v="0"/>
    <x v="9"/>
    <x v="600"/>
    <x v="573"/>
    <x v="3"/>
    <x v="9"/>
  </r>
  <r>
    <x v="751"/>
    <x v="751"/>
    <x v="750"/>
    <x v="9"/>
    <n v="3555"/>
    <x v="0"/>
    <x v="0"/>
    <s v="USD"/>
    <x v="751"/>
    <x v="751"/>
    <b v="0"/>
    <n v="62"/>
    <x v="0"/>
    <x v="9"/>
    <x v="23"/>
    <x v="574"/>
    <x v="3"/>
    <x v="9"/>
  </r>
  <r>
    <x v="752"/>
    <x v="752"/>
    <x v="751"/>
    <x v="10"/>
    <n v="5585"/>
    <x v="0"/>
    <x v="2"/>
    <s v="AUD"/>
    <x v="752"/>
    <x v="752"/>
    <b v="0"/>
    <n v="105"/>
    <x v="0"/>
    <x v="9"/>
    <x v="601"/>
    <x v="575"/>
    <x v="3"/>
    <x v="9"/>
  </r>
  <r>
    <x v="753"/>
    <x v="753"/>
    <x v="752"/>
    <x v="3"/>
    <n v="12800"/>
    <x v="0"/>
    <x v="0"/>
    <s v="USD"/>
    <x v="753"/>
    <x v="753"/>
    <b v="0"/>
    <n v="26"/>
    <x v="0"/>
    <x v="9"/>
    <x v="602"/>
    <x v="576"/>
    <x v="3"/>
    <x v="9"/>
  </r>
  <r>
    <x v="754"/>
    <x v="754"/>
    <x v="753"/>
    <x v="13"/>
    <n v="2075"/>
    <x v="0"/>
    <x v="0"/>
    <s v="USD"/>
    <x v="754"/>
    <x v="754"/>
    <b v="0"/>
    <n v="49"/>
    <x v="0"/>
    <x v="9"/>
    <x v="603"/>
    <x v="577"/>
    <x v="3"/>
    <x v="9"/>
  </r>
  <r>
    <x v="755"/>
    <x v="755"/>
    <x v="754"/>
    <x v="30"/>
    <n v="2547.69"/>
    <x v="0"/>
    <x v="0"/>
    <s v="USD"/>
    <x v="755"/>
    <x v="755"/>
    <b v="0"/>
    <n v="68"/>
    <x v="0"/>
    <x v="9"/>
    <x v="604"/>
    <x v="578"/>
    <x v="3"/>
    <x v="9"/>
  </r>
  <r>
    <x v="756"/>
    <x v="756"/>
    <x v="755"/>
    <x v="176"/>
    <n v="824"/>
    <x v="0"/>
    <x v="0"/>
    <s v="USD"/>
    <x v="756"/>
    <x v="756"/>
    <b v="0"/>
    <n v="22"/>
    <x v="0"/>
    <x v="9"/>
    <x v="605"/>
    <x v="579"/>
    <x v="3"/>
    <x v="9"/>
  </r>
  <r>
    <x v="757"/>
    <x v="757"/>
    <x v="756"/>
    <x v="49"/>
    <n v="595"/>
    <x v="0"/>
    <x v="0"/>
    <s v="USD"/>
    <x v="757"/>
    <x v="757"/>
    <b v="0"/>
    <n v="18"/>
    <x v="0"/>
    <x v="9"/>
    <x v="606"/>
    <x v="580"/>
    <x v="3"/>
    <x v="9"/>
  </r>
  <r>
    <x v="758"/>
    <x v="758"/>
    <x v="757"/>
    <x v="30"/>
    <n v="2550"/>
    <x v="0"/>
    <x v="0"/>
    <s v="USD"/>
    <x v="758"/>
    <x v="758"/>
    <b v="0"/>
    <n v="19"/>
    <x v="0"/>
    <x v="9"/>
    <x v="607"/>
    <x v="581"/>
    <x v="3"/>
    <x v="9"/>
  </r>
  <r>
    <x v="759"/>
    <x v="759"/>
    <x v="758"/>
    <x v="10"/>
    <n v="5096"/>
    <x v="0"/>
    <x v="1"/>
    <s v="GBP"/>
    <x v="759"/>
    <x v="759"/>
    <b v="0"/>
    <n v="99"/>
    <x v="0"/>
    <x v="9"/>
    <x v="608"/>
    <x v="582"/>
    <x v="3"/>
    <x v="9"/>
  </r>
  <r>
    <x v="760"/>
    <x v="760"/>
    <x v="759"/>
    <x v="41"/>
    <n v="0"/>
    <x v="2"/>
    <x v="0"/>
    <s v="USD"/>
    <x v="760"/>
    <x v="760"/>
    <b v="0"/>
    <n v="0"/>
    <x v="1"/>
    <x v="10"/>
    <x v="109"/>
    <x v="121"/>
    <x v="3"/>
    <x v="10"/>
  </r>
  <r>
    <x v="761"/>
    <x v="761"/>
    <x v="760"/>
    <x v="10"/>
    <n v="235"/>
    <x v="2"/>
    <x v="0"/>
    <s v="USD"/>
    <x v="761"/>
    <x v="761"/>
    <b v="0"/>
    <n v="6"/>
    <x v="1"/>
    <x v="10"/>
    <x v="609"/>
    <x v="583"/>
    <x v="3"/>
    <x v="10"/>
  </r>
  <r>
    <x v="762"/>
    <x v="762"/>
    <x v="761"/>
    <x v="8"/>
    <n v="0"/>
    <x v="2"/>
    <x v="14"/>
    <s v="MXN"/>
    <x v="762"/>
    <x v="762"/>
    <b v="0"/>
    <n v="0"/>
    <x v="1"/>
    <x v="10"/>
    <x v="109"/>
    <x v="121"/>
    <x v="3"/>
    <x v="10"/>
  </r>
  <r>
    <x v="763"/>
    <x v="763"/>
    <x v="762"/>
    <x v="177"/>
    <n v="5"/>
    <x v="2"/>
    <x v="1"/>
    <s v="GBP"/>
    <x v="763"/>
    <x v="763"/>
    <b v="0"/>
    <n v="1"/>
    <x v="1"/>
    <x v="10"/>
    <x v="610"/>
    <x v="144"/>
    <x v="3"/>
    <x v="10"/>
  </r>
  <r>
    <x v="764"/>
    <x v="764"/>
    <x v="763"/>
    <x v="10"/>
    <n v="0"/>
    <x v="2"/>
    <x v="0"/>
    <s v="USD"/>
    <x v="764"/>
    <x v="764"/>
    <b v="0"/>
    <n v="0"/>
    <x v="1"/>
    <x v="10"/>
    <x v="109"/>
    <x v="121"/>
    <x v="3"/>
    <x v="10"/>
  </r>
  <r>
    <x v="765"/>
    <x v="765"/>
    <x v="764"/>
    <x v="39"/>
    <n v="2521"/>
    <x v="2"/>
    <x v="0"/>
    <s v="USD"/>
    <x v="765"/>
    <x v="765"/>
    <b v="0"/>
    <n v="44"/>
    <x v="1"/>
    <x v="10"/>
    <x v="611"/>
    <x v="584"/>
    <x v="3"/>
    <x v="10"/>
  </r>
  <r>
    <x v="766"/>
    <x v="766"/>
    <x v="765"/>
    <x v="23"/>
    <n v="0"/>
    <x v="2"/>
    <x v="5"/>
    <s v="CAD"/>
    <x v="766"/>
    <x v="766"/>
    <b v="0"/>
    <n v="0"/>
    <x v="1"/>
    <x v="10"/>
    <x v="109"/>
    <x v="121"/>
    <x v="3"/>
    <x v="10"/>
  </r>
  <r>
    <x v="767"/>
    <x v="767"/>
    <x v="766"/>
    <x v="10"/>
    <n v="177"/>
    <x v="2"/>
    <x v="0"/>
    <s v="USD"/>
    <x v="767"/>
    <x v="767"/>
    <b v="0"/>
    <n v="3"/>
    <x v="1"/>
    <x v="10"/>
    <x v="612"/>
    <x v="585"/>
    <x v="3"/>
    <x v="10"/>
  </r>
  <r>
    <x v="768"/>
    <x v="768"/>
    <x v="767"/>
    <x v="30"/>
    <n v="0"/>
    <x v="2"/>
    <x v="0"/>
    <s v="USD"/>
    <x v="768"/>
    <x v="768"/>
    <b v="0"/>
    <n v="0"/>
    <x v="1"/>
    <x v="10"/>
    <x v="109"/>
    <x v="121"/>
    <x v="3"/>
    <x v="10"/>
  </r>
  <r>
    <x v="769"/>
    <x v="769"/>
    <x v="768"/>
    <x v="23"/>
    <n v="1656"/>
    <x v="2"/>
    <x v="0"/>
    <s v="USD"/>
    <x v="769"/>
    <x v="769"/>
    <b v="0"/>
    <n v="52"/>
    <x v="1"/>
    <x v="10"/>
    <x v="613"/>
    <x v="586"/>
    <x v="3"/>
    <x v="10"/>
  </r>
  <r>
    <x v="770"/>
    <x v="770"/>
    <x v="769"/>
    <x v="178"/>
    <n v="0"/>
    <x v="2"/>
    <x v="0"/>
    <s v="USD"/>
    <x v="770"/>
    <x v="770"/>
    <b v="0"/>
    <n v="0"/>
    <x v="1"/>
    <x v="10"/>
    <x v="109"/>
    <x v="121"/>
    <x v="3"/>
    <x v="10"/>
  </r>
  <r>
    <x v="771"/>
    <x v="771"/>
    <x v="770"/>
    <x v="114"/>
    <n v="10"/>
    <x v="2"/>
    <x v="0"/>
    <s v="USD"/>
    <x v="771"/>
    <x v="771"/>
    <b v="0"/>
    <n v="1"/>
    <x v="1"/>
    <x v="10"/>
    <x v="614"/>
    <x v="119"/>
    <x v="3"/>
    <x v="10"/>
  </r>
  <r>
    <x v="772"/>
    <x v="772"/>
    <x v="771"/>
    <x v="15"/>
    <n v="50"/>
    <x v="2"/>
    <x v="0"/>
    <s v="USD"/>
    <x v="772"/>
    <x v="772"/>
    <b v="0"/>
    <n v="1"/>
    <x v="1"/>
    <x v="10"/>
    <x v="422"/>
    <x v="73"/>
    <x v="3"/>
    <x v="10"/>
  </r>
  <r>
    <x v="773"/>
    <x v="773"/>
    <x v="772"/>
    <x v="179"/>
    <n v="32"/>
    <x v="2"/>
    <x v="1"/>
    <s v="GBP"/>
    <x v="773"/>
    <x v="773"/>
    <b v="0"/>
    <n v="2"/>
    <x v="1"/>
    <x v="10"/>
    <x v="615"/>
    <x v="587"/>
    <x v="3"/>
    <x v="10"/>
  </r>
  <r>
    <x v="774"/>
    <x v="774"/>
    <x v="773"/>
    <x v="2"/>
    <n v="351"/>
    <x v="2"/>
    <x v="0"/>
    <s v="USD"/>
    <x v="774"/>
    <x v="774"/>
    <b v="0"/>
    <n v="9"/>
    <x v="1"/>
    <x v="10"/>
    <x v="616"/>
    <x v="498"/>
    <x v="3"/>
    <x v="10"/>
  </r>
  <r>
    <x v="775"/>
    <x v="775"/>
    <x v="774"/>
    <x v="3"/>
    <n v="170"/>
    <x v="2"/>
    <x v="0"/>
    <s v="USD"/>
    <x v="775"/>
    <x v="775"/>
    <b v="0"/>
    <n v="5"/>
    <x v="1"/>
    <x v="10"/>
    <x v="617"/>
    <x v="447"/>
    <x v="3"/>
    <x v="10"/>
  </r>
  <r>
    <x v="776"/>
    <x v="776"/>
    <x v="775"/>
    <x v="39"/>
    <n v="3598"/>
    <x v="2"/>
    <x v="0"/>
    <s v="USD"/>
    <x v="776"/>
    <x v="776"/>
    <b v="0"/>
    <n v="57"/>
    <x v="1"/>
    <x v="10"/>
    <x v="618"/>
    <x v="588"/>
    <x v="3"/>
    <x v="10"/>
  </r>
  <r>
    <x v="777"/>
    <x v="777"/>
    <x v="776"/>
    <x v="9"/>
    <n v="21"/>
    <x v="2"/>
    <x v="0"/>
    <s v="USD"/>
    <x v="777"/>
    <x v="777"/>
    <b v="0"/>
    <n v="3"/>
    <x v="1"/>
    <x v="10"/>
    <x v="449"/>
    <x v="589"/>
    <x v="3"/>
    <x v="10"/>
  </r>
  <r>
    <x v="778"/>
    <x v="778"/>
    <x v="777"/>
    <x v="2"/>
    <n v="2"/>
    <x v="2"/>
    <x v="0"/>
    <s v="USD"/>
    <x v="778"/>
    <x v="778"/>
    <b v="0"/>
    <n v="1"/>
    <x v="1"/>
    <x v="10"/>
    <x v="177"/>
    <x v="453"/>
    <x v="3"/>
    <x v="10"/>
  </r>
  <r>
    <x v="779"/>
    <x v="779"/>
    <x v="778"/>
    <x v="36"/>
    <n v="400"/>
    <x v="2"/>
    <x v="0"/>
    <s v="USD"/>
    <x v="779"/>
    <x v="779"/>
    <b v="0"/>
    <n v="6"/>
    <x v="1"/>
    <x v="10"/>
    <x v="129"/>
    <x v="590"/>
    <x v="3"/>
    <x v="10"/>
  </r>
  <r>
    <x v="780"/>
    <x v="780"/>
    <x v="779"/>
    <x v="28"/>
    <n v="1040"/>
    <x v="0"/>
    <x v="0"/>
    <s v="USD"/>
    <x v="780"/>
    <x v="780"/>
    <b v="0"/>
    <n v="27"/>
    <x v="0"/>
    <x v="11"/>
    <x v="87"/>
    <x v="591"/>
    <x v="4"/>
    <x v="11"/>
  </r>
  <r>
    <x v="781"/>
    <x v="781"/>
    <x v="780"/>
    <x v="134"/>
    <n v="1065.23"/>
    <x v="0"/>
    <x v="0"/>
    <s v="USD"/>
    <x v="781"/>
    <x v="781"/>
    <b v="0"/>
    <n v="25"/>
    <x v="0"/>
    <x v="11"/>
    <x v="619"/>
    <x v="592"/>
    <x v="4"/>
    <x v="11"/>
  </r>
  <r>
    <x v="782"/>
    <x v="782"/>
    <x v="781"/>
    <x v="176"/>
    <n v="700"/>
    <x v="0"/>
    <x v="0"/>
    <s v="USD"/>
    <x v="782"/>
    <x v="782"/>
    <b v="0"/>
    <n v="14"/>
    <x v="0"/>
    <x v="11"/>
    <x v="31"/>
    <x v="73"/>
    <x v="4"/>
    <x v="11"/>
  </r>
  <r>
    <x v="783"/>
    <x v="783"/>
    <x v="782"/>
    <x v="15"/>
    <n v="2222"/>
    <x v="0"/>
    <x v="0"/>
    <s v="USD"/>
    <x v="783"/>
    <x v="783"/>
    <b v="0"/>
    <n v="35"/>
    <x v="0"/>
    <x v="11"/>
    <x v="620"/>
    <x v="593"/>
    <x v="4"/>
    <x v="11"/>
  </r>
  <r>
    <x v="784"/>
    <x v="784"/>
    <x v="783"/>
    <x v="28"/>
    <n v="1025"/>
    <x v="0"/>
    <x v="0"/>
    <s v="USD"/>
    <x v="784"/>
    <x v="784"/>
    <b v="0"/>
    <n v="10"/>
    <x v="0"/>
    <x v="11"/>
    <x v="78"/>
    <x v="594"/>
    <x v="4"/>
    <x v="11"/>
  </r>
  <r>
    <x v="785"/>
    <x v="785"/>
    <x v="784"/>
    <x v="2"/>
    <n v="903.14"/>
    <x v="0"/>
    <x v="0"/>
    <s v="USD"/>
    <x v="785"/>
    <x v="785"/>
    <b v="0"/>
    <n v="29"/>
    <x v="0"/>
    <x v="11"/>
    <x v="621"/>
    <x v="595"/>
    <x v="4"/>
    <x v="11"/>
  </r>
  <r>
    <x v="786"/>
    <x v="786"/>
    <x v="785"/>
    <x v="10"/>
    <n v="7140"/>
    <x v="0"/>
    <x v="0"/>
    <s v="USD"/>
    <x v="786"/>
    <x v="786"/>
    <b v="0"/>
    <n v="44"/>
    <x v="0"/>
    <x v="11"/>
    <x v="622"/>
    <x v="596"/>
    <x v="4"/>
    <x v="11"/>
  </r>
  <r>
    <x v="787"/>
    <x v="787"/>
    <x v="786"/>
    <x v="38"/>
    <n v="1370"/>
    <x v="0"/>
    <x v="0"/>
    <s v="USD"/>
    <x v="787"/>
    <x v="787"/>
    <b v="0"/>
    <n v="17"/>
    <x v="0"/>
    <x v="11"/>
    <x v="623"/>
    <x v="597"/>
    <x v="4"/>
    <x v="11"/>
  </r>
  <r>
    <x v="788"/>
    <x v="788"/>
    <x v="787"/>
    <x v="28"/>
    <n v="2035.05"/>
    <x v="0"/>
    <x v="0"/>
    <s v="USD"/>
    <x v="788"/>
    <x v="788"/>
    <b v="0"/>
    <n v="34"/>
    <x v="0"/>
    <x v="11"/>
    <x v="624"/>
    <x v="598"/>
    <x v="4"/>
    <x v="11"/>
  </r>
  <r>
    <x v="789"/>
    <x v="789"/>
    <x v="788"/>
    <x v="180"/>
    <n v="1860"/>
    <x v="0"/>
    <x v="0"/>
    <s v="USD"/>
    <x v="789"/>
    <x v="789"/>
    <b v="0"/>
    <n v="14"/>
    <x v="0"/>
    <x v="11"/>
    <x v="625"/>
    <x v="599"/>
    <x v="4"/>
    <x v="11"/>
  </r>
  <r>
    <x v="790"/>
    <x v="790"/>
    <x v="789"/>
    <x v="3"/>
    <n v="14437.46"/>
    <x v="0"/>
    <x v="0"/>
    <s v="USD"/>
    <x v="790"/>
    <x v="790"/>
    <b v="0"/>
    <n v="156"/>
    <x v="0"/>
    <x v="11"/>
    <x v="626"/>
    <x v="600"/>
    <x v="4"/>
    <x v="11"/>
  </r>
  <r>
    <x v="791"/>
    <x v="791"/>
    <x v="790"/>
    <x v="51"/>
    <n v="7790"/>
    <x v="0"/>
    <x v="0"/>
    <s v="USD"/>
    <x v="791"/>
    <x v="791"/>
    <b v="0"/>
    <n v="128"/>
    <x v="0"/>
    <x v="11"/>
    <x v="627"/>
    <x v="601"/>
    <x v="4"/>
    <x v="11"/>
  </r>
  <r>
    <x v="792"/>
    <x v="792"/>
    <x v="791"/>
    <x v="30"/>
    <n v="2511.11"/>
    <x v="0"/>
    <x v="0"/>
    <s v="USD"/>
    <x v="792"/>
    <x v="792"/>
    <b v="0"/>
    <n v="60"/>
    <x v="0"/>
    <x v="11"/>
    <x v="628"/>
    <x v="602"/>
    <x v="4"/>
    <x v="11"/>
  </r>
  <r>
    <x v="793"/>
    <x v="793"/>
    <x v="792"/>
    <x v="181"/>
    <n v="2826.43"/>
    <x v="0"/>
    <x v="0"/>
    <s v="USD"/>
    <x v="793"/>
    <x v="793"/>
    <b v="0"/>
    <n v="32"/>
    <x v="0"/>
    <x v="11"/>
    <x v="629"/>
    <x v="603"/>
    <x v="4"/>
    <x v="11"/>
  </r>
  <r>
    <x v="794"/>
    <x v="794"/>
    <x v="793"/>
    <x v="6"/>
    <n v="8425"/>
    <x v="0"/>
    <x v="0"/>
    <s v="USD"/>
    <x v="794"/>
    <x v="794"/>
    <b v="0"/>
    <n v="53"/>
    <x v="0"/>
    <x v="11"/>
    <x v="630"/>
    <x v="604"/>
    <x v="4"/>
    <x v="11"/>
  </r>
  <r>
    <x v="795"/>
    <x v="795"/>
    <x v="794"/>
    <x v="32"/>
    <n v="15650"/>
    <x v="0"/>
    <x v="0"/>
    <s v="USD"/>
    <x v="795"/>
    <x v="795"/>
    <b v="0"/>
    <n v="184"/>
    <x v="0"/>
    <x v="11"/>
    <x v="631"/>
    <x v="605"/>
    <x v="4"/>
    <x v="11"/>
  </r>
  <r>
    <x v="796"/>
    <x v="796"/>
    <x v="795"/>
    <x v="3"/>
    <n v="10135"/>
    <x v="0"/>
    <x v="0"/>
    <s v="USD"/>
    <x v="796"/>
    <x v="796"/>
    <b v="0"/>
    <n v="90"/>
    <x v="0"/>
    <x v="11"/>
    <x v="40"/>
    <x v="606"/>
    <x v="4"/>
    <x v="11"/>
  </r>
  <r>
    <x v="797"/>
    <x v="797"/>
    <x v="796"/>
    <x v="9"/>
    <n v="3226"/>
    <x v="0"/>
    <x v="0"/>
    <s v="USD"/>
    <x v="797"/>
    <x v="797"/>
    <b v="0"/>
    <n v="71"/>
    <x v="0"/>
    <x v="11"/>
    <x v="632"/>
    <x v="607"/>
    <x v="4"/>
    <x v="11"/>
  </r>
  <r>
    <x v="798"/>
    <x v="798"/>
    <x v="797"/>
    <x v="8"/>
    <n v="4021"/>
    <x v="0"/>
    <x v="0"/>
    <s v="USD"/>
    <x v="798"/>
    <x v="798"/>
    <b v="0"/>
    <n v="87"/>
    <x v="0"/>
    <x v="11"/>
    <x v="633"/>
    <x v="608"/>
    <x v="4"/>
    <x v="11"/>
  </r>
  <r>
    <x v="799"/>
    <x v="799"/>
    <x v="798"/>
    <x v="10"/>
    <n v="5001"/>
    <x v="0"/>
    <x v="0"/>
    <s v="USD"/>
    <x v="799"/>
    <x v="799"/>
    <b v="0"/>
    <n v="28"/>
    <x v="0"/>
    <x v="11"/>
    <x v="634"/>
    <x v="609"/>
    <x v="4"/>
    <x v="11"/>
  </r>
  <r>
    <x v="800"/>
    <x v="800"/>
    <x v="799"/>
    <x v="15"/>
    <n v="2282"/>
    <x v="0"/>
    <x v="1"/>
    <s v="GBP"/>
    <x v="800"/>
    <x v="800"/>
    <b v="0"/>
    <n v="56"/>
    <x v="0"/>
    <x v="11"/>
    <x v="635"/>
    <x v="610"/>
    <x v="4"/>
    <x v="11"/>
  </r>
  <r>
    <x v="801"/>
    <x v="801"/>
    <x v="800"/>
    <x v="13"/>
    <n v="2230.4299999999998"/>
    <x v="0"/>
    <x v="0"/>
    <s v="USD"/>
    <x v="801"/>
    <x v="801"/>
    <b v="0"/>
    <n v="51"/>
    <x v="0"/>
    <x v="11"/>
    <x v="636"/>
    <x v="611"/>
    <x v="4"/>
    <x v="11"/>
  </r>
  <r>
    <x v="802"/>
    <x v="802"/>
    <x v="801"/>
    <x v="12"/>
    <n v="6080"/>
    <x v="0"/>
    <x v="0"/>
    <s v="USD"/>
    <x v="802"/>
    <x v="802"/>
    <b v="0"/>
    <n v="75"/>
    <x v="0"/>
    <x v="11"/>
    <x v="303"/>
    <x v="612"/>
    <x v="4"/>
    <x v="11"/>
  </r>
  <r>
    <x v="803"/>
    <x v="803"/>
    <x v="802"/>
    <x v="98"/>
    <n v="2835"/>
    <x v="0"/>
    <x v="0"/>
    <s v="USD"/>
    <x v="803"/>
    <x v="803"/>
    <b v="0"/>
    <n v="38"/>
    <x v="0"/>
    <x v="11"/>
    <x v="637"/>
    <x v="613"/>
    <x v="4"/>
    <x v="11"/>
  </r>
  <r>
    <x v="804"/>
    <x v="804"/>
    <x v="803"/>
    <x v="62"/>
    <n v="5500"/>
    <x v="0"/>
    <x v="0"/>
    <s v="USD"/>
    <x v="804"/>
    <x v="804"/>
    <b v="0"/>
    <n v="18"/>
    <x v="0"/>
    <x v="11"/>
    <x v="31"/>
    <x v="614"/>
    <x v="4"/>
    <x v="11"/>
  </r>
  <r>
    <x v="805"/>
    <x v="805"/>
    <x v="804"/>
    <x v="9"/>
    <n v="3150"/>
    <x v="0"/>
    <x v="0"/>
    <s v="USD"/>
    <x v="805"/>
    <x v="805"/>
    <b v="0"/>
    <n v="54"/>
    <x v="0"/>
    <x v="11"/>
    <x v="2"/>
    <x v="615"/>
    <x v="4"/>
    <x v="11"/>
  </r>
  <r>
    <x v="806"/>
    <x v="806"/>
    <x v="805"/>
    <x v="6"/>
    <n v="8355"/>
    <x v="0"/>
    <x v="0"/>
    <s v="USD"/>
    <x v="806"/>
    <x v="806"/>
    <b v="0"/>
    <n v="71"/>
    <x v="0"/>
    <x v="11"/>
    <x v="638"/>
    <x v="616"/>
    <x v="4"/>
    <x v="11"/>
  </r>
  <r>
    <x v="807"/>
    <x v="807"/>
    <x v="806"/>
    <x v="23"/>
    <n v="4205"/>
    <x v="0"/>
    <x v="0"/>
    <s v="USD"/>
    <x v="807"/>
    <x v="807"/>
    <b v="0"/>
    <n v="57"/>
    <x v="0"/>
    <x v="11"/>
    <x v="639"/>
    <x v="617"/>
    <x v="4"/>
    <x v="11"/>
  </r>
  <r>
    <x v="808"/>
    <x v="808"/>
    <x v="807"/>
    <x v="37"/>
    <n v="4500"/>
    <x v="0"/>
    <x v="5"/>
    <s v="CAD"/>
    <x v="808"/>
    <x v="808"/>
    <b v="0"/>
    <n v="43"/>
    <x v="0"/>
    <x v="11"/>
    <x v="31"/>
    <x v="618"/>
    <x v="4"/>
    <x v="11"/>
  </r>
  <r>
    <x v="809"/>
    <x v="809"/>
    <x v="808"/>
    <x v="23"/>
    <n v="4151"/>
    <x v="0"/>
    <x v="0"/>
    <s v="USD"/>
    <x v="809"/>
    <x v="809"/>
    <b v="0"/>
    <n v="52"/>
    <x v="0"/>
    <x v="11"/>
    <x v="640"/>
    <x v="619"/>
    <x v="4"/>
    <x v="11"/>
  </r>
  <r>
    <x v="810"/>
    <x v="810"/>
    <x v="809"/>
    <x v="15"/>
    <n v="1575"/>
    <x v="0"/>
    <x v="0"/>
    <s v="USD"/>
    <x v="810"/>
    <x v="810"/>
    <b v="0"/>
    <n v="27"/>
    <x v="0"/>
    <x v="11"/>
    <x v="2"/>
    <x v="615"/>
    <x v="4"/>
    <x v="11"/>
  </r>
  <r>
    <x v="811"/>
    <x v="811"/>
    <x v="810"/>
    <x v="28"/>
    <n v="1040"/>
    <x v="0"/>
    <x v="0"/>
    <s v="USD"/>
    <x v="811"/>
    <x v="811"/>
    <b v="0"/>
    <n v="12"/>
    <x v="0"/>
    <x v="11"/>
    <x v="87"/>
    <x v="64"/>
    <x v="4"/>
    <x v="11"/>
  </r>
  <r>
    <x v="812"/>
    <x v="812"/>
    <x v="811"/>
    <x v="20"/>
    <n v="911"/>
    <x v="0"/>
    <x v="0"/>
    <s v="USD"/>
    <x v="812"/>
    <x v="812"/>
    <b v="0"/>
    <n v="33"/>
    <x v="0"/>
    <x v="11"/>
    <x v="641"/>
    <x v="620"/>
    <x v="4"/>
    <x v="11"/>
  </r>
  <r>
    <x v="813"/>
    <x v="813"/>
    <x v="812"/>
    <x v="15"/>
    <n v="2399.94"/>
    <x v="0"/>
    <x v="0"/>
    <s v="USD"/>
    <x v="813"/>
    <x v="813"/>
    <b v="0"/>
    <n v="96"/>
    <x v="0"/>
    <x v="11"/>
    <x v="642"/>
    <x v="621"/>
    <x v="4"/>
    <x v="11"/>
  </r>
  <r>
    <x v="814"/>
    <x v="814"/>
    <x v="813"/>
    <x v="28"/>
    <n v="1273"/>
    <x v="0"/>
    <x v="0"/>
    <s v="USD"/>
    <x v="814"/>
    <x v="814"/>
    <b v="0"/>
    <n v="28"/>
    <x v="0"/>
    <x v="11"/>
    <x v="643"/>
    <x v="622"/>
    <x v="4"/>
    <x v="11"/>
  </r>
  <r>
    <x v="815"/>
    <x v="815"/>
    <x v="814"/>
    <x v="23"/>
    <n v="4280"/>
    <x v="0"/>
    <x v="0"/>
    <s v="USD"/>
    <x v="815"/>
    <x v="815"/>
    <b v="0"/>
    <n v="43"/>
    <x v="0"/>
    <x v="11"/>
    <x v="644"/>
    <x v="623"/>
    <x v="4"/>
    <x v="11"/>
  </r>
  <r>
    <x v="816"/>
    <x v="816"/>
    <x v="815"/>
    <x v="39"/>
    <n v="8058.55"/>
    <x v="0"/>
    <x v="0"/>
    <s v="USD"/>
    <x v="816"/>
    <x v="816"/>
    <b v="0"/>
    <n v="205"/>
    <x v="0"/>
    <x v="11"/>
    <x v="645"/>
    <x v="624"/>
    <x v="4"/>
    <x v="11"/>
  </r>
  <r>
    <x v="817"/>
    <x v="817"/>
    <x v="816"/>
    <x v="15"/>
    <n v="2056.66"/>
    <x v="0"/>
    <x v="0"/>
    <s v="USD"/>
    <x v="817"/>
    <x v="817"/>
    <b v="0"/>
    <n v="23"/>
    <x v="0"/>
    <x v="11"/>
    <x v="646"/>
    <x v="625"/>
    <x v="4"/>
    <x v="11"/>
  </r>
  <r>
    <x v="818"/>
    <x v="818"/>
    <x v="817"/>
    <x v="18"/>
    <n v="545"/>
    <x v="0"/>
    <x v="0"/>
    <s v="USD"/>
    <x v="818"/>
    <x v="818"/>
    <b v="0"/>
    <n v="19"/>
    <x v="0"/>
    <x v="11"/>
    <x v="647"/>
    <x v="626"/>
    <x v="4"/>
    <x v="11"/>
  </r>
  <r>
    <x v="819"/>
    <x v="819"/>
    <x v="818"/>
    <x v="44"/>
    <n v="435"/>
    <x v="0"/>
    <x v="0"/>
    <s v="USD"/>
    <x v="819"/>
    <x v="819"/>
    <b v="0"/>
    <n v="14"/>
    <x v="0"/>
    <x v="11"/>
    <x v="648"/>
    <x v="627"/>
    <x v="4"/>
    <x v="11"/>
  </r>
  <r>
    <x v="820"/>
    <x v="820"/>
    <x v="819"/>
    <x v="13"/>
    <n v="2681"/>
    <x v="0"/>
    <x v="0"/>
    <s v="USD"/>
    <x v="820"/>
    <x v="820"/>
    <b v="0"/>
    <n v="38"/>
    <x v="0"/>
    <x v="11"/>
    <x v="649"/>
    <x v="628"/>
    <x v="4"/>
    <x v="11"/>
  </r>
  <r>
    <x v="821"/>
    <x v="821"/>
    <x v="820"/>
    <x v="182"/>
    <n v="17482"/>
    <x v="0"/>
    <x v="0"/>
    <s v="USD"/>
    <x v="821"/>
    <x v="821"/>
    <b v="0"/>
    <n v="78"/>
    <x v="0"/>
    <x v="11"/>
    <x v="31"/>
    <x v="629"/>
    <x v="4"/>
    <x v="11"/>
  </r>
  <r>
    <x v="822"/>
    <x v="822"/>
    <x v="821"/>
    <x v="9"/>
    <n v="3575"/>
    <x v="0"/>
    <x v="0"/>
    <s v="USD"/>
    <x v="822"/>
    <x v="822"/>
    <b v="0"/>
    <n v="69"/>
    <x v="0"/>
    <x v="11"/>
    <x v="650"/>
    <x v="630"/>
    <x v="4"/>
    <x v="11"/>
  </r>
  <r>
    <x v="823"/>
    <x v="823"/>
    <x v="822"/>
    <x v="134"/>
    <n v="1436"/>
    <x v="0"/>
    <x v="0"/>
    <s v="USD"/>
    <x v="823"/>
    <x v="823"/>
    <b v="0"/>
    <n v="33"/>
    <x v="0"/>
    <x v="11"/>
    <x v="651"/>
    <x v="631"/>
    <x v="4"/>
    <x v="11"/>
  </r>
  <r>
    <x v="824"/>
    <x v="824"/>
    <x v="823"/>
    <x v="183"/>
    <n v="2150.1"/>
    <x v="0"/>
    <x v="0"/>
    <s v="USD"/>
    <x v="824"/>
    <x v="824"/>
    <b v="0"/>
    <n v="54"/>
    <x v="0"/>
    <x v="11"/>
    <x v="652"/>
    <x v="632"/>
    <x v="4"/>
    <x v="11"/>
  </r>
  <r>
    <x v="825"/>
    <x v="825"/>
    <x v="824"/>
    <x v="78"/>
    <n v="12554"/>
    <x v="0"/>
    <x v="0"/>
    <s v="USD"/>
    <x v="825"/>
    <x v="825"/>
    <b v="0"/>
    <n v="99"/>
    <x v="0"/>
    <x v="11"/>
    <x v="653"/>
    <x v="633"/>
    <x v="4"/>
    <x v="11"/>
  </r>
  <r>
    <x v="826"/>
    <x v="826"/>
    <x v="825"/>
    <x v="62"/>
    <n v="5580"/>
    <x v="0"/>
    <x v="0"/>
    <s v="USD"/>
    <x v="826"/>
    <x v="826"/>
    <b v="0"/>
    <n v="49"/>
    <x v="0"/>
    <x v="11"/>
    <x v="654"/>
    <x v="634"/>
    <x v="4"/>
    <x v="11"/>
  </r>
  <r>
    <x v="827"/>
    <x v="827"/>
    <x v="826"/>
    <x v="43"/>
    <n v="310"/>
    <x v="0"/>
    <x v="0"/>
    <s v="USD"/>
    <x v="827"/>
    <x v="827"/>
    <b v="0"/>
    <n v="11"/>
    <x v="0"/>
    <x v="11"/>
    <x v="101"/>
    <x v="635"/>
    <x v="4"/>
    <x v="11"/>
  </r>
  <r>
    <x v="828"/>
    <x v="828"/>
    <x v="827"/>
    <x v="46"/>
    <n v="1391"/>
    <x v="0"/>
    <x v="0"/>
    <s v="USD"/>
    <x v="828"/>
    <x v="828"/>
    <b v="0"/>
    <n v="38"/>
    <x v="0"/>
    <x v="11"/>
    <x v="644"/>
    <x v="636"/>
    <x v="4"/>
    <x v="11"/>
  </r>
  <r>
    <x v="829"/>
    <x v="829"/>
    <x v="828"/>
    <x v="2"/>
    <n v="520"/>
    <x v="0"/>
    <x v="1"/>
    <s v="GBP"/>
    <x v="829"/>
    <x v="829"/>
    <b v="0"/>
    <n v="16"/>
    <x v="0"/>
    <x v="11"/>
    <x v="87"/>
    <x v="151"/>
    <x v="4"/>
    <x v="11"/>
  </r>
  <r>
    <x v="830"/>
    <x v="830"/>
    <x v="829"/>
    <x v="40"/>
    <n v="1941"/>
    <x v="0"/>
    <x v="0"/>
    <s v="USD"/>
    <x v="830"/>
    <x v="830"/>
    <b v="0"/>
    <n v="32"/>
    <x v="0"/>
    <x v="11"/>
    <x v="655"/>
    <x v="637"/>
    <x v="4"/>
    <x v="11"/>
  </r>
  <r>
    <x v="831"/>
    <x v="831"/>
    <x v="830"/>
    <x v="15"/>
    <n v="3500"/>
    <x v="0"/>
    <x v="0"/>
    <s v="USD"/>
    <x v="831"/>
    <x v="831"/>
    <b v="0"/>
    <n v="20"/>
    <x v="0"/>
    <x v="11"/>
    <x v="656"/>
    <x v="638"/>
    <x v="4"/>
    <x v="11"/>
  </r>
  <r>
    <x v="832"/>
    <x v="832"/>
    <x v="831"/>
    <x v="36"/>
    <n v="15091.06"/>
    <x v="0"/>
    <x v="0"/>
    <s v="USD"/>
    <x v="832"/>
    <x v="832"/>
    <b v="0"/>
    <n v="154"/>
    <x v="0"/>
    <x v="11"/>
    <x v="657"/>
    <x v="639"/>
    <x v="4"/>
    <x v="11"/>
  </r>
  <r>
    <x v="833"/>
    <x v="833"/>
    <x v="832"/>
    <x v="12"/>
    <n v="6100"/>
    <x v="0"/>
    <x v="0"/>
    <s v="USD"/>
    <x v="833"/>
    <x v="833"/>
    <b v="0"/>
    <n v="41"/>
    <x v="0"/>
    <x v="11"/>
    <x v="658"/>
    <x v="640"/>
    <x v="4"/>
    <x v="11"/>
  </r>
  <r>
    <x v="834"/>
    <x v="834"/>
    <x v="833"/>
    <x v="62"/>
    <n v="7206"/>
    <x v="0"/>
    <x v="0"/>
    <s v="USD"/>
    <x v="834"/>
    <x v="834"/>
    <b v="0"/>
    <n v="75"/>
    <x v="0"/>
    <x v="11"/>
    <x v="659"/>
    <x v="641"/>
    <x v="4"/>
    <x v="11"/>
  </r>
  <r>
    <x v="835"/>
    <x v="835"/>
    <x v="834"/>
    <x v="13"/>
    <n v="2345"/>
    <x v="0"/>
    <x v="0"/>
    <s v="USD"/>
    <x v="835"/>
    <x v="835"/>
    <b v="0"/>
    <n v="40"/>
    <x v="0"/>
    <x v="11"/>
    <x v="660"/>
    <x v="642"/>
    <x v="4"/>
    <x v="11"/>
  </r>
  <r>
    <x v="836"/>
    <x v="836"/>
    <x v="835"/>
    <x v="10"/>
    <n v="5046.5200000000004"/>
    <x v="0"/>
    <x v="0"/>
    <s v="USD"/>
    <x v="836"/>
    <x v="836"/>
    <b v="0"/>
    <n v="46"/>
    <x v="0"/>
    <x v="11"/>
    <x v="661"/>
    <x v="643"/>
    <x v="4"/>
    <x v="11"/>
  </r>
  <r>
    <x v="837"/>
    <x v="837"/>
    <x v="836"/>
    <x v="30"/>
    <n v="3045"/>
    <x v="0"/>
    <x v="0"/>
    <s v="USD"/>
    <x v="837"/>
    <x v="837"/>
    <b v="0"/>
    <n v="62"/>
    <x v="0"/>
    <x v="11"/>
    <x v="662"/>
    <x v="644"/>
    <x v="4"/>
    <x v="11"/>
  </r>
  <r>
    <x v="838"/>
    <x v="838"/>
    <x v="837"/>
    <x v="13"/>
    <n v="2908"/>
    <x v="0"/>
    <x v="0"/>
    <s v="USD"/>
    <x v="838"/>
    <x v="838"/>
    <b v="0"/>
    <n v="61"/>
    <x v="0"/>
    <x v="11"/>
    <x v="663"/>
    <x v="645"/>
    <x v="4"/>
    <x v="11"/>
  </r>
  <r>
    <x v="839"/>
    <x v="839"/>
    <x v="838"/>
    <x v="10"/>
    <n v="5830.83"/>
    <x v="0"/>
    <x v="0"/>
    <s v="USD"/>
    <x v="839"/>
    <x v="839"/>
    <b v="0"/>
    <n v="96"/>
    <x v="0"/>
    <x v="11"/>
    <x v="664"/>
    <x v="646"/>
    <x v="4"/>
    <x v="11"/>
  </r>
  <r>
    <x v="840"/>
    <x v="840"/>
    <x v="839"/>
    <x v="3"/>
    <n v="12041.66"/>
    <x v="0"/>
    <x v="0"/>
    <s v="USD"/>
    <x v="840"/>
    <x v="840"/>
    <b v="0"/>
    <n v="190"/>
    <x v="0"/>
    <x v="12"/>
    <x v="665"/>
    <x v="647"/>
    <x v="4"/>
    <x v="12"/>
  </r>
  <r>
    <x v="841"/>
    <x v="841"/>
    <x v="840"/>
    <x v="10"/>
    <n v="5066"/>
    <x v="0"/>
    <x v="0"/>
    <s v="USD"/>
    <x v="841"/>
    <x v="841"/>
    <b v="1"/>
    <n v="94"/>
    <x v="0"/>
    <x v="12"/>
    <x v="666"/>
    <x v="648"/>
    <x v="4"/>
    <x v="12"/>
  </r>
  <r>
    <x v="842"/>
    <x v="842"/>
    <x v="841"/>
    <x v="30"/>
    <n v="2608"/>
    <x v="0"/>
    <x v="5"/>
    <s v="CAD"/>
    <x v="842"/>
    <x v="842"/>
    <b v="1"/>
    <n v="39"/>
    <x v="0"/>
    <x v="12"/>
    <x v="667"/>
    <x v="649"/>
    <x v="4"/>
    <x v="12"/>
  </r>
  <r>
    <x v="843"/>
    <x v="843"/>
    <x v="842"/>
    <x v="9"/>
    <n v="8014"/>
    <x v="0"/>
    <x v="0"/>
    <s v="USD"/>
    <x v="843"/>
    <x v="843"/>
    <b v="0"/>
    <n v="127"/>
    <x v="0"/>
    <x v="12"/>
    <x v="668"/>
    <x v="650"/>
    <x v="4"/>
    <x v="12"/>
  </r>
  <r>
    <x v="844"/>
    <x v="844"/>
    <x v="843"/>
    <x v="9"/>
    <n v="5824"/>
    <x v="0"/>
    <x v="0"/>
    <s v="USD"/>
    <x v="844"/>
    <x v="844"/>
    <b v="1"/>
    <n v="159"/>
    <x v="0"/>
    <x v="12"/>
    <x v="669"/>
    <x v="651"/>
    <x v="4"/>
    <x v="12"/>
  </r>
  <r>
    <x v="845"/>
    <x v="845"/>
    <x v="844"/>
    <x v="10"/>
    <n v="6019.01"/>
    <x v="0"/>
    <x v="0"/>
    <s v="USD"/>
    <x v="845"/>
    <x v="845"/>
    <b v="0"/>
    <n v="177"/>
    <x v="0"/>
    <x v="12"/>
    <x v="670"/>
    <x v="652"/>
    <x v="4"/>
    <x v="12"/>
  </r>
  <r>
    <x v="846"/>
    <x v="846"/>
    <x v="845"/>
    <x v="184"/>
    <n v="1342.01"/>
    <x v="0"/>
    <x v="1"/>
    <s v="GBP"/>
    <x v="846"/>
    <x v="846"/>
    <b v="0"/>
    <n v="47"/>
    <x v="0"/>
    <x v="12"/>
    <x v="671"/>
    <x v="653"/>
    <x v="4"/>
    <x v="12"/>
  </r>
  <r>
    <x v="847"/>
    <x v="847"/>
    <x v="846"/>
    <x v="185"/>
    <n v="10"/>
    <x v="0"/>
    <x v="0"/>
    <s v="USD"/>
    <x v="847"/>
    <x v="847"/>
    <b v="0"/>
    <n v="1"/>
    <x v="0"/>
    <x v="12"/>
    <x v="31"/>
    <x v="119"/>
    <x v="4"/>
    <x v="12"/>
  </r>
  <r>
    <x v="848"/>
    <x v="848"/>
    <x v="847"/>
    <x v="43"/>
    <n v="300"/>
    <x v="0"/>
    <x v="0"/>
    <s v="USD"/>
    <x v="848"/>
    <x v="848"/>
    <b v="0"/>
    <n v="16"/>
    <x v="0"/>
    <x v="12"/>
    <x v="31"/>
    <x v="654"/>
    <x v="4"/>
    <x v="12"/>
  </r>
  <r>
    <x v="849"/>
    <x v="849"/>
    <x v="848"/>
    <x v="23"/>
    <n v="4796"/>
    <x v="0"/>
    <x v="0"/>
    <s v="USD"/>
    <x v="849"/>
    <x v="849"/>
    <b v="0"/>
    <n v="115"/>
    <x v="0"/>
    <x v="12"/>
    <x v="672"/>
    <x v="655"/>
    <x v="4"/>
    <x v="12"/>
  </r>
  <r>
    <x v="850"/>
    <x v="850"/>
    <x v="849"/>
    <x v="23"/>
    <n v="6207"/>
    <x v="0"/>
    <x v="0"/>
    <s v="USD"/>
    <x v="850"/>
    <x v="850"/>
    <b v="0"/>
    <n v="133"/>
    <x v="0"/>
    <x v="12"/>
    <x v="673"/>
    <x v="656"/>
    <x v="4"/>
    <x v="12"/>
  </r>
  <r>
    <x v="851"/>
    <x v="851"/>
    <x v="850"/>
    <x v="13"/>
    <n v="2609"/>
    <x v="0"/>
    <x v="6"/>
    <s v="EUR"/>
    <x v="851"/>
    <x v="851"/>
    <b v="0"/>
    <n v="70"/>
    <x v="0"/>
    <x v="12"/>
    <x v="674"/>
    <x v="657"/>
    <x v="4"/>
    <x v="12"/>
  </r>
  <r>
    <x v="852"/>
    <x v="852"/>
    <x v="851"/>
    <x v="8"/>
    <n v="3674"/>
    <x v="0"/>
    <x v="0"/>
    <s v="USD"/>
    <x v="852"/>
    <x v="852"/>
    <b v="0"/>
    <n v="62"/>
    <x v="0"/>
    <x v="12"/>
    <x v="675"/>
    <x v="658"/>
    <x v="4"/>
    <x v="12"/>
  </r>
  <r>
    <x v="853"/>
    <x v="853"/>
    <x v="852"/>
    <x v="43"/>
    <n v="300"/>
    <x v="0"/>
    <x v="0"/>
    <s v="USD"/>
    <x v="853"/>
    <x v="853"/>
    <b v="0"/>
    <n v="10"/>
    <x v="0"/>
    <x v="12"/>
    <x v="31"/>
    <x v="180"/>
    <x v="4"/>
    <x v="12"/>
  </r>
  <r>
    <x v="854"/>
    <x v="854"/>
    <x v="853"/>
    <x v="186"/>
    <n v="32865.300000000003"/>
    <x v="0"/>
    <x v="0"/>
    <s v="USD"/>
    <x v="854"/>
    <x v="854"/>
    <b v="0"/>
    <n v="499"/>
    <x v="0"/>
    <x v="12"/>
    <x v="676"/>
    <x v="659"/>
    <x v="4"/>
    <x v="12"/>
  </r>
  <r>
    <x v="855"/>
    <x v="855"/>
    <x v="854"/>
    <x v="187"/>
    <n v="1500"/>
    <x v="0"/>
    <x v="0"/>
    <s v="USD"/>
    <x v="855"/>
    <x v="855"/>
    <b v="0"/>
    <n v="47"/>
    <x v="0"/>
    <x v="12"/>
    <x v="677"/>
    <x v="660"/>
    <x v="4"/>
    <x v="12"/>
  </r>
  <r>
    <x v="856"/>
    <x v="856"/>
    <x v="855"/>
    <x v="49"/>
    <n v="545"/>
    <x v="0"/>
    <x v="12"/>
    <s v="EUR"/>
    <x v="856"/>
    <x v="856"/>
    <b v="0"/>
    <n v="28"/>
    <x v="0"/>
    <x v="12"/>
    <x v="678"/>
    <x v="661"/>
    <x v="4"/>
    <x v="12"/>
  </r>
  <r>
    <x v="857"/>
    <x v="857"/>
    <x v="856"/>
    <x v="38"/>
    <n v="1200"/>
    <x v="0"/>
    <x v="3"/>
    <s v="EUR"/>
    <x v="857"/>
    <x v="857"/>
    <b v="0"/>
    <n v="24"/>
    <x v="0"/>
    <x v="12"/>
    <x v="31"/>
    <x v="73"/>
    <x v="4"/>
    <x v="12"/>
  </r>
  <r>
    <x v="858"/>
    <x v="858"/>
    <x v="857"/>
    <x v="38"/>
    <n v="1728.07"/>
    <x v="0"/>
    <x v="1"/>
    <s v="GBP"/>
    <x v="858"/>
    <x v="858"/>
    <b v="0"/>
    <n v="76"/>
    <x v="0"/>
    <x v="12"/>
    <x v="679"/>
    <x v="662"/>
    <x v="4"/>
    <x v="12"/>
  </r>
  <r>
    <x v="859"/>
    <x v="859"/>
    <x v="858"/>
    <x v="23"/>
    <n v="4187"/>
    <x v="0"/>
    <x v="0"/>
    <s v="USD"/>
    <x v="859"/>
    <x v="859"/>
    <b v="0"/>
    <n v="98"/>
    <x v="0"/>
    <x v="12"/>
    <x v="680"/>
    <x v="663"/>
    <x v="4"/>
    <x v="12"/>
  </r>
  <r>
    <x v="860"/>
    <x v="860"/>
    <x v="859"/>
    <x v="32"/>
    <n v="2540"/>
    <x v="2"/>
    <x v="0"/>
    <s v="USD"/>
    <x v="860"/>
    <x v="860"/>
    <b v="0"/>
    <n v="48"/>
    <x v="1"/>
    <x v="13"/>
    <x v="681"/>
    <x v="664"/>
    <x v="4"/>
    <x v="13"/>
  </r>
  <r>
    <x v="861"/>
    <x v="861"/>
    <x v="860"/>
    <x v="37"/>
    <n v="101"/>
    <x v="2"/>
    <x v="0"/>
    <s v="USD"/>
    <x v="861"/>
    <x v="861"/>
    <b v="0"/>
    <n v="2"/>
    <x v="1"/>
    <x v="13"/>
    <x v="682"/>
    <x v="476"/>
    <x v="4"/>
    <x v="13"/>
  </r>
  <r>
    <x v="862"/>
    <x v="862"/>
    <x v="861"/>
    <x v="63"/>
    <n v="170"/>
    <x v="2"/>
    <x v="1"/>
    <s v="GBP"/>
    <x v="862"/>
    <x v="862"/>
    <b v="0"/>
    <n v="4"/>
    <x v="1"/>
    <x v="13"/>
    <x v="683"/>
    <x v="665"/>
    <x v="4"/>
    <x v="13"/>
  </r>
  <r>
    <x v="863"/>
    <x v="863"/>
    <x v="862"/>
    <x v="13"/>
    <n v="90"/>
    <x v="2"/>
    <x v="0"/>
    <s v="USD"/>
    <x v="863"/>
    <x v="863"/>
    <b v="0"/>
    <n v="5"/>
    <x v="1"/>
    <x v="13"/>
    <x v="684"/>
    <x v="666"/>
    <x v="4"/>
    <x v="13"/>
  </r>
  <r>
    <x v="864"/>
    <x v="864"/>
    <x v="863"/>
    <x v="115"/>
    <n v="2700"/>
    <x v="2"/>
    <x v="0"/>
    <s v="USD"/>
    <x v="864"/>
    <x v="864"/>
    <b v="0"/>
    <n v="79"/>
    <x v="1"/>
    <x v="13"/>
    <x v="685"/>
    <x v="667"/>
    <x v="4"/>
    <x v="13"/>
  </r>
  <r>
    <x v="865"/>
    <x v="865"/>
    <x v="864"/>
    <x v="41"/>
    <n v="45"/>
    <x v="2"/>
    <x v="0"/>
    <s v="USD"/>
    <x v="865"/>
    <x v="865"/>
    <b v="0"/>
    <n v="2"/>
    <x v="1"/>
    <x v="13"/>
    <x v="686"/>
    <x v="381"/>
    <x v="4"/>
    <x v="13"/>
  </r>
  <r>
    <x v="866"/>
    <x v="866"/>
    <x v="865"/>
    <x v="8"/>
    <n v="640"/>
    <x v="2"/>
    <x v="0"/>
    <s v="USD"/>
    <x v="866"/>
    <x v="866"/>
    <b v="0"/>
    <n v="11"/>
    <x v="1"/>
    <x v="13"/>
    <x v="687"/>
    <x v="668"/>
    <x v="4"/>
    <x v="13"/>
  </r>
  <r>
    <x v="867"/>
    <x v="867"/>
    <x v="866"/>
    <x v="10"/>
    <n v="1201"/>
    <x v="2"/>
    <x v="0"/>
    <s v="USD"/>
    <x v="867"/>
    <x v="867"/>
    <b v="0"/>
    <n v="11"/>
    <x v="1"/>
    <x v="13"/>
    <x v="688"/>
    <x v="669"/>
    <x v="4"/>
    <x v="13"/>
  </r>
  <r>
    <x v="868"/>
    <x v="868"/>
    <x v="867"/>
    <x v="101"/>
    <n v="50"/>
    <x v="2"/>
    <x v="0"/>
    <s v="USD"/>
    <x v="868"/>
    <x v="868"/>
    <b v="0"/>
    <n v="1"/>
    <x v="1"/>
    <x v="13"/>
    <x v="689"/>
    <x v="73"/>
    <x v="4"/>
    <x v="13"/>
  </r>
  <r>
    <x v="869"/>
    <x v="869"/>
    <x v="868"/>
    <x v="188"/>
    <n v="1040"/>
    <x v="2"/>
    <x v="0"/>
    <s v="USD"/>
    <x v="869"/>
    <x v="869"/>
    <b v="0"/>
    <n v="3"/>
    <x v="1"/>
    <x v="13"/>
    <x v="690"/>
    <x v="670"/>
    <x v="4"/>
    <x v="13"/>
  </r>
  <r>
    <x v="870"/>
    <x v="870"/>
    <x v="869"/>
    <x v="22"/>
    <n v="62"/>
    <x v="2"/>
    <x v="1"/>
    <s v="GBP"/>
    <x v="870"/>
    <x v="870"/>
    <b v="0"/>
    <n v="5"/>
    <x v="1"/>
    <x v="13"/>
    <x v="691"/>
    <x v="671"/>
    <x v="4"/>
    <x v="13"/>
  </r>
  <r>
    <x v="871"/>
    <x v="871"/>
    <x v="870"/>
    <x v="12"/>
    <n v="325"/>
    <x v="2"/>
    <x v="0"/>
    <s v="USD"/>
    <x v="871"/>
    <x v="871"/>
    <b v="0"/>
    <n v="12"/>
    <x v="1"/>
    <x v="13"/>
    <x v="692"/>
    <x v="672"/>
    <x v="4"/>
    <x v="13"/>
  </r>
  <r>
    <x v="872"/>
    <x v="872"/>
    <x v="871"/>
    <x v="6"/>
    <n v="65"/>
    <x v="2"/>
    <x v="0"/>
    <s v="USD"/>
    <x v="872"/>
    <x v="872"/>
    <b v="0"/>
    <n v="2"/>
    <x v="1"/>
    <x v="13"/>
    <x v="693"/>
    <x v="151"/>
    <x v="4"/>
    <x v="13"/>
  </r>
  <r>
    <x v="873"/>
    <x v="873"/>
    <x v="872"/>
    <x v="8"/>
    <n v="45"/>
    <x v="2"/>
    <x v="0"/>
    <s v="USD"/>
    <x v="873"/>
    <x v="873"/>
    <b v="0"/>
    <n v="5"/>
    <x v="1"/>
    <x v="13"/>
    <x v="694"/>
    <x v="377"/>
    <x v="4"/>
    <x v="13"/>
  </r>
  <r>
    <x v="874"/>
    <x v="874"/>
    <x v="873"/>
    <x v="9"/>
    <n v="730"/>
    <x v="2"/>
    <x v="0"/>
    <s v="USD"/>
    <x v="874"/>
    <x v="874"/>
    <b v="0"/>
    <n v="21"/>
    <x v="1"/>
    <x v="13"/>
    <x v="695"/>
    <x v="673"/>
    <x v="4"/>
    <x v="13"/>
  </r>
  <r>
    <x v="875"/>
    <x v="875"/>
    <x v="874"/>
    <x v="10"/>
    <n v="0"/>
    <x v="2"/>
    <x v="0"/>
    <s v="USD"/>
    <x v="875"/>
    <x v="875"/>
    <b v="0"/>
    <n v="0"/>
    <x v="1"/>
    <x v="13"/>
    <x v="109"/>
    <x v="121"/>
    <x v="4"/>
    <x v="13"/>
  </r>
  <r>
    <x v="876"/>
    <x v="876"/>
    <x v="875"/>
    <x v="189"/>
    <n v="1286"/>
    <x v="2"/>
    <x v="1"/>
    <s v="GBP"/>
    <x v="876"/>
    <x v="876"/>
    <b v="0"/>
    <n v="45"/>
    <x v="1"/>
    <x v="13"/>
    <x v="696"/>
    <x v="674"/>
    <x v="4"/>
    <x v="13"/>
  </r>
  <r>
    <x v="877"/>
    <x v="877"/>
    <x v="876"/>
    <x v="13"/>
    <n v="1351"/>
    <x v="2"/>
    <x v="0"/>
    <s v="USD"/>
    <x v="877"/>
    <x v="877"/>
    <b v="0"/>
    <n v="29"/>
    <x v="1"/>
    <x v="13"/>
    <x v="697"/>
    <x v="675"/>
    <x v="4"/>
    <x v="13"/>
  </r>
  <r>
    <x v="878"/>
    <x v="878"/>
    <x v="877"/>
    <x v="10"/>
    <n v="65"/>
    <x v="2"/>
    <x v="0"/>
    <s v="USD"/>
    <x v="878"/>
    <x v="878"/>
    <b v="0"/>
    <n v="2"/>
    <x v="1"/>
    <x v="13"/>
    <x v="698"/>
    <x v="151"/>
    <x v="4"/>
    <x v="13"/>
  </r>
  <r>
    <x v="879"/>
    <x v="879"/>
    <x v="878"/>
    <x v="190"/>
    <n v="644"/>
    <x v="2"/>
    <x v="0"/>
    <s v="USD"/>
    <x v="879"/>
    <x v="879"/>
    <b v="0"/>
    <n v="30"/>
    <x v="1"/>
    <x v="13"/>
    <x v="699"/>
    <x v="676"/>
    <x v="4"/>
    <x v="13"/>
  </r>
  <r>
    <x v="880"/>
    <x v="880"/>
    <x v="879"/>
    <x v="191"/>
    <n v="113"/>
    <x v="2"/>
    <x v="0"/>
    <s v="USD"/>
    <x v="880"/>
    <x v="880"/>
    <b v="0"/>
    <n v="8"/>
    <x v="1"/>
    <x v="14"/>
    <x v="700"/>
    <x v="677"/>
    <x v="4"/>
    <x v="14"/>
  </r>
  <r>
    <x v="881"/>
    <x v="881"/>
    <x v="880"/>
    <x v="192"/>
    <n v="30"/>
    <x v="2"/>
    <x v="0"/>
    <s v="USD"/>
    <x v="881"/>
    <x v="881"/>
    <b v="0"/>
    <n v="1"/>
    <x v="1"/>
    <x v="14"/>
    <x v="417"/>
    <x v="180"/>
    <x v="4"/>
    <x v="14"/>
  </r>
  <r>
    <x v="882"/>
    <x v="882"/>
    <x v="881"/>
    <x v="15"/>
    <n v="302"/>
    <x v="2"/>
    <x v="0"/>
    <s v="USD"/>
    <x v="882"/>
    <x v="882"/>
    <b v="0"/>
    <n v="14"/>
    <x v="1"/>
    <x v="14"/>
    <x v="701"/>
    <x v="678"/>
    <x v="4"/>
    <x v="14"/>
  </r>
  <r>
    <x v="883"/>
    <x v="883"/>
    <x v="882"/>
    <x v="10"/>
    <n v="2001"/>
    <x v="2"/>
    <x v="0"/>
    <s v="USD"/>
    <x v="883"/>
    <x v="883"/>
    <b v="0"/>
    <n v="24"/>
    <x v="1"/>
    <x v="14"/>
    <x v="702"/>
    <x v="679"/>
    <x v="4"/>
    <x v="14"/>
  </r>
  <r>
    <x v="884"/>
    <x v="884"/>
    <x v="883"/>
    <x v="13"/>
    <n v="20"/>
    <x v="2"/>
    <x v="0"/>
    <s v="USD"/>
    <x v="884"/>
    <x v="884"/>
    <b v="0"/>
    <n v="2"/>
    <x v="1"/>
    <x v="14"/>
    <x v="460"/>
    <x v="119"/>
    <x v="4"/>
    <x v="14"/>
  </r>
  <r>
    <x v="885"/>
    <x v="885"/>
    <x v="884"/>
    <x v="28"/>
    <n v="750"/>
    <x v="2"/>
    <x v="0"/>
    <s v="USD"/>
    <x v="885"/>
    <x v="885"/>
    <b v="0"/>
    <n v="21"/>
    <x v="1"/>
    <x v="14"/>
    <x v="703"/>
    <x v="680"/>
    <x v="4"/>
    <x v="14"/>
  </r>
  <r>
    <x v="886"/>
    <x v="886"/>
    <x v="885"/>
    <x v="2"/>
    <n v="205"/>
    <x v="2"/>
    <x v="0"/>
    <s v="USD"/>
    <x v="886"/>
    <x v="886"/>
    <b v="0"/>
    <n v="7"/>
    <x v="1"/>
    <x v="14"/>
    <x v="704"/>
    <x v="681"/>
    <x v="4"/>
    <x v="14"/>
  </r>
  <r>
    <x v="887"/>
    <x v="887"/>
    <x v="886"/>
    <x v="28"/>
    <n v="0"/>
    <x v="2"/>
    <x v="0"/>
    <s v="USD"/>
    <x v="887"/>
    <x v="887"/>
    <b v="0"/>
    <n v="0"/>
    <x v="1"/>
    <x v="14"/>
    <x v="109"/>
    <x v="121"/>
    <x v="4"/>
    <x v="14"/>
  </r>
  <r>
    <x v="888"/>
    <x v="888"/>
    <x v="887"/>
    <x v="28"/>
    <n v="72"/>
    <x v="2"/>
    <x v="0"/>
    <s v="USD"/>
    <x v="888"/>
    <x v="888"/>
    <b v="0"/>
    <n v="4"/>
    <x v="1"/>
    <x v="14"/>
    <x v="705"/>
    <x v="666"/>
    <x v="4"/>
    <x v="14"/>
  </r>
  <r>
    <x v="889"/>
    <x v="889"/>
    <x v="888"/>
    <x v="31"/>
    <n v="2360.3200000000002"/>
    <x v="2"/>
    <x v="0"/>
    <s v="USD"/>
    <x v="889"/>
    <x v="889"/>
    <b v="0"/>
    <n v="32"/>
    <x v="1"/>
    <x v="14"/>
    <x v="706"/>
    <x v="682"/>
    <x v="4"/>
    <x v="14"/>
  </r>
  <r>
    <x v="890"/>
    <x v="890"/>
    <x v="889"/>
    <x v="9"/>
    <n v="125"/>
    <x v="2"/>
    <x v="0"/>
    <s v="USD"/>
    <x v="890"/>
    <x v="890"/>
    <b v="0"/>
    <n v="4"/>
    <x v="1"/>
    <x v="14"/>
    <x v="707"/>
    <x v="683"/>
    <x v="4"/>
    <x v="14"/>
  </r>
  <r>
    <x v="891"/>
    <x v="891"/>
    <x v="890"/>
    <x v="6"/>
    <n v="260"/>
    <x v="2"/>
    <x v="0"/>
    <s v="USD"/>
    <x v="891"/>
    <x v="891"/>
    <b v="0"/>
    <n v="9"/>
    <x v="1"/>
    <x v="14"/>
    <x v="140"/>
    <x v="684"/>
    <x v="4"/>
    <x v="14"/>
  </r>
  <r>
    <x v="892"/>
    <x v="892"/>
    <x v="891"/>
    <x v="12"/>
    <n v="2445"/>
    <x v="2"/>
    <x v="0"/>
    <s v="USD"/>
    <x v="892"/>
    <x v="892"/>
    <b v="0"/>
    <n v="17"/>
    <x v="1"/>
    <x v="14"/>
    <x v="708"/>
    <x v="685"/>
    <x v="4"/>
    <x v="14"/>
  </r>
  <r>
    <x v="893"/>
    <x v="893"/>
    <x v="892"/>
    <x v="13"/>
    <n v="200"/>
    <x v="2"/>
    <x v="0"/>
    <s v="USD"/>
    <x v="893"/>
    <x v="893"/>
    <b v="0"/>
    <n v="5"/>
    <x v="1"/>
    <x v="14"/>
    <x v="709"/>
    <x v="379"/>
    <x v="4"/>
    <x v="14"/>
  </r>
  <r>
    <x v="894"/>
    <x v="894"/>
    <x v="893"/>
    <x v="22"/>
    <n v="7834"/>
    <x v="2"/>
    <x v="0"/>
    <s v="USD"/>
    <x v="894"/>
    <x v="894"/>
    <b v="0"/>
    <n v="53"/>
    <x v="1"/>
    <x v="14"/>
    <x v="710"/>
    <x v="686"/>
    <x v="4"/>
    <x v="14"/>
  </r>
  <r>
    <x v="895"/>
    <x v="895"/>
    <x v="894"/>
    <x v="6"/>
    <n v="195"/>
    <x v="2"/>
    <x v="0"/>
    <s v="USD"/>
    <x v="895"/>
    <x v="895"/>
    <b v="0"/>
    <n v="7"/>
    <x v="1"/>
    <x v="14"/>
    <x v="711"/>
    <x v="687"/>
    <x v="4"/>
    <x v="14"/>
  </r>
  <r>
    <x v="896"/>
    <x v="896"/>
    <x v="895"/>
    <x v="6"/>
    <n v="3200"/>
    <x v="2"/>
    <x v="0"/>
    <s v="USD"/>
    <x v="896"/>
    <x v="896"/>
    <b v="0"/>
    <n v="72"/>
    <x v="1"/>
    <x v="14"/>
    <x v="142"/>
    <x v="688"/>
    <x v="4"/>
    <x v="14"/>
  </r>
  <r>
    <x v="897"/>
    <x v="897"/>
    <x v="896"/>
    <x v="9"/>
    <n v="0"/>
    <x v="2"/>
    <x v="0"/>
    <s v="USD"/>
    <x v="897"/>
    <x v="897"/>
    <b v="0"/>
    <n v="0"/>
    <x v="1"/>
    <x v="14"/>
    <x v="109"/>
    <x v="121"/>
    <x v="4"/>
    <x v="14"/>
  </r>
  <r>
    <x v="898"/>
    <x v="898"/>
    <x v="897"/>
    <x v="30"/>
    <n v="70"/>
    <x v="2"/>
    <x v="0"/>
    <s v="USD"/>
    <x v="898"/>
    <x v="898"/>
    <b v="0"/>
    <n v="2"/>
    <x v="1"/>
    <x v="14"/>
    <x v="712"/>
    <x v="436"/>
    <x v="4"/>
    <x v="14"/>
  </r>
  <r>
    <x v="899"/>
    <x v="899"/>
    <x v="898"/>
    <x v="47"/>
    <n v="280"/>
    <x v="2"/>
    <x v="0"/>
    <s v="USD"/>
    <x v="899"/>
    <x v="899"/>
    <b v="0"/>
    <n v="8"/>
    <x v="1"/>
    <x v="14"/>
    <x v="713"/>
    <x v="436"/>
    <x v="4"/>
    <x v="14"/>
  </r>
  <r>
    <x v="900"/>
    <x v="900"/>
    <x v="899"/>
    <x v="10"/>
    <n v="21"/>
    <x v="2"/>
    <x v="0"/>
    <s v="USD"/>
    <x v="900"/>
    <x v="900"/>
    <b v="0"/>
    <n v="2"/>
    <x v="1"/>
    <x v="13"/>
    <x v="714"/>
    <x v="689"/>
    <x v="4"/>
    <x v="13"/>
  </r>
  <r>
    <x v="901"/>
    <x v="901"/>
    <x v="900"/>
    <x v="115"/>
    <n v="0"/>
    <x v="2"/>
    <x v="0"/>
    <s v="USD"/>
    <x v="901"/>
    <x v="901"/>
    <b v="0"/>
    <n v="0"/>
    <x v="1"/>
    <x v="13"/>
    <x v="109"/>
    <x v="121"/>
    <x v="4"/>
    <x v="13"/>
  </r>
  <r>
    <x v="902"/>
    <x v="902"/>
    <x v="901"/>
    <x v="11"/>
    <n v="90"/>
    <x v="2"/>
    <x v="0"/>
    <s v="USD"/>
    <x v="902"/>
    <x v="902"/>
    <b v="0"/>
    <n v="3"/>
    <x v="1"/>
    <x v="13"/>
    <x v="715"/>
    <x v="180"/>
    <x v="4"/>
    <x v="13"/>
  </r>
  <r>
    <x v="903"/>
    <x v="903"/>
    <x v="902"/>
    <x v="10"/>
    <n v="160"/>
    <x v="2"/>
    <x v="0"/>
    <s v="USD"/>
    <x v="903"/>
    <x v="903"/>
    <b v="0"/>
    <n v="4"/>
    <x v="1"/>
    <x v="13"/>
    <x v="416"/>
    <x v="379"/>
    <x v="4"/>
    <x v="13"/>
  </r>
  <r>
    <x v="904"/>
    <x v="904"/>
    <x v="903"/>
    <x v="63"/>
    <n v="151"/>
    <x v="2"/>
    <x v="0"/>
    <s v="USD"/>
    <x v="904"/>
    <x v="904"/>
    <b v="0"/>
    <n v="3"/>
    <x v="1"/>
    <x v="13"/>
    <x v="716"/>
    <x v="690"/>
    <x v="4"/>
    <x v="13"/>
  </r>
  <r>
    <x v="905"/>
    <x v="905"/>
    <x v="904"/>
    <x v="115"/>
    <n v="196"/>
    <x v="2"/>
    <x v="0"/>
    <s v="USD"/>
    <x v="905"/>
    <x v="905"/>
    <b v="0"/>
    <n v="6"/>
    <x v="1"/>
    <x v="13"/>
    <x v="717"/>
    <x v="691"/>
    <x v="4"/>
    <x v="13"/>
  </r>
  <r>
    <x v="906"/>
    <x v="906"/>
    <x v="905"/>
    <x v="36"/>
    <n v="0"/>
    <x v="2"/>
    <x v="0"/>
    <s v="USD"/>
    <x v="906"/>
    <x v="906"/>
    <b v="0"/>
    <n v="0"/>
    <x v="1"/>
    <x v="13"/>
    <x v="109"/>
    <x v="121"/>
    <x v="4"/>
    <x v="13"/>
  </r>
  <r>
    <x v="907"/>
    <x v="907"/>
    <x v="906"/>
    <x v="193"/>
    <n v="0"/>
    <x v="2"/>
    <x v="0"/>
    <s v="USD"/>
    <x v="907"/>
    <x v="907"/>
    <b v="0"/>
    <n v="0"/>
    <x v="1"/>
    <x v="13"/>
    <x v="109"/>
    <x v="121"/>
    <x v="4"/>
    <x v="13"/>
  </r>
  <r>
    <x v="908"/>
    <x v="908"/>
    <x v="907"/>
    <x v="30"/>
    <n v="0"/>
    <x v="2"/>
    <x v="0"/>
    <s v="USD"/>
    <x v="908"/>
    <x v="908"/>
    <b v="0"/>
    <n v="0"/>
    <x v="1"/>
    <x v="13"/>
    <x v="109"/>
    <x v="121"/>
    <x v="4"/>
    <x v="13"/>
  </r>
  <r>
    <x v="909"/>
    <x v="909"/>
    <x v="908"/>
    <x v="194"/>
    <n v="520"/>
    <x v="2"/>
    <x v="0"/>
    <s v="USD"/>
    <x v="909"/>
    <x v="909"/>
    <b v="0"/>
    <n v="8"/>
    <x v="1"/>
    <x v="13"/>
    <x v="140"/>
    <x v="178"/>
    <x v="4"/>
    <x v="13"/>
  </r>
  <r>
    <x v="910"/>
    <x v="910"/>
    <x v="909"/>
    <x v="131"/>
    <n v="123"/>
    <x v="2"/>
    <x v="1"/>
    <s v="GBP"/>
    <x v="910"/>
    <x v="910"/>
    <b v="0"/>
    <n v="5"/>
    <x v="1"/>
    <x v="13"/>
    <x v="718"/>
    <x v="692"/>
    <x v="4"/>
    <x v="13"/>
  </r>
  <r>
    <x v="911"/>
    <x v="911"/>
    <x v="910"/>
    <x v="57"/>
    <n v="0"/>
    <x v="2"/>
    <x v="0"/>
    <s v="USD"/>
    <x v="911"/>
    <x v="911"/>
    <b v="0"/>
    <n v="0"/>
    <x v="1"/>
    <x v="13"/>
    <x v="109"/>
    <x v="121"/>
    <x v="4"/>
    <x v="13"/>
  </r>
  <r>
    <x v="912"/>
    <x v="912"/>
    <x v="911"/>
    <x v="8"/>
    <n v="30"/>
    <x v="2"/>
    <x v="0"/>
    <s v="USD"/>
    <x v="912"/>
    <x v="912"/>
    <b v="0"/>
    <n v="2"/>
    <x v="1"/>
    <x v="13"/>
    <x v="719"/>
    <x v="2"/>
    <x v="4"/>
    <x v="13"/>
  </r>
  <r>
    <x v="913"/>
    <x v="913"/>
    <x v="912"/>
    <x v="11"/>
    <n v="1982"/>
    <x v="2"/>
    <x v="0"/>
    <s v="USD"/>
    <x v="913"/>
    <x v="913"/>
    <b v="0"/>
    <n v="24"/>
    <x v="1"/>
    <x v="13"/>
    <x v="720"/>
    <x v="693"/>
    <x v="4"/>
    <x v="13"/>
  </r>
  <r>
    <x v="914"/>
    <x v="914"/>
    <x v="913"/>
    <x v="15"/>
    <n v="0"/>
    <x v="2"/>
    <x v="0"/>
    <s v="USD"/>
    <x v="914"/>
    <x v="914"/>
    <b v="0"/>
    <n v="0"/>
    <x v="1"/>
    <x v="13"/>
    <x v="109"/>
    <x v="121"/>
    <x v="4"/>
    <x v="13"/>
  </r>
  <r>
    <x v="915"/>
    <x v="915"/>
    <x v="914"/>
    <x v="115"/>
    <n v="375"/>
    <x v="2"/>
    <x v="0"/>
    <s v="USD"/>
    <x v="915"/>
    <x v="915"/>
    <b v="0"/>
    <n v="9"/>
    <x v="1"/>
    <x v="13"/>
    <x v="721"/>
    <x v="694"/>
    <x v="4"/>
    <x v="13"/>
  </r>
  <r>
    <x v="916"/>
    <x v="916"/>
    <x v="915"/>
    <x v="126"/>
    <n v="0"/>
    <x v="2"/>
    <x v="0"/>
    <s v="USD"/>
    <x v="916"/>
    <x v="916"/>
    <b v="0"/>
    <n v="0"/>
    <x v="1"/>
    <x v="13"/>
    <x v="109"/>
    <x v="121"/>
    <x v="4"/>
    <x v="13"/>
  </r>
  <r>
    <x v="917"/>
    <x v="917"/>
    <x v="916"/>
    <x v="10"/>
    <n v="30"/>
    <x v="2"/>
    <x v="0"/>
    <s v="USD"/>
    <x v="917"/>
    <x v="917"/>
    <b v="0"/>
    <n v="1"/>
    <x v="1"/>
    <x v="13"/>
    <x v="722"/>
    <x v="180"/>
    <x v="4"/>
    <x v="13"/>
  </r>
  <r>
    <x v="918"/>
    <x v="918"/>
    <x v="917"/>
    <x v="195"/>
    <n v="196"/>
    <x v="2"/>
    <x v="1"/>
    <s v="GBP"/>
    <x v="918"/>
    <x v="918"/>
    <b v="0"/>
    <n v="10"/>
    <x v="1"/>
    <x v="13"/>
    <x v="723"/>
    <x v="695"/>
    <x v="4"/>
    <x v="13"/>
  </r>
  <r>
    <x v="919"/>
    <x v="919"/>
    <x v="918"/>
    <x v="22"/>
    <n v="100"/>
    <x v="2"/>
    <x v="0"/>
    <s v="USD"/>
    <x v="919"/>
    <x v="919"/>
    <b v="0"/>
    <n v="1"/>
    <x v="1"/>
    <x v="13"/>
    <x v="724"/>
    <x v="101"/>
    <x v="4"/>
    <x v="13"/>
  </r>
  <r>
    <x v="920"/>
    <x v="920"/>
    <x v="919"/>
    <x v="62"/>
    <n v="0"/>
    <x v="2"/>
    <x v="0"/>
    <s v="USD"/>
    <x v="920"/>
    <x v="920"/>
    <b v="0"/>
    <n v="0"/>
    <x v="1"/>
    <x v="13"/>
    <x v="109"/>
    <x v="121"/>
    <x v="4"/>
    <x v="13"/>
  </r>
  <r>
    <x v="921"/>
    <x v="921"/>
    <x v="920"/>
    <x v="36"/>
    <n v="4635"/>
    <x v="2"/>
    <x v="0"/>
    <s v="USD"/>
    <x v="921"/>
    <x v="921"/>
    <b v="0"/>
    <n v="20"/>
    <x v="1"/>
    <x v="13"/>
    <x v="725"/>
    <x v="696"/>
    <x v="4"/>
    <x v="13"/>
  </r>
  <r>
    <x v="922"/>
    <x v="922"/>
    <x v="921"/>
    <x v="100"/>
    <n v="5680"/>
    <x v="2"/>
    <x v="0"/>
    <s v="USD"/>
    <x v="922"/>
    <x v="922"/>
    <b v="0"/>
    <n v="30"/>
    <x v="1"/>
    <x v="13"/>
    <x v="726"/>
    <x v="697"/>
    <x v="4"/>
    <x v="13"/>
  </r>
  <r>
    <x v="923"/>
    <x v="923"/>
    <x v="922"/>
    <x v="36"/>
    <n v="330"/>
    <x v="2"/>
    <x v="0"/>
    <s v="USD"/>
    <x v="923"/>
    <x v="923"/>
    <b v="0"/>
    <n v="6"/>
    <x v="1"/>
    <x v="13"/>
    <x v="727"/>
    <x v="698"/>
    <x v="4"/>
    <x v="13"/>
  </r>
  <r>
    <x v="924"/>
    <x v="924"/>
    <x v="923"/>
    <x v="9"/>
    <n v="327"/>
    <x v="2"/>
    <x v="0"/>
    <s v="USD"/>
    <x v="924"/>
    <x v="924"/>
    <b v="0"/>
    <n v="15"/>
    <x v="1"/>
    <x v="13"/>
    <x v="728"/>
    <x v="699"/>
    <x v="4"/>
    <x v="13"/>
  </r>
  <r>
    <x v="925"/>
    <x v="925"/>
    <x v="924"/>
    <x v="12"/>
    <n v="160"/>
    <x v="2"/>
    <x v="0"/>
    <s v="USD"/>
    <x v="925"/>
    <x v="925"/>
    <b v="0"/>
    <n v="5"/>
    <x v="1"/>
    <x v="13"/>
    <x v="129"/>
    <x v="700"/>
    <x v="4"/>
    <x v="13"/>
  </r>
  <r>
    <x v="926"/>
    <x v="926"/>
    <x v="925"/>
    <x v="39"/>
    <n v="0"/>
    <x v="2"/>
    <x v="0"/>
    <s v="USD"/>
    <x v="926"/>
    <x v="926"/>
    <b v="0"/>
    <n v="0"/>
    <x v="1"/>
    <x v="13"/>
    <x v="109"/>
    <x v="121"/>
    <x v="4"/>
    <x v="13"/>
  </r>
  <r>
    <x v="927"/>
    <x v="927"/>
    <x v="926"/>
    <x v="22"/>
    <n v="0"/>
    <x v="2"/>
    <x v="0"/>
    <s v="USD"/>
    <x v="927"/>
    <x v="927"/>
    <b v="0"/>
    <n v="0"/>
    <x v="1"/>
    <x v="13"/>
    <x v="109"/>
    <x v="121"/>
    <x v="4"/>
    <x v="13"/>
  </r>
  <r>
    <x v="928"/>
    <x v="928"/>
    <x v="927"/>
    <x v="107"/>
    <n v="1575"/>
    <x v="2"/>
    <x v="0"/>
    <s v="USD"/>
    <x v="928"/>
    <x v="928"/>
    <b v="0"/>
    <n v="28"/>
    <x v="1"/>
    <x v="13"/>
    <x v="729"/>
    <x v="701"/>
    <x v="4"/>
    <x v="13"/>
  </r>
  <r>
    <x v="929"/>
    <x v="929"/>
    <x v="928"/>
    <x v="2"/>
    <n v="0"/>
    <x v="2"/>
    <x v="0"/>
    <s v="USD"/>
    <x v="929"/>
    <x v="929"/>
    <b v="0"/>
    <n v="0"/>
    <x v="1"/>
    <x v="13"/>
    <x v="109"/>
    <x v="121"/>
    <x v="4"/>
    <x v="13"/>
  </r>
  <r>
    <x v="930"/>
    <x v="930"/>
    <x v="929"/>
    <x v="42"/>
    <n v="345"/>
    <x v="2"/>
    <x v="0"/>
    <s v="USD"/>
    <x v="930"/>
    <x v="930"/>
    <b v="0"/>
    <n v="5"/>
    <x v="1"/>
    <x v="13"/>
    <x v="730"/>
    <x v="160"/>
    <x v="4"/>
    <x v="13"/>
  </r>
  <r>
    <x v="931"/>
    <x v="931"/>
    <x v="930"/>
    <x v="13"/>
    <n v="131"/>
    <x v="2"/>
    <x v="1"/>
    <s v="GBP"/>
    <x v="931"/>
    <x v="931"/>
    <b v="0"/>
    <n v="7"/>
    <x v="1"/>
    <x v="13"/>
    <x v="731"/>
    <x v="702"/>
    <x v="4"/>
    <x v="13"/>
  </r>
  <r>
    <x v="932"/>
    <x v="932"/>
    <x v="931"/>
    <x v="196"/>
    <n v="1381"/>
    <x v="2"/>
    <x v="0"/>
    <s v="USD"/>
    <x v="932"/>
    <x v="932"/>
    <b v="0"/>
    <n v="30"/>
    <x v="1"/>
    <x v="13"/>
    <x v="732"/>
    <x v="703"/>
    <x v="4"/>
    <x v="13"/>
  </r>
  <r>
    <x v="933"/>
    <x v="933"/>
    <x v="932"/>
    <x v="13"/>
    <n v="120"/>
    <x v="2"/>
    <x v="0"/>
    <s v="USD"/>
    <x v="933"/>
    <x v="933"/>
    <b v="0"/>
    <n v="2"/>
    <x v="1"/>
    <x v="13"/>
    <x v="733"/>
    <x v="88"/>
    <x v="4"/>
    <x v="13"/>
  </r>
  <r>
    <x v="934"/>
    <x v="934"/>
    <x v="933"/>
    <x v="10"/>
    <n v="1520"/>
    <x v="2"/>
    <x v="5"/>
    <s v="CAD"/>
    <x v="934"/>
    <x v="934"/>
    <b v="0"/>
    <n v="30"/>
    <x v="1"/>
    <x v="13"/>
    <x v="734"/>
    <x v="704"/>
    <x v="4"/>
    <x v="13"/>
  </r>
  <r>
    <x v="935"/>
    <x v="935"/>
    <x v="934"/>
    <x v="8"/>
    <n v="50"/>
    <x v="2"/>
    <x v="0"/>
    <s v="USD"/>
    <x v="935"/>
    <x v="935"/>
    <b v="0"/>
    <n v="2"/>
    <x v="1"/>
    <x v="13"/>
    <x v="735"/>
    <x v="384"/>
    <x v="4"/>
    <x v="13"/>
  </r>
  <r>
    <x v="936"/>
    <x v="936"/>
    <x v="935"/>
    <x v="123"/>
    <n v="0"/>
    <x v="2"/>
    <x v="0"/>
    <s v="USD"/>
    <x v="936"/>
    <x v="936"/>
    <b v="0"/>
    <n v="0"/>
    <x v="1"/>
    <x v="13"/>
    <x v="109"/>
    <x v="121"/>
    <x v="4"/>
    <x v="13"/>
  </r>
  <r>
    <x v="937"/>
    <x v="937"/>
    <x v="936"/>
    <x v="8"/>
    <n v="40"/>
    <x v="2"/>
    <x v="0"/>
    <s v="USD"/>
    <x v="937"/>
    <x v="937"/>
    <b v="0"/>
    <n v="2"/>
    <x v="1"/>
    <x v="13"/>
    <x v="736"/>
    <x v="135"/>
    <x v="4"/>
    <x v="13"/>
  </r>
  <r>
    <x v="938"/>
    <x v="938"/>
    <x v="937"/>
    <x v="39"/>
    <n v="25"/>
    <x v="2"/>
    <x v="0"/>
    <s v="USD"/>
    <x v="938"/>
    <x v="938"/>
    <b v="0"/>
    <n v="1"/>
    <x v="1"/>
    <x v="13"/>
    <x v="737"/>
    <x v="384"/>
    <x v="4"/>
    <x v="13"/>
  </r>
  <r>
    <x v="939"/>
    <x v="939"/>
    <x v="938"/>
    <x v="181"/>
    <n v="40"/>
    <x v="2"/>
    <x v="0"/>
    <s v="USD"/>
    <x v="939"/>
    <x v="939"/>
    <b v="0"/>
    <n v="2"/>
    <x v="1"/>
    <x v="13"/>
    <x v="738"/>
    <x v="135"/>
    <x v="4"/>
    <x v="13"/>
  </r>
  <r>
    <x v="940"/>
    <x v="940"/>
    <x v="939"/>
    <x v="7"/>
    <n v="1544"/>
    <x v="2"/>
    <x v="0"/>
    <s v="USD"/>
    <x v="940"/>
    <x v="940"/>
    <b v="0"/>
    <n v="14"/>
    <x v="1"/>
    <x v="8"/>
    <x v="739"/>
    <x v="705"/>
    <x v="2"/>
    <x v="8"/>
  </r>
  <r>
    <x v="941"/>
    <x v="941"/>
    <x v="940"/>
    <x v="63"/>
    <n v="1161"/>
    <x v="2"/>
    <x v="0"/>
    <s v="USD"/>
    <x v="941"/>
    <x v="941"/>
    <b v="0"/>
    <n v="31"/>
    <x v="1"/>
    <x v="8"/>
    <x v="740"/>
    <x v="706"/>
    <x v="2"/>
    <x v="8"/>
  </r>
  <r>
    <x v="942"/>
    <x v="942"/>
    <x v="941"/>
    <x v="51"/>
    <n v="668"/>
    <x v="2"/>
    <x v="0"/>
    <s v="USD"/>
    <x v="942"/>
    <x v="942"/>
    <b v="0"/>
    <n v="16"/>
    <x v="1"/>
    <x v="8"/>
    <x v="741"/>
    <x v="707"/>
    <x v="2"/>
    <x v="8"/>
  </r>
  <r>
    <x v="943"/>
    <x v="943"/>
    <x v="942"/>
    <x v="9"/>
    <n v="289"/>
    <x v="2"/>
    <x v="0"/>
    <s v="USD"/>
    <x v="943"/>
    <x v="943"/>
    <b v="0"/>
    <n v="12"/>
    <x v="1"/>
    <x v="8"/>
    <x v="742"/>
    <x v="708"/>
    <x v="2"/>
    <x v="8"/>
  </r>
  <r>
    <x v="944"/>
    <x v="944"/>
    <x v="943"/>
    <x v="63"/>
    <n v="6663"/>
    <x v="2"/>
    <x v="0"/>
    <s v="USD"/>
    <x v="944"/>
    <x v="944"/>
    <b v="0"/>
    <n v="96"/>
    <x v="1"/>
    <x v="8"/>
    <x v="743"/>
    <x v="709"/>
    <x v="2"/>
    <x v="8"/>
  </r>
  <r>
    <x v="945"/>
    <x v="945"/>
    <x v="944"/>
    <x v="57"/>
    <n v="2484"/>
    <x v="2"/>
    <x v="6"/>
    <s v="EUR"/>
    <x v="945"/>
    <x v="945"/>
    <b v="0"/>
    <n v="16"/>
    <x v="1"/>
    <x v="8"/>
    <x v="744"/>
    <x v="710"/>
    <x v="2"/>
    <x v="8"/>
  </r>
  <r>
    <x v="946"/>
    <x v="946"/>
    <x v="945"/>
    <x v="36"/>
    <n v="286"/>
    <x v="2"/>
    <x v="0"/>
    <s v="USD"/>
    <x v="946"/>
    <x v="946"/>
    <b v="0"/>
    <n v="5"/>
    <x v="1"/>
    <x v="8"/>
    <x v="745"/>
    <x v="711"/>
    <x v="2"/>
    <x v="8"/>
  </r>
  <r>
    <x v="947"/>
    <x v="947"/>
    <x v="946"/>
    <x v="16"/>
    <n v="0"/>
    <x v="2"/>
    <x v="0"/>
    <s v="USD"/>
    <x v="947"/>
    <x v="947"/>
    <b v="0"/>
    <n v="0"/>
    <x v="1"/>
    <x v="8"/>
    <x v="109"/>
    <x v="121"/>
    <x v="2"/>
    <x v="8"/>
  </r>
  <r>
    <x v="948"/>
    <x v="948"/>
    <x v="947"/>
    <x v="23"/>
    <n v="480"/>
    <x v="2"/>
    <x v="9"/>
    <s v="EUR"/>
    <x v="948"/>
    <x v="948"/>
    <b v="0"/>
    <n v="8"/>
    <x v="1"/>
    <x v="8"/>
    <x v="746"/>
    <x v="88"/>
    <x v="2"/>
    <x v="8"/>
  </r>
  <r>
    <x v="949"/>
    <x v="949"/>
    <x v="948"/>
    <x v="22"/>
    <n v="273"/>
    <x v="2"/>
    <x v="12"/>
    <s v="EUR"/>
    <x v="949"/>
    <x v="949"/>
    <b v="0"/>
    <n v="7"/>
    <x v="1"/>
    <x v="8"/>
    <x v="747"/>
    <x v="498"/>
    <x v="2"/>
    <x v="8"/>
  </r>
  <r>
    <x v="950"/>
    <x v="950"/>
    <x v="949"/>
    <x v="10"/>
    <n v="1402"/>
    <x v="2"/>
    <x v="5"/>
    <s v="CAD"/>
    <x v="950"/>
    <x v="950"/>
    <b v="0"/>
    <n v="24"/>
    <x v="1"/>
    <x v="8"/>
    <x v="748"/>
    <x v="712"/>
    <x v="2"/>
    <x v="8"/>
  </r>
  <r>
    <x v="951"/>
    <x v="951"/>
    <x v="950"/>
    <x v="63"/>
    <n v="19195"/>
    <x v="2"/>
    <x v="0"/>
    <s v="USD"/>
    <x v="951"/>
    <x v="951"/>
    <b v="0"/>
    <n v="121"/>
    <x v="1"/>
    <x v="8"/>
    <x v="749"/>
    <x v="713"/>
    <x v="2"/>
    <x v="8"/>
  </r>
  <r>
    <x v="952"/>
    <x v="952"/>
    <x v="951"/>
    <x v="197"/>
    <n v="19572"/>
    <x v="2"/>
    <x v="0"/>
    <s v="USD"/>
    <x v="952"/>
    <x v="952"/>
    <b v="0"/>
    <n v="196"/>
    <x v="1"/>
    <x v="8"/>
    <x v="750"/>
    <x v="714"/>
    <x v="2"/>
    <x v="8"/>
  </r>
  <r>
    <x v="953"/>
    <x v="953"/>
    <x v="952"/>
    <x v="36"/>
    <n v="126"/>
    <x v="2"/>
    <x v="0"/>
    <s v="USD"/>
    <x v="953"/>
    <x v="953"/>
    <b v="0"/>
    <n v="5"/>
    <x v="1"/>
    <x v="8"/>
    <x v="751"/>
    <x v="715"/>
    <x v="2"/>
    <x v="8"/>
  </r>
  <r>
    <x v="954"/>
    <x v="954"/>
    <x v="953"/>
    <x v="36"/>
    <n v="6511"/>
    <x v="2"/>
    <x v="0"/>
    <s v="USD"/>
    <x v="954"/>
    <x v="954"/>
    <b v="0"/>
    <n v="73"/>
    <x v="1"/>
    <x v="8"/>
    <x v="752"/>
    <x v="716"/>
    <x v="2"/>
    <x v="8"/>
  </r>
  <r>
    <x v="955"/>
    <x v="955"/>
    <x v="954"/>
    <x v="82"/>
    <n v="16984"/>
    <x v="2"/>
    <x v="0"/>
    <s v="USD"/>
    <x v="955"/>
    <x v="955"/>
    <b v="0"/>
    <n v="93"/>
    <x v="1"/>
    <x v="8"/>
    <x v="753"/>
    <x v="717"/>
    <x v="2"/>
    <x v="8"/>
  </r>
  <r>
    <x v="956"/>
    <x v="956"/>
    <x v="955"/>
    <x v="63"/>
    <n v="861"/>
    <x v="2"/>
    <x v="0"/>
    <s v="USD"/>
    <x v="956"/>
    <x v="956"/>
    <b v="0"/>
    <n v="17"/>
    <x v="1"/>
    <x v="8"/>
    <x v="754"/>
    <x v="718"/>
    <x v="2"/>
    <x v="8"/>
  </r>
  <r>
    <x v="957"/>
    <x v="957"/>
    <x v="956"/>
    <x v="14"/>
    <n v="233"/>
    <x v="2"/>
    <x v="0"/>
    <s v="USD"/>
    <x v="957"/>
    <x v="957"/>
    <b v="0"/>
    <n v="7"/>
    <x v="1"/>
    <x v="8"/>
    <x v="755"/>
    <x v="719"/>
    <x v="2"/>
    <x v="8"/>
  </r>
  <r>
    <x v="958"/>
    <x v="958"/>
    <x v="957"/>
    <x v="198"/>
    <n v="881"/>
    <x v="2"/>
    <x v="0"/>
    <s v="USD"/>
    <x v="958"/>
    <x v="958"/>
    <b v="0"/>
    <n v="17"/>
    <x v="1"/>
    <x v="8"/>
    <x v="756"/>
    <x v="720"/>
    <x v="2"/>
    <x v="8"/>
  </r>
  <r>
    <x v="959"/>
    <x v="959"/>
    <x v="958"/>
    <x v="63"/>
    <n v="19430"/>
    <x v="2"/>
    <x v="0"/>
    <s v="USD"/>
    <x v="959"/>
    <x v="959"/>
    <b v="0"/>
    <n v="171"/>
    <x v="1"/>
    <x v="8"/>
    <x v="757"/>
    <x v="721"/>
    <x v="2"/>
    <x v="8"/>
  </r>
  <r>
    <x v="960"/>
    <x v="960"/>
    <x v="959"/>
    <x v="199"/>
    <n v="25655"/>
    <x v="2"/>
    <x v="0"/>
    <s v="USD"/>
    <x v="960"/>
    <x v="960"/>
    <b v="0"/>
    <n v="188"/>
    <x v="1"/>
    <x v="8"/>
    <x v="758"/>
    <x v="722"/>
    <x v="2"/>
    <x v="8"/>
  </r>
  <r>
    <x v="961"/>
    <x v="961"/>
    <x v="960"/>
    <x v="75"/>
    <n v="40079"/>
    <x v="2"/>
    <x v="0"/>
    <s v="USD"/>
    <x v="961"/>
    <x v="961"/>
    <b v="0"/>
    <n v="110"/>
    <x v="1"/>
    <x v="8"/>
    <x v="759"/>
    <x v="723"/>
    <x v="2"/>
    <x v="8"/>
  </r>
  <r>
    <x v="962"/>
    <x v="962"/>
    <x v="961"/>
    <x v="30"/>
    <n v="712"/>
    <x v="2"/>
    <x v="0"/>
    <s v="USD"/>
    <x v="962"/>
    <x v="962"/>
    <b v="0"/>
    <n v="37"/>
    <x v="1"/>
    <x v="8"/>
    <x v="760"/>
    <x v="724"/>
    <x v="2"/>
    <x v="8"/>
  </r>
  <r>
    <x v="963"/>
    <x v="963"/>
    <x v="962"/>
    <x v="19"/>
    <n v="377"/>
    <x v="2"/>
    <x v="0"/>
    <s v="USD"/>
    <x v="963"/>
    <x v="963"/>
    <b v="0"/>
    <n v="9"/>
    <x v="1"/>
    <x v="8"/>
    <x v="761"/>
    <x v="725"/>
    <x v="2"/>
    <x v="8"/>
  </r>
  <r>
    <x v="964"/>
    <x v="964"/>
    <x v="963"/>
    <x v="74"/>
    <n v="879"/>
    <x v="2"/>
    <x v="5"/>
    <s v="CAD"/>
    <x v="964"/>
    <x v="964"/>
    <b v="0"/>
    <n v="29"/>
    <x v="1"/>
    <x v="8"/>
    <x v="762"/>
    <x v="726"/>
    <x v="2"/>
    <x v="8"/>
  </r>
  <r>
    <x v="965"/>
    <x v="965"/>
    <x v="964"/>
    <x v="31"/>
    <n v="298"/>
    <x v="2"/>
    <x v="0"/>
    <s v="USD"/>
    <x v="965"/>
    <x v="965"/>
    <b v="0"/>
    <n v="6"/>
    <x v="1"/>
    <x v="8"/>
    <x v="763"/>
    <x v="727"/>
    <x v="2"/>
    <x v="8"/>
  </r>
  <r>
    <x v="966"/>
    <x v="966"/>
    <x v="965"/>
    <x v="14"/>
    <n v="1776"/>
    <x v="2"/>
    <x v="0"/>
    <s v="USD"/>
    <x v="966"/>
    <x v="966"/>
    <b v="0"/>
    <n v="30"/>
    <x v="1"/>
    <x v="8"/>
    <x v="764"/>
    <x v="728"/>
    <x v="2"/>
    <x v="8"/>
  </r>
  <r>
    <x v="967"/>
    <x v="967"/>
    <x v="966"/>
    <x v="22"/>
    <n v="3562"/>
    <x v="2"/>
    <x v="0"/>
    <s v="USD"/>
    <x v="967"/>
    <x v="967"/>
    <b v="0"/>
    <n v="81"/>
    <x v="1"/>
    <x v="8"/>
    <x v="765"/>
    <x v="729"/>
    <x v="2"/>
    <x v="8"/>
  </r>
  <r>
    <x v="968"/>
    <x v="968"/>
    <x v="967"/>
    <x v="6"/>
    <n v="106"/>
    <x v="2"/>
    <x v="0"/>
    <s v="USD"/>
    <x v="968"/>
    <x v="968"/>
    <b v="0"/>
    <n v="4"/>
    <x v="1"/>
    <x v="8"/>
    <x v="766"/>
    <x v="730"/>
    <x v="2"/>
    <x v="8"/>
  </r>
  <r>
    <x v="969"/>
    <x v="969"/>
    <x v="968"/>
    <x v="11"/>
    <n v="14000"/>
    <x v="2"/>
    <x v="14"/>
    <s v="MXN"/>
    <x v="969"/>
    <x v="969"/>
    <b v="0"/>
    <n v="11"/>
    <x v="1"/>
    <x v="8"/>
    <x v="767"/>
    <x v="731"/>
    <x v="2"/>
    <x v="8"/>
  </r>
  <r>
    <x v="970"/>
    <x v="970"/>
    <x v="969"/>
    <x v="10"/>
    <n v="2296"/>
    <x v="2"/>
    <x v="5"/>
    <s v="CAD"/>
    <x v="970"/>
    <x v="970"/>
    <b v="0"/>
    <n v="14"/>
    <x v="1"/>
    <x v="8"/>
    <x v="768"/>
    <x v="732"/>
    <x v="2"/>
    <x v="8"/>
  </r>
  <r>
    <x v="971"/>
    <x v="971"/>
    <x v="970"/>
    <x v="57"/>
    <n v="226"/>
    <x v="2"/>
    <x v="0"/>
    <s v="USD"/>
    <x v="971"/>
    <x v="971"/>
    <b v="0"/>
    <n v="5"/>
    <x v="1"/>
    <x v="8"/>
    <x v="769"/>
    <x v="733"/>
    <x v="2"/>
    <x v="8"/>
  </r>
  <r>
    <x v="972"/>
    <x v="972"/>
    <x v="971"/>
    <x v="22"/>
    <n v="6925"/>
    <x v="2"/>
    <x v="0"/>
    <s v="USD"/>
    <x v="972"/>
    <x v="972"/>
    <b v="0"/>
    <n v="45"/>
    <x v="1"/>
    <x v="8"/>
    <x v="770"/>
    <x v="734"/>
    <x v="2"/>
    <x v="8"/>
  </r>
  <r>
    <x v="973"/>
    <x v="973"/>
    <x v="972"/>
    <x v="22"/>
    <n v="411"/>
    <x v="2"/>
    <x v="0"/>
    <s v="USD"/>
    <x v="973"/>
    <x v="973"/>
    <b v="0"/>
    <n v="8"/>
    <x v="1"/>
    <x v="8"/>
    <x v="771"/>
    <x v="735"/>
    <x v="2"/>
    <x v="8"/>
  </r>
  <r>
    <x v="974"/>
    <x v="974"/>
    <x v="973"/>
    <x v="63"/>
    <n v="280"/>
    <x v="2"/>
    <x v="0"/>
    <s v="USD"/>
    <x v="974"/>
    <x v="974"/>
    <b v="0"/>
    <n v="3"/>
    <x v="1"/>
    <x v="8"/>
    <x v="470"/>
    <x v="736"/>
    <x v="2"/>
    <x v="8"/>
  </r>
  <r>
    <x v="975"/>
    <x v="975"/>
    <x v="974"/>
    <x v="57"/>
    <n v="2607"/>
    <x v="2"/>
    <x v="0"/>
    <s v="USD"/>
    <x v="975"/>
    <x v="975"/>
    <b v="0"/>
    <n v="24"/>
    <x v="1"/>
    <x v="8"/>
    <x v="772"/>
    <x v="737"/>
    <x v="2"/>
    <x v="8"/>
  </r>
  <r>
    <x v="976"/>
    <x v="976"/>
    <x v="975"/>
    <x v="60"/>
    <n v="2889"/>
    <x v="2"/>
    <x v="2"/>
    <s v="AUD"/>
    <x v="976"/>
    <x v="976"/>
    <b v="0"/>
    <n v="18"/>
    <x v="1"/>
    <x v="8"/>
    <x v="773"/>
    <x v="738"/>
    <x v="2"/>
    <x v="8"/>
  </r>
  <r>
    <x v="977"/>
    <x v="977"/>
    <x v="976"/>
    <x v="200"/>
    <n v="909"/>
    <x v="2"/>
    <x v="15"/>
    <s v="EUR"/>
    <x v="977"/>
    <x v="977"/>
    <b v="0"/>
    <n v="12"/>
    <x v="1"/>
    <x v="8"/>
    <x v="774"/>
    <x v="739"/>
    <x v="2"/>
    <x v="8"/>
  </r>
  <r>
    <x v="978"/>
    <x v="978"/>
    <x v="977"/>
    <x v="201"/>
    <n v="97273"/>
    <x v="2"/>
    <x v="11"/>
    <s v="SEK"/>
    <x v="978"/>
    <x v="978"/>
    <b v="0"/>
    <n v="123"/>
    <x v="1"/>
    <x v="8"/>
    <x v="775"/>
    <x v="740"/>
    <x v="2"/>
    <x v="8"/>
  </r>
  <r>
    <x v="979"/>
    <x v="979"/>
    <x v="978"/>
    <x v="19"/>
    <n v="28986.16"/>
    <x v="2"/>
    <x v="0"/>
    <s v="USD"/>
    <x v="979"/>
    <x v="979"/>
    <b v="0"/>
    <n v="96"/>
    <x v="1"/>
    <x v="8"/>
    <x v="776"/>
    <x v="741"/>
    <x v="2"/>
    <x v="8"/>
  </r>
  <r>
    <x v="980"/>
    <x v="980"/>
    <x v="979"/>
    <x v="3"/>
    <n v="1486"/>
    <x v="2"/>
    <x v="0"/>
    <s v="USD"/>
    <x v="980"/>
    <x v="980"/>
    <b v="0"/>
    <n v="31"/>
    <x v="1"/>
    <x v="8"/>
    <x v="777"/>
    <x v="742"/>
    <x v="2"/>
    <x v="8"/>
  </r>
  <r>
    <x v="981"/>
    <x v="981"/>
    <x v="980"/>
    <x v="150"/>
    <n v="11"/>
    <x v="2"/>
    <x v="0"/>
    <s v="USD"/>
    <x v="981"/>
    <x v="981"/>
    <b v="0"/>
    <n v="4"/>
    <x v="1"/>
    <x v="8"/>
    <x v="778"/>
    <x v="743"/>
    <x v="2"/>
    <x v="8"/>
  </r>
  <r>
    <x v="982"/>
    <x v="982"/>
    <x v="981"/>
    <x v="178"/>
    <n v="3"/>
    <x v="2"/>
    <x v="0"/>
    <s v="USD"/>
    <x v="982"/>
    <x v="982"/>
    <b v="0"/>
    <n v="3"/>
    <x v="1"/>
    <x v="8"/>
    <x v="779"/>
    <x v="120"/>
    <x v="2"/>
    <x v="8"/>
  </r>
  <r>
    <x v="983"/>
    <x v="983"/>
    <x v="982"/>
    <x v="202"/>
    <n v="30751"/>
    <x v="2"/>
    <x v="3"/>
    <s v="EUR"/>
    <x v="983"/>
    <x v="983"/>
    <b v="0"/>
    <n v="179"/>
    <x v="1"/>
    <x v="8"/>
    <x v="780"/>
    <x v="744"/>
    <x v="2"/>
    <x v="8"/>
  </r>
  <r>
    <x v="984"/>
    <x v="984"/>
    <x v="983"/>
    <x v="3"/>
    <n v="106"/>
    <x v="2"/>
    <x v="0"/>
    <s v="USD"/>
    <x v="984"/>
    <x v="984"/>
    <b v="0"/>
    <n v="3"/>
    <x v="1"/>
    <x v="8"/>
    <x v="550"/>
    <x v="745"/>
    <x v="2"/>
    <x v="8"/>
  </r>
  <r>
    <x v="985"/>
    <x v="985"/>
    <x v="984"/>
    <x v="11"/>
    <n v="1888"/>
    <x v="2"/>
    <x v="12"/>
    <s v="EUR"/>
    <x v="985"/>
    <x v="985"/>
    <b v="0"/>
    <n v="23"/>
    <x v="1"/>
    <x v="8"/>
    <x v="781"/>
    <x v="746"/>
    <x v="2"/>
    <x v="8"/>
  </r>
  <r>
    <x v="986"/>
    <x v="986"/>
    <x v="985"/>
    <x v="22"/>
    <n v="2550"/>
    <x v="2"/>
    <x v="1"/>
    <s v="GBP"/>
    <x v="986"/>
    <x v="986"/>
    <b v="0"/>
    <n v="23"/>
    <x v="1"/>
    <x v="8"/>
    <x v="782"/>
    <x v="747"/>
    <x v="2"/>
    <x v="8"/>
  </r>
  <r>
    <x v="987"/>
    <x v="987"/>
    <x v="986"/>
    <x v="63"/>
    <n v="6610"/>
    <x v="2"/>
    <x v="9"/>
    <s v="EUR"/>
    <x v="987"/>
    <x v="987"/>
    <b v="0"/>
    <n v="41"/>
    <x v="1"/>
    <x v="8"/>
    <x v="783"/>
    <x v="748"/>
    <x v="2"/>
    <x v="8"/>
  </r>
  <r>
    <x v="988"/>
    <x v="988"/>
    <x v="987"/>
    <x v="10"/>
    <n v="0"/>
    <x v="2"/>
    <x v="13"/>
    <s v="EUR"/>
    <x v="988"/>
    <x v="988"/>
    <b v="0"/>
    <n v="0"/>
    <x v="1"/>
    <x v="8"/>
    <x v="109"/>
    <x v="121"/>
    <x v="2"/>
    <x v="8"/>
  </r>
  <r>
    <x v="989"/>
    <x v="989"/>
    <x v="988"/>
    <x v="3"/>
    <n v="1677"/>
    <x v="2"/>
    <x v="0"/>
    <s v="USD"/>
    <x v="989"/>
    <x v="989"/>
    <b v="0"/>
    <n v="32"/>
    <x v="1"/>
    <x v="8"/>
    <x v="784"/>
    <x v="749"/>
    <x v="2"/>
    <x v="8"/>
  </r>
  <r>
    <x v="990"/>
    <x v="990"/>
    <x v="989"/>
    <x v="31"/>
    <n v="26"/>
    <x v="2"/>
    <x v="0"/>
    <s v="USD"/>
    <x v="990"/>
    <x v="990"/>
    <b v="0"/>
    <n v="2"/>
    <x v="1"/>
    <x v="8"/>
    <x v="477"/>
    <x v="31"/>
    <x v="2"/>
    <x v="8"/>
  </r>
  <r>
    <x v="991"/>
    <x v="991"/>
    <x v="990"/>
    <x v="10"/>
    <n v="212"/>
    <x v="2"/>
    <x v="1"/>
    <s v="GBP"/>
    <x v="991"/>
    <x v="991"/>
    <b v="0"/>
    <n v="7"/>
    <x v="1"/>
    <x v="8"/>
    <x v="785"/>
    <x v="750"/>
    <x v="2"/>
    <x v="8"/>
  </r>
  <r>
    <x v="992"/>
    <x v="992"/>
    <x v="991"/>
    <x v="57"/>
    <n v="467"/>
    <x v="2"/>
    <x v="0"/>
    <s v="USD"/>
    <x v="992"/>
    <x v="992"/>
    <b v="0"/>
    <n v="4"/>
    <x v="1"/>
    <x v="8"/>
    <x v="786"/>
    <x v="751"/>
    <x v="2"/>
    <x v="8"/>
  </r>
  <r>
    <x v="993"/>
    <x v="993"/>
    <x v="992"/>
    <x v="54"/>
    <n v="17561"/>
    <x v="2"/>
    <x v="0"/>
    <s v="USD"/>
    <x v="993"/>
    <x v="993"/>
    <b v="0"/>
    <n v="196"/>
    <x v="1"/>
    <x v="8"/>
    <x v="787"/>
    <x v="752"/>
    <x v="2"/>
    <x v="8"/>
  </r>
  <r>
    <x v="994"/>
    <x v="994"/>
    <x v="993"/>
    <x v="61"/>
    <n v="4669"/>
    <x v="2"/>
    <x v="0"/>
    <s v="USD"/>
    <x v="994"/>
    <x v="994"/>
    <b v="0"/>
    <n v="11"/>
    <x v="1"/>
    <x v="8"/>
    <x v="788"/>
    <x v="753"/>
    <x v="2"/>
    <x v="8"/>
  </r>
  <r>
    <x v="995"/>
    <x v="995"/>
    <x v="994"/>
    <x v="3"/>
    <n v="726"/>
    <x v="2"/>
    <x v="0"/>
    <s v="USD"/>
    <x v="995"/>
    <x v="995"/>
    <b v="0"/>
    <n v="9"/>
    <x v="1"/>
    <x v="8"/>
    <x v="789"/>
    <x v="754"/>
    <x v="2"/>
    <x v="8"/>
  </r>
  <r>
    <x v="996"/>
    <x v="996"/>
    <x v="995"/>
    <x v="23"/>
    <n v="65"/>
    <x v="2"/>
    <x v="0"/>
    <s v="USD"/>
    <x v="996"/>
    <x v="996"/>
    <b v="0"/>
    <n v="5"/>
    <x v="1"/>
    <x v="8"/>
    <x v="790"/>
    <x v="31"/>
    <x v="2"/>
    <x v="8"/>
  </r>
  <r>
    <x v="997"/>
    <x v="997"/>
    <x v="996"/>
    <x v="10"/>
    <n v="65"/>
    <x v="2"/>
    <x v="0"/>
    <s v="USD"/>
    <x v="997"/>
    <x v="997"/>
    <b v="0"/>
    <n v="8"/>
    <x v="1"/>
    <x v="8"/>
    <x v="698"/>
    <x v="755"/>
    <x v="2"/>
    <x v="8"/>
  </r>
  <r>
    <x v="998"/>
    <x v="998"/>
    <x v="997"/>
    <x v="127"/>
    <n v="35135"/>
    <x v="2"/>
    <x v="5"/>
    <s v="CAD"/>
    <x v="998"/>
    <x v="998"/>
    <b v="0"/>
    <n v="229"/>
    <x v="1"/>
    <x v="8"/>
    <x v="791"/>
    <x v="756"/>
    <x v="2"/>
    <x v="8"/>
  </r>
  <r>
    <x v="999"/>
    <x v="999"/>
    <x v="998"/>
    <x v="60"/>
    <n v="11683"/>
    <x v="2"/>
    <x v="5"/>
    <s v="CAD"/>
    <x v="999"/>
    <x v="999"/>
    <b v="0"/>
    <n v="40"/>
    <x v="1"/>
    <x v="8"/>
    <x v="792"/>
    <x v="757"/>
    <x v="2"/>
    <x v="8"/>
  </r>
  <r>
    <x v="1000"/>
    <x v="1000"/>
    <x v="999"/>
    <x v="203"/>
    <n v="19824"/>
    <x v="1"/>
    <x v="0"/>
    <s v="USD"/>
    <x v="1000"/>
    <x v="1000"/>
    <b v="0"/>
    <n v="6"/>
    <x v="1"/>
    <x v="8"/>
    <x v="793"/>
    <x v="758"/>
    <x v="2"/>
    <x v="8"/>
  </r>
  <r>
    <x v="1001"/>
    <x v="1001"/>
    <x v="1000"/>
    <x v="10"/>
    <n v="5200"/>
    <x v="1"/>
    <x v="1"/>
    <s v="GBP"/>
    <x v="1001"/>
    <x v="1001"/>
    <b v="0"/>
    <n v="4"/>
    <x v="1"/>
    <x v="8"/>
    <x v="87"/>
    <x v="759"/>
    <x v="2"/>
    <x v="8"/>
  </r>
  <r>
    <x v="1002"/>
    <x v="1002"/>
    <x v="1001"/>
    <x v="204"/>
    <n v="2960"/>
    <x v="1"/>
    <x v="0"/>
    <s v="USD"/>
    <x v="1002"/>
    <x v="1002"/>
    <b v="0"/>
    <n v="22"/>
    <x v="1"/>
    <x v="8"/>
    <x v="794"/>
    <x v="760"/>
    <x v="2"/>
    <x v="8"/>
  </r>
  <r>
    <x v="1003"/>
    <x v="1003"/>
    <x v="1002"/>
    <x v="22"/>
    <n v="3211"/>
    <x v="1"/>
    <x v="6"/>
    <s v="EUR"/>
    <x v="1003"/>
    <x v="1003"/>
    <b v="0"/>
    <n v="15"/>
    <x v="1"/>
    <x v="8"/>
    <x v="795"/>
    <x v="761"/>
    <x v="2"/>
    <x v="8"/>
  </r>
  <r>
    <x v="1004"/>
    <x v="1004"/>
    <x v="1003"/>
    <x v="31"/>
    <n v="20552"/>
    <x v="1"/>
    <x v="0"/>
    <s v="USD"/>
    <x v="1004"/>
    <x v="1004"/>
    <b v="0"/>
    <n v="95"/>
    <x v="1"/>
    <x v="8"/>
    <x v="796"/>
    <x v="762"/>
    <x v="2"/>
    <x v="8"/>
  </r>
  <r>
    <x v="1005"/>
    <x v="1005"/>
    <x v="1004"/>
    <x v="61"/>
    <n v="150102"/>
    <x v="1"/>
    <x v="0"/>
    <s v="USD"/>
    <x v="1005"/>
    <x v="1005"/>
    <b v="0"/>
    <n v="161"/>
    <x v="1"/>
    <x v="8"/>
    <x v="797"/>
    <x v="763"/>
    <x v="2"/>
    <x v="8"/>
  </r>
  <r>
    <x v="1006"/>
    <x v="1006"/>
    <x v="1005"/>
    <x v="23"/>
    <n v="234"/>
    <x v="1"/>
    <x v="0"/>
    <s v="USD"/>
    <x v="1006"/>
    <x v="1006"/>
    <b v="0"/>
    <n v="8"/>
    <x v="1"/>
    <x v="8"/>
    <x v="798"/>
    <x v="764"/>
    <x v="2"/>
    <x v="8"/>
  </r>
  <r>
    <x v="1007"/>
    <x v="1007"/>
    <x v="1006"/>
    <x v="11"/>
    <n v="13296"/>
    <x v="1"/>
    <x v="0"/>
    <s v="USD"/>
    <x v="1007"/>
    <x v="1007"/>
    <b v="0"/>
    <n v="76"/>
    <x v="1"/>
    <x v="8"/>
    <x v="799"/>
    <x v="765"/>
    <x v="2"/>
    <x v="8"/>
  </r>
  <r>
    <x v="1008"/>
    <x v="1008"/>
    <x v="1007"/>
    <x v="205"/>
    <n v="250"/>
    <x v="1"/>
    <x v="14"/>
    <s v="MXN"/>
    <x v="1008"/>
    <x v="1008"/>
    <b v="0"/>
    <n v="1"/>
    <x v="1"/>
    <x v="8"/>
    <x v="800"/>
    <x v="409"/>
    <x v="2"/>
    <x v="8"/>
  </r>
  <r>
    <x v="1009"/>
    <x v="1009"/>
    <x v="1008"/>
    <x v="63"/>
    <n v="6565"/>
    <x v="1"/>
    <x v="0"/>
    <s v="USD"/>
    <x v="1009"/>
    <x v="1009"/>
    <b v="0"/>
    <n v="101"/>
    <x v="1"/>
    <x v="8"/>
    <x v="801"/>
    <x v="178"/>
    <x v="2"/>
    <x v="8"/>
  </r>
  <r>
    <x v="1010"/>
    <x v="1010"/>
    <x v="1009"/>
    <x v="206"/>
    <n v="220"/>
    <x v="1"/>
    <x v="0"/>
    <s v="USD"/>
    <x v="1010"/>
    <x v="1010"/>
    <b v="0"/>
    <n v="4"/>
    <x v="1"/>
    <x v="8"/>
    <x v="802"/>
    <x v="698"/>
    <x v="2"/>
    <x v="8"/>
  </r>
  <r>
    <x v="1011"/>
    <x v="1011"/>
    <x v="1010"/>
    <x v="22"/>
    <n v="75"/>
    <x v="1"/>
    <x v="0"/>
    <s v="USD"/>
    <x v="1011"/>
    <x v="1011"/>
    <b v="0"/>
    <n v="1"/>
    <x v="1"/>
    <x v="8"/>
    <x v="803"/>
    <x v="766"/>
    <x v="2"/>
    <x v="8"/>
  </r>
  <r>
    <x v="1012"/>
    <x v="1012"/>
    <x v="1011"/>
    <x v="10"/>
    <n v="1076751.05"/>
    <x v="1"/>
    <x v="0"/>
    <s v="USD"/>
    <x v="1012"/>
    <x v="1012"/>
    <b v="0"/>
    <n v="775"/>
    <x v="1"/>
    <x v="8"/>
    <x v="804"/>
    <x v="767"/>
    <x v="2"/>
    <x v="8"/>
  </r>
  <r>
    <x v="1013"/>
    <x v="1013"/>
    <x v="1012"/>
    <x v="31"/>
    <n v="8632"/>
    <x v="1"/>
    <x v="0"/>
    <s v="USD"/>
    <x v="1013"/>
    <x v="1013"/>
    <b v="0"/>
    <n v="90"/>
    <x v="1"/>
    <x v="8"/>
    <x v="805"/>
    <x v="768"/>
    <x v="2"/>
    <x v="8"/>
  </r>
  <r>
    <x v="1014"/>
    <x v="1014"/>
    <x v="1013"/>
    <x v="3"/>
    <n v="3060"/>
    <x v="1"/>
    <x v="0"/>
    <s v="USD"/>
    <x v="1014"/>
    <x v="1014"/>
    <b v="0"/>
    <n v="16"/>
    <x v="1"/>
    <x v="8"/>
    <x v="806"/>
    <x v="769"/>
    <x v="2"/>
    <x v="8"/>
  </r>
  <r>
    <x v="1015"/>
    <x v="1015"/>
    <x v="1014"/>
    <x v="7"/>
    <n v="240"/>
    <x v="1"/>
    <x v="16"/>
    <s v="CHF"/>
    <x v="1015"/>
    <x v="1015"/>
    <b v="0"/>
    <n v="6"/>
    <x v="1"/>
    <x v="8"/>
    <x v="129"/>
    <x v="379"/>
    <x v="2"/>
    <x v="8"/>
  </r>
  <r>
    <x v="1016"/>
    <x v="1016"/>
    <x v="1015"/>
    <x v="57"/>
    <n v="2842"/>
    <x v="1"/>
    <x v="0"/>
    <s v="USD"/>
    <x v="1016"/>
    <x v="1016"/>
    <b v="0"/>
    <n v="38"/>
    <x v="1"/>
    <x v="8"/>
    <x v="807"/>
    <x v="770"/>
    <x v="2"/>
    <x v="8"/>
  </r>
  <r>
    <x v="1017"/>
    <x v="1017"/>
    <x v="1016"/>
    <x v="65"/>
    <n v="57197"/>
    <x v="1"/>
    <x v="0"/>
    <s v="USD"/>
    <x v="1017"/>
    <x v="1017"/>
    <b v="0"/>
    <n v="355"/>
    <x v="1"/>
    <x v="8"/>
    <x v="808"/>
    <x v="771"/>
    <x v="2"/>
    <x v="8"/>
  </r>
  <r>
    <x v="1018"/>
    <x v="1018"/>
    <x v="1017"/>
    <x v="22"/>
    <n v="621"/>
    <x v="1"/>
    <x v="0"/>
    <s v="USD"/>
    <x v="1018"/>
    <x v="1018"/>
    <b v="0"/>
    <n v="7"/>
    <x v="1"/>
    <x v="8"/>
    <x v="809"/>
    <x v="772"/>
    <x v="2"/>
    <x v="8"/>
  </r>
  <r>
    <x v="1019"/>
    <x v="1019"/>
    <x v="1018"/>
    <x v="101"/>
    <n v="21300"/>
    <x v="1"/>
    <x v="0"/>
    <s v="USD"/>
    <x v="1019"/>
    <x v="1019"/>
    <b v="0"/>
    <n v="400"/>
    <x v="1"/>
    <x v="8"/>
    <x v="810"/>
    <x v="460"/>
    <x v="2"/>
    <x v="8"/>
  </r>
  <r>
    <x v="1020"/>
    <x v="1020"/>
    <x v="1019"/>
    <x v="207"/>
    <n v="3186"/>
    <x v="0"/>
    <x v="5"/>
    <s v="CAD"/>
    <x v="1020"/>
    <x v="1020"/>
    <b v="0"/>
    <n v="30"/>
    <x v="0"/>
    <x v="15"/>
    <x v="811"/>
    <x v="773"/>
    <x v="4"/>
    <x v="15"/>
  </r>
  <r>
    <x v="1021"/>
    <x v="1021"/>
    <x v="1020"/>
    <x v="9"/>
    <n v="10554.11"/>
    <x v="0"/>
    <x v="0"/>
    <s v="USD"/>
    <x v="1021"/>
    <x v="1021"/>
    <b v="1"/>
    <n v="478"/>
    <x v="0"/>
    <x v="15"/>
    <x v="812"/>
    <x v="774"/>
    <x v="4"/>
    <x v="15"/>
  </r>
  <r>
    <x v="1022"/>
    <x v="1022"/>
    <x v="1021"/>
    <x v="13"/>
    <n v="2298"/>
    <x v="0"/>
    <x v="0"/>
    <s v="USD"/>
    <x v="1022"/>
    <x v="1022"/>
    <b v="1"/>
    <n v="74"/>
    <x v="0"/>
    <x v="15"/>
    <x v="813"/>
    <x v="775"/>
    <x v="4"/>
    <x v="15"/>
  </r>
  <r>
    <x v="1023"/>
    <x v="1023"/>
    <x v="1022"/>
    <x v="13"/>
    <n v="4743"/>
    <x v="0"/>
    <x v="1"/>
    <s v="GBP"/>
    <x v="1023"/>
    <x v="1023"/>
    <b v="0"/>
    <n v="131"/>
    <x v="0"/>
    <x v="15"/>
    <x v="814"/>
    <x v="776"/>
    <x v="4"/>
    <x v="15"/>
  </r>
  <r>
    <x v="1024"/>
    <x v="1024"/>
    <x v="1023"/>
    <x v="22"/>
    <n v="23727.55"/>
    <x v="0"/>
    <x v="11"/>
    <s v="SEK"/>
    <x v="1024"/>
    <x v="1024"/>
    <b v="1"/>
    <n v="61"/>
    <x v="0"/>
    <x v="15"/>
    <x v="815"/>
    <x v="777"/>
    <x v="4"/>
    <x v="15"/>
  </r>
  <r>
    <x v="1025"/>
    <x v="1025"/>
    <x v="1024"/>
    <x v="54"/>
    <n v="76949.820000000007"/>
    <x v="0"/>
    <x v="0"/>
    <s v="USD"/>
    <x v="1025"/>
    <x v="1025"/>
    <b v="1"/>
    <n v="1071"/>
    <x v="0"/>
    <x v="15"/>
    <x v="816"/>
    <x v="778"/>
    <x v="4"/>
    <x v="15"/>
  </r>
  <r>
    <x v="1026"/>
    <x v="1026"/>
    <x v="1025"/>
    <x v="39"/>
    <n v="7000.58"/>
    <x v="0"/>
    <x v="1"/>
    <s v="GBP"/>
    <x v="1026"/>
    <x v="1026"/>
    <b v="1"/>
    <n v="122"/>
    <x v="0"/>
    <x v="15"/>
    <x v="817"/>
    <x v="779"/>
    <x v="4"/>
    <x v="15"/>
  </r>
  <r>
    <x v="1027"/>
    <x v="1027"/>
    <x v="1026"/>
    <x v="208"/>
    <n v="7733"/>
    <x v="0"/>
    <x v="0"/>
    <s v="USD"/>
    <x v="1027"/>
    <x v="1027"/>
    <b v="1"/>
    <n v="111"/>
    <x v="0"/>
    <x v="15"/>
    <x v="818"/>
    <x v="780"/>
    <x v="4"/>
    <x v="15"/>
  </r>
  <r>
    <x v="1028"/>
    <x v="1028"/>
    <x v="1027"/>
    <x v="3"/>
    <n v="11727"/>
    <x v="0"/>
    <x v="1"/>
    <s v="GBP"/>
    <x v="1028"/>
    <x v="1028"/>
    <b v="1"/>
    <n v="255"/>
    <x v="0"/>
    <x v="15"/>
    <x v="819"/>
    <x v="781"/>
    <x v="4"/>
    <x v="15"/>
  </r>
  <r>
    <x v="1029"/>
    <x v="1029"/>
    <x v="1028"/>
    <x v="3"/>
    <n v="11176"/>
    <x v="0"/>
    <x v="11"/>
    <s v="SEK"/>
    <x v="1029"/>
    <x v="1029"/>
    <b v="0"/>
    <n v="141"/>
    <x v="0"/>
    <x v="15"/>
    <x v="820"/>
    <x v="782"/>
    <x v="4"/>
    <x v="15"/>
  </r>
  <r>
    <x v="1030"/>
    <x v="1030"/>
    <x v="1029"/>
    <x v="13"/>
    <n v="6842"/>
    <x v="0"/>
    <x v="0"/>
    <s v="USD"/>
    <x v="1030"/>
    <x v="1030"/>
    <b v="0"/>
    <n v="159"/>
    <x v="0"/>
    <x v="15"/>
    <x v="821"/>
    <x v="783"/>
    <x v="4"/>
    <x v="15"/>
  </r>
  <r>
    <x v="1031"/>
    <x v="1031"/>
    <x v="1030"/>
    <x v="3"/>
    <n v="10740"/>
    <x v="0"/>
    <x v="0"/>
    <s v="USD"/>
    <x v="1031"/>
    <x v="1031"/>
    <b v="0"/>
    <n v="99"/>
    <x v="0"/>
    <x v="15"/>
    <x v="202"/>
    <x v="784"/>
    <x v="4"/>
    <x v="15"/>
  </r>
  <r>
    <x v="1032"/>
    <x v="1032"/>
    <x v="1031"/>
    <x v="105"/>
    <n v="5858.84"/>
    <x v="0"/>
    <x v="0"/>
    <s v="USD"/>
    <x v="1032"/>
    <x v="1032"/>
    <b v="0"/>
    <n v="96"/>
    <x v="0"/>
    <x v="15"/>
    <x v="822"/>
    <x v="785"/>
    <x v="4"/>
    <x v="15"/>
  </r>
  <r>
    <x v="1033"/>
    <x v="1033"/>
    <x v="1032"/>
    <x v="209"/>
    <n v="1366"/>
    <x v="0"/>
    <x v="1"/>
    <s v="GBP"/>
    <x v="1033"/>
    <x v="1033"/>
    <b v="0"/>
    <n v="27"/>
    <x v="0"/>
    <x v="15"/>
    <x v="823"/>
    <x v="786"/>
    <x v="4"/>
    <x v="15"/>
  </r>
  <r>
    <x v="1034"/>
    <x v="1034"/>
    <x v="1033"/>
    <x v="10"/>
    <n v="6500.09"/>
    <x v="0"/>
    <x v="0"/>
    <s v="USD"/>
    <x v="1034"/>
    <x v="1034"/>
    <b v="0"/>
    <n v="166"/>
    <x v="0"/>
    <x v="15"/>
    <x v="824"/>
    <x v="787"/>
    <x v="4"/>
    <x v="15"/>
  </r>
  <r>
    <x v="1035"/>
    <x v="1035"/>
    <x v="1034"/>
    <x v="210"/>
    <n v="4952"/>
    <x v="0"/>
    <x v="0"/>
    <s v="USD"/>
    <x v="1035"/>
    <x v="1035"/>
    <b v="0"/>
    <n v="76"/>
    <x v="0"/>
    <x v="15"/>
    <x v="825"/>
    <x v="788"/>
    <x v="4"/>
    <x v="15"/>
  </r>
  <r>
    <x v="1036"/>
    <x v="1036"/>
    <x v="1035"/>
    <x v="37"/>
    <n v="5056.22"/>
    <x v="0"/>
    <x v="0"/>
    <s v="USD"/>
    <x v="1036"/>
    <x v="1036"/>
    <b v="0"/>
    <n v="211"/>
    <x v="0"/>
    <x v="15"/>
    <x v="826"/>
    <x v="789"/>
    <x v="4"/>
    <x v="15"/>
  </r>
  <r>
    <x v="1037"/>
    <x v="1037"/>
    <x v="1036"/>
    <x v="28"/>
    <n v="1021"/>
    <x v="0"/>
    <x v="0"/>
    <s v="USD"/>
    <x v="1037"/>
    <x v="1037"/>
    <b v="0"/>
    <n v="21"/>
    <x v="0"/>
    <x v="15"/>
    <x v="426"/>
    <x v="790"/>
    <x v="4"/>
    <x v="15"/>
  </r>
  <r>
    <x v="1038"/>
    <x v="1038"/>
    <x v="1037"/>
    <x v="15"/>
    <n v="2180"/>
    <x v="0"/>
    <x v="0"/>
    <s v="USD"/>
    <x v="1038"/>
    <x v="1038"/>
    <b v="0"/>
    <n v="61"/>
    <x v="0"/>
    <x v="15"/>
    <x v="827"/>
    <x v="791"/>
    <x v="4"/>
    <x v="15"/>
  </r>
  <r>
    <x v="1039"/>
    <x v="1039"/>
    <x v="1038"/>
    <x v="2"/>
    <n v="641"/>
    <x v="0"/>
    <x v="0"/>
    <s v="USD"/>
    <x v="1039"/>
    <x v="1039"/>
    <b v="0"/>
    <n v="30"/>
    <x v="0"/>
    <x v="15"/>
    <x v="828"/>
    <x v="792"/>
    <x v="4"/>
    <x v="15"/>
  </r>
  <r>
    <x v="1040"/>
    <x v="1040"/>
    <x v="1039"/>
    <x v="94"/>
    <n v="250"/>
    <x v="1"/>
    <x v="0"/>
    <s v="USD"/>
    <x v="1040"/>
    <x v="1040"/>
    <b v="0"/>
    <n v="1"/>
    <x v="1"/>
    <x v="16"/>
    <x v="385"/>
    <x v="409"/>
    <x v="5"/>
    <x v="16"/>
  </r>
  <r>
    <x v="1041"/>
    <x v="1041"/>
    <x v="1040"/>
    <x v="45"/>
    <n v="0"/>
    <x v="1"/>
    <x v="0"/>
    <s v="USD"/>
    <x v="1041"/>
    <x v="1041"/>
    <b v="0"/>
    <n v="0"/>
    <x v="1"/>
    <x v="16"/>
    <x v="109"/>
    <x v="121"/>
    <x v="5"/>
    <x v="16"/>
  </r>
  <r>
    <x v="1042"/>
    <x v="1042"/>
    <x v="1041"/>
    <x v="81"/>
    <n v="10"/>
    <x v="1"/>
    <x v="0"/>
    <s v="USD"/>
    <x v="1042"/>
    <x v="1042"/>
    <b v="0"/>
    <n v="1"/>
    <x v="1"/>
    <x v="16"/>
    <x v="829"/>
    <x v="119"/>
    <x v="5"/>
    <x v="16"/>
  </r>
  <r>
    <x v="1043"/>
    <x v="1043"/>
    <x v="1042"/>
    <x v="57"/>
    <n v="8537"/>
    <x v="1"/>
    <x v="0"/>
    <s v="USD"/>
    <x v="1043"/>
    <x v="1043"/>
    <b v="0"/>
    <n v="292"/>
    <x v="1"/>
    <x v="16"/>
    <x v="830"/>
    <x v="793"/>
    <x v="5"/>
    <x v="16"/>
  </r>
  <r>
    <x v="1044"/>
    <x v="1044"/>
    <x v="1043"/>
    <x v="39"/>
    <n v="6"/>
    <x v="1"/>
    <x v="0"/>
    <s v="USD"/>
    <x v="1044"/>
    <x v="1044"/>
    <b v="0"/>
    <n v="2"/>
    <x v="1"/>
    <x v="16"/>
    <x v="831"/>
    <x v="366"/>
    <x v="5"/>
    <x v="16"/>
  </r>
  <r>
    <x v="1045"/>
    <x v="1045"/>
    <x v="1044"/>
    <x v="3"/>
    <n v="266"/>
    <x v="1"/>
    <x v="0"/>
    <s v="USD"/>
    <x v="1045"/>
    <x v="1045"/>
    <b v="0"/>
    <n v="8"/>
    <x v="1"/>
    <x v="16"/>
    <x v="832"/>
    <x v="794"/>
    <x v="5"/>
    <x v="16"/>
  </r>
  <r>
    <x v="1046"/>
    <x v="1046"/>
    <x v="1045"/>
    <x v="9"/>
    <n v="0"/>
    <x v="1"/>
    <x v="12"/>
    <s v="EUR"/>
    <x v="1046"/>
    <x v="1046"/>
    <b v="0"/>
    <n v="0"/>
    <x v="1"/>
    <x v="16"/>
    <x v="109"/>
    <x v="121"/>
    <x v="5"/>
    <x v="16"/>
  </r>
  <r>
    <x v="1047"/>
    <x v="1047"/>
    <x v="1046"/>
    <x v="13"/>
    <n v="1"/>
    <x v="1"/>
    <x v="0"/>
    <s v="USD"/>
    <x v="1047"/>
    <x v="1047"/>
    <b v="0"/>
    <n v="1"/>
    <x v="1"/>
    <x v="16"/>
    <x v="833"/>
    <x v="120"/>
    <x v="5"/>
    <x v="16"/>
  </r>
  <r>
    <x v="1048"/>
    <x v="1048"/>
    <x v="1047"/>
    <x v="36"/>
    <n v="212"/>
    <x v="1"/>
    <x v="0"/>
    <s v="USD"/>
    <x v="1048"/>
    <x v="1048"/>
    <b v="0"/>
    <n v="4"/>
    <x v="1"/>
    <x v="16"/>
    <x v="834"/>
    <x v="450"/>
    <x v="5"/>
    <x v="16"/>
  </r>
  <r>
    <x v="1049"/>
    <x v="1049"/>
    <x v="1048"/>
    <x v="14"/>
    <n v="0"/>
    <x v="1"/>
    <x v="0"/>
    <s v="USD"/>
    <x v="1049"/>
    <x v="1049"/>
    <b v="0"/>
    <n v="0"/>
    <x v="1"/>
    <x v="16"/>
    <x v="109"/>
    <x v="121"/>
    <x v="5"/>
    <x v="16"/>
  </r>
  <r>
    <x v="1050"/>
    <x v="1050"/>
    <x v="1049"/>
    <x v="30"/>
    <n v="0"/>
    <x v="1"/>
    <x v="0"/>
    <s v="USD"/>
    <x v="1050"/>
    <x v="1050"/>
    <b v="0"/>
    <n v="0"/>
    <x v="1"/>
    <x v="16"/>
    <x v="109"/>
    <x v="121"/>
    <x v="5"/>
    <x v="16"/>
  </r>
  <r>
    <x v="1051"/>
    <x v="1051"/>
    <x v="1050"/>
    <x v="2"/>
    <n v="0"/>
    <x v="1"/>
    <x v="0"/>
    <s v="USD"/>
    <x v="1051"/>
    <x v="1051"/>
    <b v="0"/>
    <n v="0"/>
    <x v="1"/>
    <x v="16"/>
    <x v="109"/>
    <x v="121"/>
    <x v="5"/>
    <x v="16"/>
  </r>
  <r>
    <x v="1052"/>
    <x v="1052"/>
    <x v="1051"/>
    <x v="211"/>
    <n v="0"/>
    <x v="1"/>
    <x v="0"/>
    <s v="USD"/>
    <x v="1052"/>
    <x v="1052"/>
    <b v="0"/>
    <n v="0"/>
    <x v="1"/>
    <x v="16"/>
    <x v="109"/>
    <x v="121"/>
    <x v="5"/>
    <x v="16"/>
  </r>
  <r>
    <x v="1053"/>
    <x v="1053"/>
    <x v="1052"/>
    <x v="15"/>
    <n v="15"/>
    <x v="1"/>
    <x v="0"/>
    <s v="USD"/>
    <x v="1053"/>
    <x v="1053"/>
    <b v="0"/>
    <n v="1"/>
    <x v="1"/>
    <x v="16"/>
    <x v="460"/>
    <x v="2"/>
    <x v="5"/>
    <x v="16"/>
  </r>
  <r>
    <x v="1054"/>
    <x v="1054"/>
    <x v="1053"/>
    <x v="30"/>
    <n v="0"/>
    <x v="1"/>
    <x v="0"/>
    <s v="USD"/>
    <x v="1054"/>
    <x v="1054"/>
    <b v="0"/>
    <n v="0"/>
    <x v="1"/>
    <x v="16"/>
    <x v="109"/>
    <x v="121"/>
    <x v="5"/>
    <x v="16"/>
  </r>
  <r>
    <x v="1055"/>
    <x v="1055"/>
    <x v="1054"/>
    <x v="8"/>
    <n v="0"/>
    <x v="1"/>
    <x v="0"/>
    <s v="USD"/>
    <x v="1055"/>
    <x v="1055"/>
    <b v="0"/>
    <n v="0"/>
    <x v="1"/>
    <x v="16"/>
    <x v="109"/>
    <x v="121"/>
    <x v="5"/>
    <x v="16"/>
  </r>
  <r>
    <x v="1056"/>
    <x v="1056"/>
    <x v="1055"/>
    <x v="3"/>
    <n v="0"/>
    <x v="1"/>
    <x v="0"/>
    <s v="USD"/>
    <x v="1056"/>
    <x v="1056"/>
    <b v="0"/>
    <n v="0"/>
    <x v="1"/>
    <x v="16"/>
    <x v="109"/>
    <x v="121"/>
    <x v="5"/>
    <x v="16"/>
  </r>
  <r>
    <x v="1057"/>
    <x v="1057"/>
    <x v="1056"/>
    <x v="3"/>
    <n v="0"/>
    <x v="1"/>
    <x v="0"/>
    <s v="USD"/>
    <x v="1057"/>
    <x v="1057"/>
    <b v="0"/>
    <n v="0"/>
    <x v="1"/>
    <x v="16"/>
    <x v="109"/>
    <x v="121"/>
    <x v="5"/>
    <x v="16"/>
  </r>
  <r>
    <x v="1058"/>
    <x v="1058"/>
    <x v="1057"/>
    <x v="79"/>
    <n v="0"/>
    <x v="1"/>
    <x v="0"/>
    <s v="USD"/>
    <x v="1058"/>
    <x v="1058"/>
    <b v="0"/>
    <n v="0"/>
    <x v="1"/>
    <x v="16"/>
    <x v="109"/>
    <x v="121"/>
    <x v="5"/>
    <x v="16"/>
  </r>
  <r>
    <x v="1059"/>
    <x v="1059"/>
    <x v="1058"/>
    <x v="184"/>
    <n v="0"/>
    <x v="1"/>
    <x v="0"/>
    <s v="USD"/>
    <x v="1059"/>
    <x v="1059"/>
    <b v="0"/>
    <n v="0"/>
    <x v="1"/>
    <x v="16"/>
    <x v="109"/>
    <x v="121"/>
    <x v="5"/>
    <x v="16"/>
  </r>
  <r>
    <x v="1060"/>
    <x v="1060"/>
    <x v="1059"/>
    <x v="10"/>
    <n v="50"/>
    <x v="1"/>
    <x v="0"/>
    <s v="USD"/>
    <x v="1060"/>
    <x v="1060"/>
    <b v="0"/>
    <n v="1"/>
    <x v="1"/>
    <x v="16"/>
    <x v="460"/>
    <x v="73"/>
    <x v="5"/>
    <x v="16"/>
  </r>
  <r>
    <x v="1061"/>
    <x v="1061"/>
    <x v="1060"/>
    <x v="23"/>
    <n v="0"/>
    <x v="1"/>
    <x v="0"/>
    <s v="USD"/>
    <x v="1061"/>
    <x v="1061"/>
    <b v="0"/>
    <n v="0"/>
    <x v="1"/>
    <x v="16"/>
    <x v="109"/>
    <x v="121"/>
    <x v="5"/>
    <x v="16"/>
  </r>
  <r>
    <x v="1062"/>
    <x v="1062"/>
    <x v="1061"/>
    <x v="212"/>
    <n v="190"/>
    <x v="1"/>
    <x v="0"/>
    <s v="USD"/>
    <x v="1062"/>
    <x v="1062"/>
    <b v="0"/>
    <n v="4"/>
    <x v="1"/>
    <x v="16"/>
    <x v="835"/>
    <x v="125"/>
    <x v="5"/>
    <x v="16"/>
  </r>
  <r>
    <x v="1063"/>
    <x v="1063"/>
    <x v="1062"/>
    <x v="28"/>
    <n v="0"/>
    <x v="1"/>
    <x v="0"/>
    <s v="USD"/>
    <x v="1063"/>
    <x v="1063"/>
    <b v="0"/>
    <n v="0"/>
    <x v="1"/>
    <x v="16"/>
    <x v="109"/>
    <x v="121"/>
    <x v="5"/>
    <x v="16"/>
  </r>
  <r>
    <x v="1064"/>
    <x v="1064"/>
    <x v="1063"/>
    <x v="161"/>
    <n v="8077"/>
    <x v="2"/>
    <x v="0"/>
    <s v="USD"/>
    <x v="1064"/>
    <x v="1064"/>
    <b v="0"/>
    <n v="123"/>
    <x v="1"/>
    <x v="17"/>
    <x v="836"/>
    <x v="795"/>
    <x v="6"/>
    <x v="17"/>
  </r>
  <r>
    <x v="1065"/>
    <x v="1065"/>
    <x v="1064"/>
    <x v="9"/>
    <n v="81"/>
    <x v="2"/>
    <x v="2"/>
    <s v="AUD"/>
    <x v="1065"/>
    <x v="1065"/>
    <b v="0"/>
    <n v="5"/>
    <x v="1"/>
    <x v="17"/>
    <x v="837"/>
    <x v="796"/>
    <x v="6"/>
    <x v="17"/>
  </r>
  <r>
    <x v="1066"/>
    <x v="1066"/>
    <x v="1065"/>
    <x v="60"/>
    <n v="5051"/>
    <x v="2"/>
    <x v="0"/>
    <s v="USD"/>
    <x v="1066"/>
    <x v="1066"/>
    <b v="0"/>
    <n v="148"/>
    <x v="1"/>
    <x v="17"/>
    <x v="838"/>
    <x v="797"/>
    <x v="6"/>
    <x v="17"/>
  </r>
  <r>
    <x v="1067"/>
    <x v="1067"/>
    <x v="1066"/>
    <x v="2"/>
    <n v="130"/>
    <x v="2"/>
    <x v="0"/>
    <s v="USD"/>
    <x v="1067"/>
    <x v="1067"/>
    <b v="0"/>
    <n v="10"/>
    <x v="1"/>
    <x v="17"/>
    <x v="839"/>
    <x v="31"/>
    <x v="6"/>
    <x v="17"/>
  </r>
  <r>
    <x v="1068"/>
    <x v="1068"/>
    <x v="1067"/>
    <x v="11"/>
    <n v="45"/>
    <x v="2"/>
    <x v="0"/>
    <s v="USD"/>
    <x v="1068"/>
    <x v="1068"/>
    <b v="0"/>
    <n v="4"/>
    <x v="1"/>
    <x v="17"/>
    <x v="840"/>
    <x v="798"/>
    <x v="6"/>
    <x v="17"/>
  </r>
  <r>
    <x v="1069"/>
    <x v="1069"/>
    <x v="1068"/>
    <x v="41"/>
    <n v="850"/>
    <x v="2"/>
    <x v="0"/>
    <s v="USD"/>
    <x v="1069"/>
    <x v="1069"/>
    <b v="0"/>
    <n v="21"/>
    <x v="1"/>
    <x v="17"/>
    <x v="841"/>
    <x v="799"/>
    <x v="6"/>
    <x v="17"/>
  </r>
  <r>
    <x v="1070"/>
    <x v="1070"/>
    <x v="1069"/>
    <x v="3"/>
    <n v="70"/>
    <x v="2"/>
    <x v="0"/>
    <s v="USD"/>
    <x v="1070"/>
    <x v="1070"/>
    <b v="0"/>
    <n v="2"/>
    <x v="1"/>
    <x v="17"/>
    <x v="449"/>
    <x v="436"/>
    <x v="6"/>
    <x v="17"/>
  </r>
  <r>
    <x v="1071"/>
    <x v="1071"/>
    <x v="1070"/>
    <x v="213"/>
    <n v="0"/>
    <x v="2"/>
    <x v="10"/>
    <s v="NOK"/>
    <x v="1071"/>
    <x v="1071"/>
    <b v="0"/>
    <n v="0"/>
    <x v="1"/>
    <x v="17"/>
    <x v="109"/>
    <x v="121"/>
    <x v="6"/>
    <x v="17"/>
  </r>
  <r>
    <x v="1072"/>
    <x v="1072"/>
    <x v="1071"/>
    <x v="96"/>
    <n v="51"/>
    <x v="2"/>
    <x v="0"/>
    <s v="USD"/>
    <x v="1072"/>
    <x v="1072"/>
    <b v="0"/>
    <n v="4"/>
    <x v="1"/>
    <x v="17"/>
    <x v="842"/>
    <x v="800"/>
    <x v="6"/>
    <x v="17"/>
  </r>
  <r>
    <x v="1073"/>
    <x v="1073"/>
    <x v="1072"/>
    <x v="47"/>
    <n v="10"/>
    <x v="2"/>
    <x v="0"/>
    <s v="USD"/>
    <x v="1073"/>
    <x v="1073"/>
    <b v="0"/>
    <n v="1"/>
    <x v="1"/>
    <x v="17"/>
    <x v="843"/>
    <x v="119"/>
    <x v="6"/>
    <x v="17"/>
  </r>
  <r>
    <x v="1074"/>
    <x v="1074"/>
    <x v="1073"/>
    <x v="214"/>
    <n v="3407"/>
    <x v="2"/>
    <x v="0"/>
    <s v="USD"/>
    <x v="1074"/>
    <x v="1074"/>
    <b v="0"/>
    <n v="30"/>
    <x v="1"/>
    <x v="17"/>
    <x v="844"/>
    <x v="801"/>
    <x v="6"/>
    <x v="17"/>
  </r>
  <r>
    <x v="1075"/>
    <x v="1075"/>
    <x v="1074"/>
    <x v="28"/>
    <n v="45"/>
    <x v="2"/>
    <x v="0"/>
    <s v="USD"/>
    <x v="1075"/>
    <x v="1075"/>
    <b v="0"/>
    <n v="3"/>
    <x v="1"/>
    <x v="17"/>
    <x v="684"/>
    <x v="2"/>
    <x v="6"/>
    <x v="17"/>
  </r>
  <r>
    <x v="1076"/>
    <x v="1076"/>
    <x v="1075"/>
    <x v="96"/>
    <n v="47074"/>
    <x v="2"/>
    <x v="0"/>
    <s v="USD"/>
    <x v="1076"/>
    <x v="1076"/>
    <b v="0"/>
    <n v="975"/>
    <x v="1"/>
    <x v="17"/>
    <x v="845"/>
    <x v="802"/>
    <x v="6"/>
    <x v="17"/>
  </r>
  <r>
    <x v="1077"/>
    <x v="1077"/>
    <x v="1076"/>
    <x v="31"/>
    <n v="7344"/>
    <x v="2"/>
    <x v="0"/>
    <s v="USD"/>
    <x v="1077"/>
    <x v="1077"/>
    <b v="0"/>
    <n v="167"/>
    <x v="1"/>
    <x v="17"/>
    <x v="846"/>
    <x v="803"/>
    <x v="6"/>
    <x v="17"/>
  </r>
  <r>
    <x v="1078"/>
    <x v="1078"/>
    <x v="1077"/>
    <x v="20"/>
    <n v="45"/>
    <x v="2"/>
    <x v="0"/>
    <s v="USD"/>
    <x v="1078"/>
    <x v="1078"/>
    <b v="0"/>
    <n v="5"/>
    <x v="1"/>
    <x v="17"/>
    <x v="847"/>
    <x v="377"/>
    <x v="6"/>
    <x v="17"/>
  </r>
  <r>
    <x v="1079"/>
    <x v="1079"/>
    <x v="1078"/>
    <x v="91"/>
    <n v="678"/>
    <x v="2"/>
    <x v="12"/>
    <s v="EUR"/>
    <x v="1079"/>
    <x v="1079"/>
    <b v="0"/>
    <n v="18"/>
    <x v="1"/>
    <x v="17"/>
    <x v="848"/>
    <x v="804"/>
    <x v="6"/>
    <x v="17"/>
  </r>
  <r>
    <x v="1080"/>
    <x v="1080"/>
    <x v="1079"/>
    <x v="22"/>
    <n v="1821"/>
    <x v="2"/>
    <x v="0"/>
    <s v="USD"/>
    <x v="1080"/>
    <x v="1080"/>
    <b v="0"/>
    <n v="98"/>
    <x v="1"/>
    <x v="17"/>
    <x v="849"/>
    <x v="805"/>
    <x v="6"/>
    <x v="17"/>
  </r>
  <r>
    <x v="1081"/>
    <x v="1081"/>
    <x v="1080"/>
    <x v="118"/>
    <n v="12"/>
    <x v="2"/>
    <x v="0"/>
    <s v="USD"/>
    <x v="1081"/>
    <x v="1081"/>
    <b v="0"/>
    <n v="4"/>
    <x v="1"/>
    <x v="17"/>
    <x v="850"/>
    <x v="366"/>
    <x v="6"/>
    <x v="17"/>
  </r>
  <r>
    <x v="1082"/>
    <x v="1082"/>
    <x v="1081"/>
    <x v="3"/>
    <n v="56"/>
    <x v="2"/>
    <x v="0"/>
    <s v="USD"/>
    <x v="1082"/>
    <x v="1082"/>
    <b v="0"/>
    <n v="3"/>
    <x v="1"/>
    <x v="17"/>
    <x v="470"/>
    <x v="806"/>
    <x v="6"/>
    <x v="17"/>
  </r>
  <r>
    <x v="1083"/>
    <x v="1083"/>
    <x v="1082"/>
    <x v="63"/>
    <n v="410"/>
    <x v="2"/>
    <x v="5"/>
    <s v="CAD"/>
    <x v="1083"/>
    <x v="1083"/>
    <b v="0"/>
    <n v="1"/>
    <x v="1"/>
    <x v="17"/>
    <x v="380"/>
    <x v="807"/>
    <x v="6"/>
    <x v="17"/>
  </r>
  <r>
    <x v="1084"/>
    <x v="1084"/>
    <x v="1083"/>
    <x v="131"/>
    <n v="0"/>
    <x v="2"/>
    <x v="0"/>
    <s v="USD"/>
    <x v="1084"/>
    <x v="1084"/>
    <b v="0"/>
    <n v="0"/>
    <x v="1"/>
    <x v="17"/>
    <x v="109"/>
    <x v="121"/>
    <x v="6"/>
    <x v="17"/>
  </r>
  <r>
    <x v="1085"/>
    <x v="1085"/>
    <x v="1084"/>
    <x v="11"/>
    <n v="1026"/>
    <x v="2"/>
    <x v="5"/>
    <s v="CAD"/>
    <x v="1085"/>
    <x v="1085"/>
    <b v="0"/>
    <n v="9"/>
    <x v="1"/>
    <x v="17"/>
    <x v="851"/>
    <x v="808"/>
    <x v="6"/>
    <x v="17"/>
  </r>
  <r>
    <x v="1086"/>
    <x v="1086"/>
    <x v="1085"/>
    <x v="102"/>
    <n v="15"/>
    <x v="2"/>
    <x v="0"/>
    <s v="USD"/>
    <x v="1086"/>
    <x v="1086"/>
    <b v="0"/>
    <n v="2"/>
    <x v="1"/>
    <x v="17"/>
    <x v="852"/>
    <x v="507"/>
    <x v="6"/>
    <x v="17"/>
  </r>
  <r>
    <x v="1087"/>
    <x v="1087"/>
    <x v="1086"/>
    <x v="184"/>
    <n v="0"/>
    <x v="2"/>
    <x v="0"/>
    <s v="USD"/>
    <x v="1087"/>
    <x v="1087"/>
    <b v="0"/>
    <n v="0"/>
    <x v="1"/>
    <x v="17"/>
    <x v="109"/>
    <x v="121"/>
    <x v="6"/>
    <x v="17"/>
  </r>
  <r>
    <x v="1088"/>
    <x v="1088"/>
    <x v="1087"/>
    <x v="101"/>
    <n v="6382.34"/>
    <x v="2"/>
    <x v="0"/>
    <s v="USD"/>
    <x v="1088"/>
    <x v="1088"/>
    <b v="0"/>
    <n v="147"/>
    <x v="1"/>
    <x v="17"/>
    <x v="853"/>
    <x v="809"/>
    <x v="6"/>
    <x v="17"/>
  </r>
  <r>
    <x v="1089"/>
    <x v="1089"/>
    <x v="1088"/>
    <x v="36"/>
    <n v="1174"/>
    <x v="2"/>
    <x v="6"/>
    <s v="EUR"/>
    <x v="1089"/>
    <x v="1089"/>
    <b v="0"/>
    <n v="49"/>
    <x v="1"/>
    <x v="17"/>
    <x v="854"/>
    <x v="810"/>
    <x v="6"/>
    <x v="17"/>
  </r>
  <r>
    <x v="1090"/>
    <x v="1090"/>
    <x v="1089"/>
    <x v="215"/>
    <n v="5"/>
    <x v="2"/>
    <x v="2"/>
    <s v="AUD"/>
    <x v="1090"/>
    <x v="1090"/>
    <b v="0"/>
    <n v="1"/>
    <x v="1"/>
    <x v="17"/>
    <x v="855"/>
    <x v="144"/>
    <x v="6"/>
    <x v="17"/>
  </r>
  <r>
    <x v="1091"/>
    <x v="1091"/>
    <x v="1090"/>
    <x v="48"/>
    <n v="25"/>
    <x v="2"/>
    <x v="1"/>
    <s v="GBP"/>
    <x v="1091"/>
    <x v="1091"/>
    <b v="0"/>
    <n v="2"/>
    <x v="1"/>
    <x v="17"/>
    <x v="856"/>
    <x v="385"/>
    <x v="6"/>
    <x v="17"/>
  </r>
  <r>
    <x v="1092"/>
    <x v="1092"/>
    <x v="1091"/>
    <x v="13"/>
    <n v="21"/>
    <x v="2"/>
    <x v="0"/>
    <s v="USD"/>
    <x v="1092"/>
    <x v="1092"/>
    <b v="0"/>
    <n v="7"/>
    <x v="1"/>
    <x v="17"/>
    <x v="857"/>
    <x v="366"/>
    <x v="6"/>
    <x v="17"/>
  </r>
  <r>
    <x v="1093"/>
    <x v="1093"/>
    <x v="1092"/>
    <x v="43"/>
    <n v="42.25"/>
    <x v="2"/>
    <x v="5"/>
    <s v="CAD"/>
    <x v="1093"/>
    <x v="1093"/>
    <b v="0"/>
    <n v="4"/>
    <x v="1"/>
    <x v="17"/>
    <x v="858"/>
    <x v="811"/>
    <x v="6"/>
    <x v="17"/>
  </r>
  <r>
    <x v="1094"/>
    <x v="1094"/>
    <x v="1093"/>
    <x v="102"/>
    <n v="3294.01"/>
    <x v="2"/>
    <x v="0"/>
    <s v="USD"/>
    <x v="1094"/>
    <x v="1094"/>
    <b v="0"/>
    <n v="27"/>
    <x v="1"/>
    <x v="17"/>
    <x v="859"/>
    <x v="812"/>
    <x v="6"/>
    <x v="17"/>
  </r>
  <r>
    <x v="1095"/>
    <x v="1095"/>
    <x v="1094"/>
    <x v="69"/>
    <n v="25174"/>
    <x v="2"/>
    <x v="0"/>
    <s v="USD"/>
    <x v="1095"/>
    <x v="1095"/>
    <b v="0"/>
    <n v="94"/>
    <x v="1"/>
    <x v="17"/>
    <x v="860"/>
    <x v="813"/>
    <x v="6"/>
    <x v="17"/>
  </r>
  <r>
    <x v="1096"/>
    <x v="1096"/>
    <x v="1095"/>
    <x v="14"/>
    <n v="2152"/>
    <x v="2"/>
    <x v="0"/>
    <s v="USD"/>
    <x v="1096"/>
    <x v="1096"/>
    <b v="0"/>
    <n v="29"/>
    <x v="1"/>
    <x v="17"/>
    <x v="861"/>
    <x v="814"/>
    <x v="6"/>
    <x v="17"/>
  </r>
  <r>
    <x v="1097"/>
    <x v="1097"/>
    <x v="1096"/>
    <x v="57"/>
    <n v="47"/>
    <x v="2"/>
    <x v="0"/>
    <s v="USD"/>
    <x v="1097"/>
    <x v="1097"/>
    <b v="0"/>
    <n v="7"/>
    <x v="1"/>
    <x v="17"/>
    <x v="862"/>
    <x v="815"/>
    <x v="6"/>
    <x v="17"/>
  </r>
  <r>
    <x v="1098"/>
    <x v="1098"/>
    <x v="1097"/>
    <x v="31"/>
    <n v="1803"/>
    <x v="2"/>
    <x v="0"/>
    <s v="USD"/>
    <x v="1098"/>
    <x v="1098"/>
    <b v="0"/>
    <n v="22"/>
    <x v="1"/>
    <x v="17"/>
    <x v="863"/>
    <x v="816"/>
    <x v="6"/>
    <x v="17"/>
  </r>
  <r>
    <x v="1099"/>
    <x v="1099"/>
    <x v="1098"/>
    <x v="10"/>
    <n v="25"/>
    <x v="2"/>
    <x v="1"/>
    <s v="GBP"/>
    <x v="1099"/>
    <x v="1099"/>
    <b v="0"/>
    <n v="1"/>
    <x v="1"/>
    <x v="17"/>
    <x v="724"/>
    <x v="384"/>
    <x v="6"/>
    <x v="17"/>
  </r>
  <r>
    <x v="1100"/>
    <x v="1100"/>
    <x v="1099"/>
    <x v="23"/>
    <n v="100"/>
    <x v="2"/>
    <x v="12"/>
    <s v="EUR"/>
    <x v="1100"/>
    <x v="1100"/>
    <b v="0"/>
    <n v="10"/>
    <x v="1"/>
    <x v="17"/>
    <x v="453"/>
    <x v="119"/>
    <x v="6"/>
    <x v="17"/>
  </r>
  <r>
    <x v="1101"/>
    <x v="1101"/>
    <x v="1100"/>
    <x v="57"/>
    <n v="41"/>
    <x v="2"/>
    <x v="0"/>
    <s v="USD"/>
    <x v="1101"/>
    <x v="1101"/>
    <b v="0"/>
    <n v="6"/>
    <x v="1"/>
    <x v="17"/>
    <x v="864"/>
    <x v="817"/>
    <x v="6"/>
    <x v="17"/>
  </r>
  <r>
    <x v="1102"/>
    <x v="1102"/>
    <x v="1101"/>
    <x v="6"/>
    <n v="425"/>
    <x v="2"/>
    <x v="0"/>
    <s v="USD"/>
    <x v="1102"/>
    <x v="1102"/>
    <b v="0"/>
    <n v="24"/>
    <x v="1"/>
    <x v="17"/>
    <x v="865"/>
    <x v="818"/>
    <x v="6"/>
    <x v="17"/>
  </r>
  <r>
    <x v="1103"/>
    <x v="1103"/>
    <x v="1102"/>
    <x v="36"/>
    <n v="243"/>
    <x v="2"/>
    <x v="0"/>
    <s v="USD"/>
    <x v="1103"/>
    <x v="1103"/>
    <b v="0"/>
    <n v="15"/>
    <x v="1"/>
    <x v="17"/>
    <x v="866"/>
    <x v="796"/>
    <x v="6"/>
    <x v="17"/>
  </r>
  <r>
    <x v="1104"/>
    <x v="1104"/>
    <x v="1103"/>
    <x v="127"/>
    <n v="2971"/>
    <x v="2"/>
    <x v="1"/>
    <s v="GBP"/>
    <x v="1104"/>
    <x v="1104"/>
    <b v="0"/>
    <n v="37"/>
    <x v="1"/>
    <x v="17"/>
    <x v="867"/>
    <x v="819"/>
    <x v="6"/>
    <x v="17"/>
  </r>
  <r>
    <x v="1105"/>
    <x v="1105"/>
    <x v="1104"/>
    <x v="216"/>
    <n v="1431"/>
    <x v="2"/>
    <x v="0"/>
    <s v="USD"/>
    <x v="1105"/>
    <x v="1105"/>
    <b v="0"/>
    <n v="20"/>
    <x v="1"/>
    <x v="17"/>
    <x v="868"/>
    <x v="820"/>
    <x v="6"/>
    <x v="17"/>
  </r>
  <r>
    <x v="1106"/>
    <x v="1106"/>
    <x v="1105"/>
    <x v="44"/>
    <n v="165"/>
    <x v="2"/>
    <x v="0"/>
    <s v="USD"/>
    <x v="1106"/>
    <x v="1106"/>
    <b v="0"/>
    <n v="7"/>
    <x v="1"/>
    <x v="17"/>
    <x v="869"/>
    <x v="821"/>
    <x v="6"/>
    <x v="17"/>
  </r>
  <r>
    <x v="1107"/>
    <x v="1107"/>
    <x v="1106"/>
    <x v="3"/>
    <n v="0"/>
    <x v="2"/>
    <x v="0"/>
    <s v="USD"/>
    <x v="1107"/>
    <x v="1107"/>
    <b v="0"/>
    <n v="0"/>
    <x v="1"/>
    <x v="17"/>
    <x v="109"/>
    <x v="121"/>
    <x v="6"/>
    <x v="17"/>
  </r>
  <r>
    <x v="1108"/>
    <x v="1108"/>
    <x v="1107"/>
    <x v="31"/>
    <n v="732.5"/>
    <x v="2"/>
    <x v="0"/>
    <s v="USD"/>
    <x v="1108"/>
    <x v="1108"/>
    <b v="0"/>
    <n v="21"/>
    <x v="1"/>
    <x v="17"/>
    <x v="870"/>
    <x v="822"/>
    <x v="6"/>
    <x v="17"/>
  </r>
  <r>
    <x v="1109"/>
    <x v="1109"/>
    <x v="1108"/>
    <x v="3"/>
    <n v="45"/>
    <x v="2"/>
    <x v="0"/>
    <s v="USD"/>
    <x v="1109"/>
    <x v="1109"/>
    <b v="0"/>
    <n v="3"/>
    <x v="1"/>
    <x v="17"/>
    <x v="871"/>
    <x v="2"/>
    <x v="6"/>
    <x v="17"/>
  </r>
  <r>
    <x v="1110"/>
    <x v="1110"/>
    <x v="1109"/>
    <x v="63"/>
    <n v="255"/>
    <x v="2"/>
    <x v="0"/>
    <s v="USD"/>
    <x v="1110"/>
    <x v="1110"/>
    <b v="0"/>
    <n v="11"/>
    <x v="1"/>
    <x v="17"/>
    <x v="872"/>
    <x v="823"/>
    <x v="6"/>
    <x v="17"/>
  </r>
  <r>
    <x v="1111"/>
    <x v="1111"/>
    <x v="1110"/>
    <x v="30"/>
    <n v="1"/>
    <x v="2"/>
    <x v="0"/>
    <s v="USD"/>
    <x v="1111"/>
    <x v="1111"/>
    <b v="0"/>
    <n v="1"/>
    <x v="1"/>
    <x v="17"/>
    <x v="167"/>
    <x v="120"/>
    <x v="6"/>
    <x v="17"/>
  </r>
  <r>
    <x v="1112"/>
    <x v="1112"/>
    <x v="1111"/>
    <x v="217"/>
    <n v="31272.92"/>
    <x v="2"/>
    <x v="0"/>
    <s v="USD"/>
    <x v="1112"/>
    <x v="1112"/>
    <b v="0"/>
    <n v="312"/>
    <x v="1"/>
    <x v="17"/>
    <x v="873"/>
    <x v="824"/>
    <x v="6"/>
    <x v="17"/>
  </r>
  <r>
    <x v="1113"/>
    <x v="1113"/>
    <x v="1112"/>
    <x v="28"/>
    <n v="5"/>
    <x v="2"/>
    <x v="1"/>
    <s v="GBP"/>
    <x v="1113"/>
    <x v="1113"/>
    <b v="0"/>
    <n v="1"/>
    <x v="1"/>
    <x v="17"/>
    <x v="724"/>
    <x v="144"/>
    <x v="6"/>
    <x v="17"/>
  </r>
  <r>
    <x v="1114"/>
    <x v="1114"/>
    <x v="1113"/>
    <x v="12"/>
    <n v="10"/>
    <x v="2"/>
    <x v="1"/>
    <s v="GBP"/>
    <x v="1114"/>
    <x v="1114"/>
    <b v="0"/>
    <n v="3"/>
    <x v="1"/>
    <x v="17"/>
    <x v="874"/>
    <x v="825"/>
    <x v="6"/>
    <x v="17"/>
  </r>
  <r>
    <x v="1115"/>
    <x v="1115"/>
    <x v="1114"/>
    <x v="79"/>
    <n v="53"/>
    <x v="2"/>
    <x v="0"/>
    <s v="USD"/>
    <x v="1115"/>
    <x v="1115"/>
    <b v="0"/>
    <n v="4"/>
    <x v="1"/>
    <x v="17"/>
    <x v="875"/>
    <x v="514"/>
    <x v="6"/>
    <x v="17"/>
  </r>
  <r>
    <x v="1116"/>
    <x v="1116"/>
    <x v="1115"/>
    <x v="69"/>
    <n v="178.52"/>
    <x v="2"/>
    <x v="0"/>
    <s v="USD"/>
    <x v="1116"/>
    <x v="1116"/>
    <b v="0"/>
    <n v="10"/>
    <x v="1"/>
    <x v="17"/>
    <x v="876"/>
    <x v="826"/>
    <x v="6"/>
    <x v="17"/>
  </r>
  <r>
    <x v="1117"/>
    <x v="1117"/>
    <x v="1116"/>
    <x v="28"/>
    <n v="83"/>
    <x v="2"/>
    <x v="12"/>
    <s v="EUR"/>
    <x v="1117"/>
    <x v="1117"/>
    <b v="0"/>
    <n v="8"/>
    <x v="1"/>
    <x v="17"/>
    <x v="877"/>
    <x v="827"/>
    <x v="6"/>
    <x v="17"/>
  </r>
  <r>
    <x v="1118"/>
    <x v="1118"/>
    <x v="1117"/>
    <x v="37"/>
    <n v="109"/>
    <x v="2"/>
    <x v="2"/>
    <s v="AUD"/>
    <x v="1118"/>
    <x v="1118"/>
    <b v="0"/>
    <n v="3"/>
    <x v="1"/>
    <x v="17"/>
    <x v="878"/>
    <x v="828"/>
    <x v="6"/>
    <x v="17"/>
  </r>
  <r>
    <x v="1119"/>
    <x v="1119"/>
    <x v="1118"/>
    <x v="190"/>
    <n v="5"/>
    <x v="2"/>
    <x v="0"/>
    <s v="USD"/>
    <x v="1119"/>
    <x v="1119"/>
    <b v="0"/>
    <n v="1"/>
    <x v="1"/>
    <x v="17"/>
    <x v="879"/>
    <x v="144"/>
    <x v="6"/>
    <x v="17"/>
  </r>
  <r>
    <x v="1120"/>
    <x v="1120"/>
    <x v="1119"/>
    <x v="31"/>
    <n v="0"/>
    <x v="2"/>
    <x v="0"/>
    <s v="USD"/>
    <x v="1120"/>
    <x v="1120"/>
    <b v="0"/>
    <n v="0"/>
    <x v="1"/>
    <x v="17"/>
    <x v="109"/>
    <x v="121"/>
    <x v="6"/>
    <x v="17"/>
  </r>
  <r>
    <x v="1121"/>
    <x v="1121"/>
    <x v="1120"/>
    <x v="65"/>
    <n v="29"/>
    <x v="2"/>
    <x v="0"/>
    <s v="USD"/>
    <x v="1121"/>
    <x v="1121"/>
    <b v="0"/>
    <n v="5"/>
    <x v="1"/>
    <x v="17"/>
    <x v="880"/>
    <x v="829"/>
    <x v="6"/>
    <x v="17"/>
  </r>
  <r>
    <x v="1122"/>
    <x v="1122"/>
    <x v="1121"/>
    <x v="50"/>
    <n v="0"/>
    <x v="2"/>
    <x v="1"/>
    <s v="GBP"/>
    <x v="1122"/>
    <x v="1122"/>
    <b v="0"/>
    <n v="0"/>
    <x v="1"/>
    <x v="17"/>
    <x v="109"/>
    <x v="121"/>
    <x v="6"/>
    <x v="17"/>
  </r>
  <r>
    <x v="1123"/>
    <x v="1123"/>
    <x v="1122"/>
    <x v="10"/>
    <n v="11"/>
    <x v="2"/>
    <x v="0"/>
    <s v="USD"/>
    <x v="1123"/>
    <x v="1123"/>
    <b v="0"/>
    <n v="3"/>
    <x v="1"/>
    <x v="17"/>
    <x v="881"/>
    <x v="830"/>
    <x v="6"/>
    <x v="17"/>
  </r>
  <r>
    <x v="1124"/>
    <x v="1124"/>
    <x v="1123"/>
    <x v="161"/>
    <n v="425"/>
    <x v="2"/>
    <x v="0"/>
    <s v="USD"/>
    <x v="1124"/>
    <x v="1124"/>
    <b v="0"/>
    <n v="7"/>
    <x v="1"/>
    <x v="18"/>
    <x v="882"/>
    <x v="831"/>
    <x v="6"/>
    <x v="18"/>
  </r>
  <r>
    <x v="1125"/>
    <x v="1125"/>
    <x v="1124"/>
    <x v="9"/>
    <n v="0"/>
    <x v="2"/>
    <x v="1"/>
    <s v="GBP"/>
    <x v="1125"/>
    <x v="1125"/>
    <b v="0"/>
    <n v="0"/>
    <x v="1"/>
    <x v="18"/>
    <x v="109"/>
    <x v="121"/>
    <x v="6"/>
    <x v="18"/>
  </r>
  <r>
    <x v="1126"/>
    <x v="1126"/>
    <x v="1125"/>
    <x v="13"/>
    <n v="10"/>
    <x v="2"/>
    <x v="0"/>
    <s v="USD"/>
    <x v="1126"/>
    <x v="1126"/>
    <b v="0"/>
    <n v="2"/>
    <x v="1"/>
    <x v="18"/>
    <x v="724"/>
    <x v="144"/>
    <x v="6"/>
    <x v="18"/>
  </r>
  <r>
    <x v="1127"/>
    <x v="1127"/>
    <x v="1126"/>
    <x v="19"/>
    <n v="585"/>
    <x v="2"/>
    <x v="0"/>
    <s v="USD"/>
    <x v="1127"/>
    <x v="1127"/>
    <b v="0"/>
    <n v="23"/>
    <x v="1"/>
    <x v="18"/>
    <x v="883"/>
    <x v="832"/>
    <x v="6"/>
    <x v="18"/>
  </r>
  <r>
    <x v="1128"/>
    <x v="1128"/>
    <x v="1127"/>
    <x v="28"/>
    <n v="1"/>
    <x v="2"/>
    <x v="1"/>
    <s v="GBP"/>
    <x v="1128"/>
    <x v="1128"/>
    <b v="0"/>
    <n v="1"/>
    <x v="1"/>
    <x v="18"/>
    <x v="370"/>
    <x v="120"/>
    <x v="6"/>
    <x v="18"/>
  </r>
  <r>
    <x v="1129"/>
    <x v="1129"/>
    <x v="1128"/>
    <x v="22"/>
    <n v="21"/>
    <x v="2"/>
    <x v="0"/>
    <s v="USD"/>
    <x v="1129"/>
    <x v="1129"/>
    <b v="0"/>
    <n v="2"/>
    <x v="1"/>
    <x v="18"/>
    <x v="884"/>
    <x v="689"/>
    <x v="6"/>
    <x v="18"/>
  </r>
  <r>
    <x v="1130"/>
    <x v="1130"/>
    <x v="1129"/>
    <x v="10"/>
    <n v="11"/>
    <x v="2"/>
    <x v="0"/>
    <s v="USD"/>
    <x v="1130"/>
    <x v="1130"/>
    <b v="0"/>
    <n v="3"/>
    <x v="1"/>
    <x v="18"/>
    <x v="881"/>
    <x v="830"/>
    <x v="6"/>
    <x v="18"/>
  </r>
  <r>
    <x v="1131"/>
    <x v="1131"/>
    <x v="1130"/>
    <x v="79"/>
    <n v="0"/>
    <x v="2"/>
    <x v="2"/>
    <s v="AUD"/>
    <x v="1131"/>
    <x v="1131"/>
    <b v="0"/>
    <n v="0"/>
    <x v="1"/>
    <x v="18"/>
    <x v="109"/>
    <x v="121"/>
    <x v="6"/>
    <x v="18"/>
  </r>
  <r>
    <x v="1132"/>
    <x v="1132"/>
    <x v="1131"/>
    <x v="3"/>
    <n v="1438"/>
    <x v="2"/>
    <x v="5"/>
    <s v="CAD"/>
    <x v="1132"/>
    <x v="1132"/>
    <b v="0"/>
    <n v="13"/>
    <x v="1"/>
    <x v="18"/>
    <x v="885"/>
    <x v="833"/>
    <x v="6"/>
    <x v="18"/>
  </r>
  <r>
    <x v="1133"/>
    <x v="1133"/>
    <x v="1132"/>
    <x v="9"/>
    <n v="20"/>
    <x v="2"/>
    <x v="1"/>
    <s v="GBP"/>
    <x v="1133"/>
    <x v="1133"/>
    <b v="0"/>
    <n v="1"/>
    <x v="1"/>
    <x v="18"/>
    <x v="886"/>
    <x v="135"/>
    <x v="6"/>
    <x v="18"/>
  </r>
  <r>
    <x v="1134"/>
    <x v="1134"/>
    <x v="1133"/>
    <x v="31"/>
    <n v="1"/>
    <x v="2"/>
    <x v="2"/>
    <s v="AUD"/>
    <x v="1134"/>
    <x v="1134"/>
    <b v="0"/>
    <n v="1"/>
    <x v="1"/>
    <x v="18"/>
    <x v="524"/>
    <x v="120"/>
    <x v="6"/>
    <x v="18"/>
  </r>
  <r>
    <x v="1135"/>
    <x v="1135"/>
    <x v="1134"/>
    <x v="28"/>
    <n v="50"/>
    <x v="2"/>
    <x v="12"/>
    <s v="EUR"/>
    <x v="1135"/>
    <x v="1135"/>
    <b v="0"/>
    <n v="1"/>
    <x v="1"/>
    <x v="18"/>
    <x v="152"/>
    <x v="73"/>
    <x v="6"/>
    <x v="18"/>
  </r>
  <r>
    <x v="1136"/>
    <x v="1136"/>
    <x v="1135"/>
    <x v="218"/>
    <n v="270"/>
    <x v="2"/>
    <x v="6"/>
    <s v="EUR"/>
    <x v="1136"/>
    <x v="1136"/>
    <b v="0"/>
    <n v="6"/>
    <x v="1"/>
    <x v="18"/>
    <x v="887"/>
    <x v="834"/>
    <x v="6"/>
    <x v="18"/>
  </r>
  <r>
    <x v="1137"/>
    <x v="1137"/>
    <x v="1136"/>
    <x v="31"/>
    <n v="9875"/>
    <x v="2"/>
    <x v="0"/>
    <s v="USD"/>
    <x v="1137"/>
    <x v="1137"/>
    <b v="0"/>
    <n v="39"/>
    <x v="1"/>
    <x v="18"/>
    <x v="888"/>
    <x v="835"/>
    <x v="6"/>
    <x v="18"/>
  </r>
  <r>
    <x v="1138"/>
    <x v="1138"/>
    <x v="1137"/>
    <x v="19"/>
    <n v="125"/>
    <x v="2"/>
    <x v="0"/>
    <s v="USD"/>
    <x v="1138"/>
    <x v="1138"/>
    <b v="0"/>
    <n v="4"/>
    <x v="1"/>
    <x v="18"/>
    <x v="737"/>
    <x v="683"/>
    <x v="6"/>
    <x v="18"/>
  </r>
  <r>
    <x v="1139"/>
    <x v="1139"/>
    <x v="1138"/>
    <x v="6"/>
    <n v="5"/>
    <x v="2"/>
    <x v="0"/>
    <s v="USD"/>
    <x v="1139"/>
    <x v="1139"/>
    <b v="0"/>
    <n v="1"/>
    <x v="1"/>
    <x v="18"/>
    <x v="889"/>
    <x v="144"/>
    <x v="6"/>
    <x v="18"/>
  </r>
  <r>
    <x v="1140"/>
    <x v="1140"/>
    <x v="1139"/>
    <x v="10"/>
    <n v="0"/>
    <x v="2"/>
    <x v="1"/>
    <s v="GBP"/>
    <x v="1140"/>
    <x v="1140"/>
    <b v="0"/>
    <n v="0"/>
    <x v="1"/>
    <x v="18"/>
    <x v="109"/>
    <x v="121"/>
    <x v="6"/>
    <x v="18"/>
  </r>
  <r>
    <x v="1141"/>
    <x v="1141"/>
    <x v="1140"/>
    <x v="2"/>
    <n v="0"/>
    <x v="2"/>
    <x v="12"/>
    <s v="EUR"/>
    <x v="1141"/>
    <x v="1141"/>
    <b v="0"/>
    <n v="0"/>
    <x v="1"/>
    <x v="18"/>
    <x v="109"/>
    <x v="121"/>
    <x v="6"/>
    <x v="18"/>
  </r>
  <r>
    <x v="1142"/>
    <x v="1142"/>
    <x v="1141"/>
    <x v="23"/>
    <n v="0"/>
    <x v="2"/>
    <x v="0"/>
    <s v="USD"/>
    <x v="1142"/>
    <x v="1142"/>
    <b v="0"/>
    <n v="0"/>
    <x v="1"/>
    <x v="18"/>
    <x v="109"/>
    <x v="121"/>
    <x v="6"/>
    <x v="18"/>
  </r>
  <r>
    <x v="1143"/>
    <x v="1143"/>
    <x v="1142"/>
    <x v="101"/>
    <n v="186"/>
    <x v="2"/>
    <x v="0"/>
    <s v="USD"/>
    <x v="1143"/>
    <x v="1143"/>
    <b v="0"/>
    <n v="8"/>
    <x v="1"/>
    <x v="18"/>
    <x v="890"/>
    <x v="836"/>
    <x v="6"/>
    <x v="18"/>
  </r>
  <r>
    <x v="1144"/>
    <x v="1144"/>
    <x v="1143"/>
    <x v="219"/>
    <n v="0"/>
    <x v="2"/>
    <x v="0"/>
    <s v="USD"/>
    <x v="1144"/>
    <x v="1144"/>
    <b v="0"/>
    <n v="0"/>
    <x v="1"/>
    <x v="19"/>
    <x v="109"/>
    <x v="121"/>
    <x v="7"/>
    <x v="19"/>
  </r>
  <r>
    <x v="1145"/>
    <x v="1145"/>
    <x v="1144"/>
    <x v="58"/>
    <n v="100"/>
    <x v="2"/>
    <x v="0"/>
    <s v="USD"/>
    <x v="1145"/>
    <x v="1145"/>
    <b v="0"/>
    <n v="1"/>
    <x v="1"/>
    <x v="19"/>
    <x v="415"/>
    <x v="101"/>
    <x v="7"/>
    <x v="19"/>
  </r>
  <r>
    <x v="1146"/>
    <x v="1146"/>
    <x v="1145"/>
    <x v="12"/>
    <n v="530"/>
    <x v="2"/>
    <x v="0"/>
    <s v="USD"/>
    <x v="1146"/>
    <x v="1146"/>
    <b v="0"/>
    <n v="12"/>
    <x v="1"/>
    <x v="19"/>
    <x v="891"/>
    <x v="837"/>
    <x v="7"/>
    <x v="19"/>
  </r>
  <r>
    <x v="1147"/>
    <x v="1147"/>
    <x v="1146"/>
    <x v="31"/>
    <n v="0"/>
    <x v="2"/>
    <x v="5"/>
    <s v="CAD"/>
    <x v="1147"/>
    <x v="1147"/>
    <b v="0"/>
    <n v="0"/>
    <x v="1"/>
    <x v="19"/>
    <x v="109"/>
    <x v="121"/>
    <x v="7"/>
    <x v="19"/>
  </r>
  <r>
    <x v="1148"/>
    <x v="1148"/>
    <x v="1147"/>
    <x v="36"/>
    <n v="73"/>
    <x v="2"/>
    <x v="0"/>
    <s v="USD"/>
    <x v="1148"/>
    <x v="1148"/>
    <b v="0"/>
    <n v="3"/>
    <x v="1"/>
    <x v="19"/>
    <x v="892"/>
    <x v="838"/>
    <x v="7"/>
    <x v="19"/>
  </r>
  <r>
    <x v="1149"/>
    <x v="1149"/>
    <x v="1148"/>
    <x v="63"/>
    <n v="75"/>
    <x v="2"/>
    <x v="0"/>
    <s v="USD"/>
    <x v="1149"/>
    <x v="1149"/>
    <b v="0"/>
    <n v="2"/>
    <x v="1"/>
    <x v="19"/>
    <x v="840"/>
    <x v="839"/>
    <x v="7"/>
    <x v="19"/>
  </r>
  <r>
    <x v="1150"/>
    <x v="1150"/>
    <x v="1149"/>
    <x v="30"/>
    <n v="252"/>
    <x v="2"/>
    <x v="0"/>
    <s v="USD"/>
    <x v="1150"/>
    <x v="1150"/>
    <b v="0"/>
    <n v="6"/>
    <x v="1"/>
    <x v="19"/>
    <x v="893"/>
    <x v="840"/>
    <x v="7"/>
    <x v="19"/>
  </r>
  <r>
    <x v="1151"/>
    <x v="1151"/>
    <x v="1150"/>
    <x v="31"/>
    <n v="0"/>
    <x v="2"/>
    <x v="0"/>
    <s v="USD"/>
    <x v="1151"/>
    <x v="1151"/>
    <b v="0"/>
    <n v="0"/>
    <x v="1"/>
    <x v="19"/>
    <x v="109"/>
    <x v="121"/>
    <x v="7"/>
    <x v="19"/>
  </r>
  <r>
    <x v="1152"/>
    <x v="1152"/>
    <x v="1151"/>
    <x v="194"/>
    <n v="911"/>
    <x v="2"/>
    <x v="0"/>
    <s v="USD"/>
    <x v="1152"/>
    <x v="1152"/>
    <b v="0"/>
    <n v="15"/>
    <x v="1"/>
    <x v="19"/>
    <x v="894"/>
    <x v="841"/>
    <x v="7"/>
    <x v="19"/>
  </r>
  <r>
    <x v="1153"/>
    <x v="1153"/>
    <x v="1152"/>
    <x v="6"/>
    <n v="50"/>
    <x v="2"/>
    <x v="0"/>
    <s v="USD"/>
    <x v="1153"/>
    <x v="1153"/>
    <b v="0"/>
    <n v="1"/>
    <x v="1"/>
    <x v="19"/>
    <x v="895"/>
    <x v="73"/>
    <x v="7"/>
    <x v="19"/>
  </r>
  <r>
    <x v="1154"/>
    <x v="1154"/>
    <x v="1153"/>
    <x v="10"/>
    <n v="325"/>
    <x v="2"/>
    <x v="0"/>
    <s v="USD"/>
    <x v="1154"/>
    <x v="1154"/>
    <b v="0"/>
    <n v="3"/>
    <x v="1"/>
    <x v="19"/>
    <x v="896"/>
    <x v="149"/>
    <x v="7"/>
    <x v="19"/>
  </r>
  <r>
    <x v="1155"/>
    <x v="1155"/>
    <x v="1154"/>
    <x v="31"/>
    <n v="188"/>
    <x v="2"/>
    <x v="0"/>
    <s v="USD"/>
    <x v="1155"/>
    <x v="1155"/>
    <b v="0"/>
    <n v="8"/>
    <x v="1"/>
    <x v="19"/>
    <x v="897"/>
    <x v="842"/>
    <x v="7"/>
    <x v="19"/>
  </r>
  <r>
    <x v="1156"/>
    <x v="1156"/>
    <x v="1155"/>
    <x v="115"/>
    <n v="0"/>
    <x v="2"/>
    <x v="0"/>
    <s v="USD"/>
    <x v="1156"/>
    <x v="1156"/>
    <b v="0"/>
    <n v="0"/>
    <x v="1"/>
    <x v="19"/>
    <x v="109"/>
    <x v="121"/>
    <x v="7"/>
    <x v="19"/>
  </r>
  <r>
    <x v="1157"/>
    <x v="1157"/>
    <x v="1156"/>
    <x v="3"/>
    <n v="151"/>
    <x v="2"/>
    <x v="0"/>
    <s v="USD"/>
    <x v="1157"/>
    <x v="1157"/>
    <b v="0"/>
    <n v="3"/>
    <x v="1"/>
    <x v="19"/>
    <x v="898"/>
    <x v="690"/>
    <x v="7"/>
    <x v="19"/>
  </r>
  <r>
    <x v="1158"/>
    <x v="1158"/>
    <x v="1157"/>
    <x v="51"/>
    <n v="35"/>
    <x v="2"/>
    <x v="0"/>
    <s v="USD"/>
    <x v="1158"/>
    <x v="1158"/>
    <b v="0"/>
    <n v="3"/>
    <x v="1"/>
    <x v="19"/>
    <x v="899"/>
    <x v="123"/>
    <x v="7"/>
    <x v="19"/>
  </r>
  <r>
    <x v="1159"/>
    <x v="1159"/>
    <x v="1158"/>
    <x v="220"/>
    <n v="0"/>
    <x v="2"/>
    <x v="0"/>
    <s v="USD"/>
    <x v="1159"/>
    <x v="1159"/>
    <b v="0"/>
    <n v="0"/>
    <x v="1"/>
    <x v="19"/>
    <x v="109"/>
    <x v="121"/>
    <x v="7"/>
    <x v="19"/>
  </r>
  <r>
    <x v="1160"/>
    <x v="1160"/>
    <x v="1159"/>
    <x v="11"/>
    <n v="1155"/>
    <x v="2"/>
    <x v="0"/>
    <s v="USD"/>
    <x v="1160"/>
    <x v="1160"/>
    <b v="0"/>
    <n v="19"/>
    <x v="1"/>
    <x v="19"/>
    <x v="900"/>
    <x v="843"/>
    <x v="7"/>
    <x v="19"/>
  </r>
  <r>
    <x v="1161"/>
    <x v="1161"/>
    <x v="1160"/>
    <x v="102"/>
    <n v="0"/>
    <x v="2"/>
    <x v="0"/>
    <s v="USD"/>
    <x v="1161"/>
    <x v="1161"/>
    <b v="0"/>
    <n v="0"/>
    <x v="1"/>
    <x v="19"/>
    <x v="109"/>
    <x v="121"/>
    <x v="7"/>
    <x v="19"/>
  </r>
  <r>
    <x v="1162"/>
    <x v="1162"/>
    <x v="1161"/>
    <x v="127"/>
    <n v="35"/>
    <x v="2"/>
    <x v="0"/>
    <s v="USD"/>
    <x v="1162"/>
    <x v="1162"/>
    <b v="0"/>
    <n v="2"/>
    <x v="1"/>
    <x v="19"/>
    <x v="901"/>
    <x v="844"/>
    <x v="7"/>
    <x v="19"/>
  </r>
  <r>
    <x v="1163"/>
    <x v="1163"/>
    <x v="1162"/>
    <x v="221"/>
    <n v="0"/>
    <x v="2"/>
    <x v="0"/>
    <s v="USD"/>
    <x v="1163"/>
    <x v="1163"/>
    <b v="0"/>
    <n v="0"/>
    <x v="1"/>
    <x v="19"/>
    <x v="109"/>
    <x v="121"/>
    <x v="7"/>
    <x v="19"/>
  </r>
  <r>
    <x v="1164"/>
    <x v="1164"/>
    <x v="1163"/>
    <x v="3"/>
    <n v="0"/>
    <x v="2"/>
    <x v="0"/>
    <s v="USD"/>
    <x v="1164"/>
    <x v="1164"/>
    <b v="0"/>
    <n v="0"/>
    <x v="1"/>
    <x v="19"/>
    <x v="109"/>
    <x v="121"/>
    <x v="7"/>
    <x v="19"/>
  </r>
  <r>
    <x v="1165"/>
    <x v="1165"/>
    <x v="1164"/>
    <x v="3"/>
    <n v="2070.5"/>
    <x v="2"/>
    <x v="0"/>
    <s v="USD"/>
    <x v="1165"/>
    <x v="1165"/>
    <b v="0"/>
    <n v="25"/>
    <x v="1"/>
    <x v="19"/>
    <x v="902"/>
    <x v="845"/>
    <x v="7"/>
    <x v="19"/>
  </r>
  <r>
    <x v="1166"/>
    <x v="1166"/>
    <x v="1165"/>
    <x v="36"/>
    <n v="2871"/>
    <x v="2"/>
    <x v="0"/>
    <s v="USD"/>
    <x v="1166"/>
    <x v="1166"/>
    <b v="0"/>
    <n v="8"/>
    <x v="1"/>
    <x v="19"/>
    <x v="903"/>
    <x v="846"/>
    <x v="7"/>
    <x v="19"/>
  </r>
  <r>
    <x v="1167"/>
    <x v="1167"/>
    <x v="1166"/>
    <x v="127"/>
    <n v="979"/>
    <x v="2"/>
    <x v="0"/>
    <s v="USD"/>
    <x v="1167"/>
    <x v="1167"/>
    <b v="0"/>
    <n v="16"/>
    <x v="1"/>
    <x v="19"/>
    <x v="904"/>
    <x v="847"/>
    <x v="7"/>
    <x v="19"/>
  </r>
  <r>
    <x v="1168"/>
    <x v="1168"/>
    <x v="1167"/>
    <x v="102"/>
    <n v="1020"/>
    <x v="2"/>
    <x v="0"/>
    <s v="USD"/>
    <x v="1168"/>
    <x v="1168"/>
    <b v="0"/>
    <n v="3"/>
    <x v="1"/>
    <x v="19"/>
    <x v="905"/>
    <x v="848"/>
    <x v="7"/>
    <x v="19"/>
  </r>
  <r>
    <x v="1169"/>
    <x v="1169"/>
    <x v="1168"/>
    <x v="3"/>
    <n v="17"/>
    <x v="2"/>
    <x v="0"/>
    <s v="USD"/>
    <x v="1169"/>
    <x v="1169"/>
    <b v="0"/>
    <n v="3"/>
    <x v="1"/>
    <x v="19"/>
    <x v="906"/>
    <x v="162"/>
    <x v="7"/>
    <x v="19"/>
  </r>
  <r>
    <x v="1170"/>
    <x v="1170"/>
    <x v="1169"/>
    <x v="31"/>
    <n v="100"/>
    <x v="2"/>
    <x v="1"/>
    <s v="GBP"/>
    <x v="1170"/>
    <x v="1170"/>
    <b v="0"/>
    <n v="2"/>
    <x v="1"/>
    <x v="19"/>
    <x v="177"/>
    <x v="73"/>
    <x v="7"/>
    <x v="19"/>
  </r>
  <r>
    <x v="1171"/>
    <x v="1171"/>
    <x v="1170"/>
    <x v="31"/>
    <n v="25"/>
    <x v="2"/>
    <x v="0"/>
    <s v="USD"/>
    <x v="1171"/>
    <x v="1171"/>
    <b v="0"/>
    <n v="1"/>
    <x v="1"/>
    <x v="19"/>
    <x v="370"/>
    <x v="384"/>
    <x v="7"/>
    <x v="19"/>
  </r>
  <r>
    <x v="1172"/>
    <x v="1172"/>
    <x v="1171"/>
    <x v="7"/>
    <n v="0"/>
    <x v="2"/>
    <x v="0"/>
    <s v="USD"/>
    <x v="1172"/>
    <x v="1172"/>
    <b v="0"/>
    <n v="0"/>
    <x v="1"/>
    <x v="19"/>
    <x v="109"/>
    <x v="121"/>
    <x v="7"/>
    <x v="19"/>
  </r>
  <r>
    <x v="1173"/>
    <x v="1173"/>
    <x v="1172"/>
    <x v="152"/>
    <n v="30"/>
    <x v="2"/>
    <x v="0"/>
    <s v="USD"/>
    <x v="1173"/>
    <x v="1173"/>
    <b v="0"/>
    <n v="1"/>
    <x v="1"/>
    <x v="19"/>
    <x v="907"/>
    <x v="180"/>
    <x v="7"/>
    <x v="19"/>
  </r>
  <r>
    <x v="1174"/>
    <x v="1174"/>
    <x v="1173"/>
    <x v="36"/>
    <n v="886"/>
    <x v="2"/>
    <x v="0"/>
    <s v="USD"/>
    <x v="1174"/>
    <x v="1174"/>
    <b v="0"/>
    <n v="19"/>
    <x v="1"/>
    <x v="19"/>
    <x v="908"/>
    <x v="849"/>
    <x v="7"/>
    <x v="19"/>
  </r>
  <r>
    <x v="1175"/>
    <x v="1175"/>
    <x v="1174"/>
    <x v="22"/>
    <n v="585"/>
    <x v="2"/>
    <x v="0"/>
    <s v="USD"/>
    <x v="1175"/>
    <x v="1175"/>
    <b v="0"/>
    <n v="9"/>
    <x v="1"/>
    <x v="19"/>
    <x v="909"/>
    <x v="178"/>
    <x v="7"/>
    <x v="19"/>
  </r>
  <r>
    <x v="1176"/>
    <x v="1176"/>
    <x v="1175"/>
    <x v="164"/>
    <n v="10"/>
    <x v="2"/>
    <x v="2"/>
    <s v="AUD"/>
    <x v="1176"/>
    <x v="1176"/>
    <b v="0"/>
    <n v="1"/>
    <x v="1"/>
    <x v="19"/>
    <x v="910"/>
    <x v="119"/>
    <x v="7"/>
    <x v="19"/>
  </r>
  <r>
    <x v="1177"/>
    <x v="1177"/>
    <x v="1176"/>
    <x v="12"/>
    <n v="0"/>
    <x v="2"/>
    <x v="1"/>
    <s v="GBP"/>
    <x v="1177"/>
    <x v="1177"/>
    <b v="0"/>
    <n v="0"/>
    <x v="1"/>
    <x v="19"/>
    <x v="109"/>
    <x v="121"/>
    <x v="7"/>
    <x v="19"/>
  </r>
  <r>
    <x v="1178"/>
    <x v="1178"/>
    <x v="1177"/>
    <x v="96"/>
    <n v="5"/>
    <x v="2"/>
    <x v="0"/>
    <s v="USD"/>
    <x v="1178"/>
    <x v="1178"/>
    <b v="0"/>
    <n v="1"/>
    <x v="1"/>
    <x v="19"/>
    <x v="440"/>
    <x v="144"/>
    <x v="7"/>
    <x v="19"/>
  </r>
  <r>
    <x v="1179"/>
    <x v="1179"/>
    <x v="1178"/>
    <x v="127"/>
    <n v="3200"/>
    <x v="2"/>
    <x v="5"/>
    <s v="CAD"/>
    <x v="1179"/>
    <x v="1179"/>
    <b v="0"/>
    <n v="5"/>
    <x v="1"/>
    <x v="19"/>
    <x v="911"/>
    <x v="850"/>
    <x v="7"/>
    <x v="19"/>
  </r>
  <r>
    <x v="1180"/>
    <x v="1180"/>
    <x v="1179"/>
    <x v="63"/>
    <n v="5875"/>
    <x v="2"/>
    <x v="0"/>
    <s v="USD"/>
    <x v="1180"/>
    <x v="1180"/>
    <b v="0"/>
    <n v="85"/>
    <x v="1"/>
    <x v="19"/>
    <x v="912"/>
    <x v="851"/>
    <x v="7"/>
    <x v="19"/>
  </r>
  <r>
    <x v="1181"/>
    <x v="1181"/>
    <x v="1180"/>
    <x v="63"/>
    <n v="4"/>
    <x v="2"/>
    <x v="0"/>
    <s v="USD"/>
    <x v="1181"/>
    <x v="1181"/>
    <b v="0"/>
    <n v="3"/>
    <x v="1"/>
    <x v="19"/>
    <x v="168"/>
    <x v="852"/>
    <x v="7"/>
    <x v="19"/>
  </r>
  <r>
    <x v="1182"/>
    <x v="1182"/>
    <x v="1181"/>
    <x v="28"/>
    <n v="42"/>
    <x v="2"/>
    <x v="0"/>
    <s v="USD"/>
    <x v="1182"/>
    <x v="1182"/>
    <b v="0"/>
    <n v="4"/>
    <x v="1"/>
    <x v="19"/>
    <x v="913"/>
    <x v="689"/>
    <x v="7"/>
    <x v="19"/>
  </r>
  <r>
    <x v="1183"/>
    <x v="1183"/>
    <x v="1182"/>
    <x v="30"/>
    <n v="100"/>
    <x v="2"/>
    <x v="0"/>
    <s v="USD"/>
    <x v="1183"/>
    <x v="1183"/>
    <b v="0"/>
    <n v="3"/>
    <x v="1"/>
    <x v="19"/>
    <x v="914"/>
    <x v="853"/>
    <x v="7"/>
    <x v="19"/>
  </r>
  <r>
    <x v="1184"/>
    <x v="1184"/>
    <x v="1183"/>
    <x v="29"/>
    <n v="23086"/>
    <x v="0"/>
    <x v="1"/>
    <s v="GBP"/>
    <x v="1184"/>
    <x v="1184"/>
    <b v="0"/>
    <n v="375"/>
    <x v="0"/>
    <x v="20"/>
    <x v="915"/>
    <x v="854"/>
    <x v="8"/>
    <x v="20"/>
  </r>
  <r>
    <x v="1185"/>
    <x v="1185"/>
    <x v="1184"/>
    <x v="78"/>
    <n v="13180"/>
    <x v="0"/>
    <x v="0"/>
    <s v="USD"/>
    <x v="1185"/>
    <x v="1185"/>
    <b v="0"/>
    <n v="111"/>
    <x v="0"/>
    <x v="20"/>
    <x v="916"/>
    <x v="855"/>
    <x v="8"/>
    <x v="20"/>
  </r>
  <r>
    <x v="1186"/>
    <x v="1186"/>
    <x v="1185"/>
    <x v="51"/>
    <n v="8005"/>
    <x v="0"/>
    <x v="1"/>
    <s v="GBP"/>
    <x v="1186"/>
    <x v="1186"/>
    <b v="0"/>
    <n v="123"/>
    <x v="0"/>
    <x v="20"/>
    <x v="589"/>
    <x v="856"/>
    <x v="8"/>
    <x v="20"/>
  </r>
  <r>
    <x v="1187"/>
    <x v="1187"/>
    <x v="1186"/>
    <x v="222"/>
    <n v="9111"/>
    <x v="0"/>
    <x v="0"/>
    <s v="USD"/>
    <x v="1187"/>
    <x v="1187"/>
    <b v="0"/>
    <n v="70"/>
    <x v="0"/>
    <x v="20"/>
    <x v="917"/>
    <x v="857"/>
    <x v="8"/>
    <x v="20"/>
  </r>
  <r>
    <x v="1188"/>
    <x v="1188"/>
    <x v="1187"/>
    <x v="13"/>
    <n v="3211"/>
    <x v="0"/>
    <x v="5"/>
    <s v="CAD"/>
    <x v="1188"/>
    <x v="1188"/>
    <b v="0"/>
    <n v="85"/>
    <x v="0"/>
    <x v="20"/>
    <x v="918"/>
    <x v="858"/>
    <x v="8"/>
    <x v="20"/>
  </r>
  <r>
    <x v="1189"/>
    <x v="1189"/>
    <x v="1188"/>
    <x v="7"/>
    <n v="9700"/>
    <x v="0"/>
    <x v="0"/>
    <s v="USD"/>
    <x v="1189"/>
    <x v="1189"/>
    <b v="0"/>
    <n v="86"/>
    <x v="0"/>
    <x v="20"/>
    <x v="919"/>
    <x v="859"/>
    <x v="8"/>
    <x v="20"/>
  </r>
  <r>
    <x v="1190"/>
    <x v="1190"/>
    <x v="1189"/>
    <x v="2"/>
    <n v="675"/>
    <x v="0"/>
    <x v="0"/>
    <s v="USD"/>
    <x v="1190"/>
    <x v="1190"/>
    <b v="0"/>
    <n v="13"/>
    <x v="0"/>
    <x v="20"/>
    <x v="920"/>
    <x v="860"/>
    <x v="8"/>
    <x v="20"/>
  </r>
  <r>
    <x v="1191"/>
    <x v="1191"/>
    <x v="1190"/>
    <x v="200"/>
    <n v="2945"/>
    <x v="0"/>
    <x v="0"/>
    <s v="USD"/>
    <x v="1191"/>
    <x v="1191"/>
    <b v="0"/>
    <n v="33"/>
    <x v="0"/>
    <x v="20"/>
    <x v="921"/>
    <x v="861"/>
    <x v="8"/>
    <x v="20"/>
  </r>
  <r>
    <x v="1192"/>
    <x v="1192"/>
    <x v="1191"/>
    <x v="213"/>
    <n v="290"/>
    <x v="0"/>
    <x v="1"/>
    <s v="GBP"/>
    <x v="1192"/>
    <x v="1192"/>
    <b v="0"/>
    <n v="15"/>
    <x v="0"/>
    <x v="20"/>
    <x v="922"/>
    <x v="862"/>
    <x v="8"/>
    <x v="20"/>
  </r>
  <r>
    <x v="1193"/>
    <x v="1193"/>
    <x v="1192"/>
    <x v="223"/>
    <n v="21831"/>
    <x v="0"/>
    <x v="0"/>
    <s v="USD"/>
    <x v="1193"/>
    <x v="1193"/>
    <b v="0"/>
    <n v="273"/>
    <x v="0"/>
    <x v="20"/>
    <x v="923"/>
    <x v="863"/>
    <x v="8"/>
    <x v="20"/>
  </r>
  <r>
    <x v="1194"/>
    <x v="1194"/>
    <x v="1193"/>
    <x v="78"/>
    <n v="40280"/>
    <x v="0"/>
    <x v="17"/>
    <s v="EUR"/>
    <x v="1194"/>
    <x v="1194"/>
    <b v="0"/>
    <n v="714"/>
    <x v="0"/>
    <x v="20"/>
    <x v="924"/>
    <x v="864"/>
    <x v="8"/>
    <x v="20"/>
  </r>
  <r>
    <x v="1195"/>
    <x v="1195"/>
    <x v="1194"/>
    <x v="3"/>
    <n v="13500"/>
    <x v="0"/>
    <x v="13"/>
    <s v="EUR"/>
    <x v="1195"/>
    <x v="1195"/>
    <b v="0"/>
    <n v="170"/>
    <x v="0"/>
    <x v="20"/>
    <x v="920"/>
    <x v="865"/>
    <x v="8"/>
    <x v="20"/>
  </r>
  <r>
    <x v="1196"/>
    <x v="1196"/>
    <x v="1195"/>
    <x v="107"/>
    <n v="39137"/>
    <x v="0"/>
    <x v="1"/>
    <s v="GBP"/>
    <x v="1196"/>
    <x v="1196"/>
    <b v="0"/>
    <n v="512"/>
    <x v="0"/>
    <x v="20"/>
    <x v="925"/>
    <x v="866"/>
    <x v="8"/>
    <x v="20"/>
  </r>
  <r>
    <x v="1197"/>
    <x v="1197"/>
    <x v="1196"/>
    <x v="36"/>
    <n v="37994"/>
    <x v="0"/>
    <x v="0"/>
    <s v="USD"/>
    <x v="1197"/>
    <x v="1197"/>
    <b v="0"/>
    <n v="314"/>
    <x v="0"/>
    <x v="20"/>
    <x v="926"/>
    <x v="867"/>
    <x v="8"/>
    <x v="20"/>
  </r>
  <r>
    <x v="1198"/>
    <x v="1198"/>
    <x v="1197"/>
    <x v="8"/>
    <n v="9121"/>
    <x v="0"/>
    <x v="0"/>
    <s v="USD"/>
    <x v="1198"/>
    <x v="1198"/>
    <b v="0"/>
    <n v="167"/>
    <x v="0"/>
    <x v="20"/>
    <x v="927"/>
    <x v="868"/>
    <x v="8"/>
    <x v="20"/>
  </r>
  <r>
    <x v="1199"/>
    <x v="1199"/>
    <x v="1198"/>
    <x v="224"/>
    <n v="2693"/>
    <x v="0"/>
    <x v="1"/>
    <s v="GBP"/>
    <x v="1199"/>
    <x v="1199"/>
    <b v="0"/>
    <n v="9"/>
    <x v="0"/>
    <x v="20"/>
    <x v="928"/>
    <x v="869"/>
    <x v="8"/>
    <x v="20"/>
  </r>
  <r>
    <x v="1200"/>
    <x v="1200"/>
    <x v="1199"/>
    <x v="225"/>
    <n v="6029"/>
    <x v="0"/>
    <x v="0"/>
    <s v="USD"/>
    <x v="1200"/>
    <x v="1200"/>
    <b v="0"/>
    <n v="103"/>
    <x v="0"/>
    <x v="20"/>
    <x v="929"/>
    <x v="870"/>
    <x v="8"/>
    <x v="20"/>
  </r>
  <r>
    <x v="1201"/>
    <x v="1201"/>
    <x v="1200"/>
    <x v="12"/>
    <n v="6146.27"/>
    <x v="0"/>
    <x v="1"/>
    <s v="GBP"/>
    <x v="1201"/>
    <x v="1201"/>
    <b v="0"/>
    <n v="111"/>
    <x v="0"/>
    <x v="20"/>
    <x v="930"/>
    <x v="871"/>
    <x v="8"/>
    <x v="20"/>
  </r>
  <r>
    <x v="1202"/>
    <x v="1202"/>
    <x v="1201"/>
    <x v="31"/>
    <n v="49811"/>
    <x v="0"/>
    <x v="2"/>
    <s v="AUD"/>
    <x v="1202"/>
    <x v="1202"/>
    <b v="0"/>
    <n v="271"/>
    <x v="0"/>
    <x v="20"/>
    <x v="931"/>
    <x v="872"/>
    <x v="8"/>
    <x v="20"/>
  </r>
  <r>
    <x v="1203"/>
    <x v="1203"/>
    <x v="1202"/>
    <x v="226"/>
    <n v="16700"/>
    <x v="0"/>
    <x v="0"/>
    <s v="USD"/>
    <x v="1203"/>
    <x v="1203"/>
    <b v="0"/>
    <n v="101"/>
    <x v="0"/>
    <x v="20"/>
    <x v="932"/>
    <x v="873"/>
    <x v="8"/>
    <x v="20"/>
  </r>
  <r>
    <x v="1204"/>
    <x v="1204"/>
    <x v="1203"/>
    <x v="93"/>
    <n v="13383"/>
    <x v="0"/>
    <x v="0"/>
    <s v="USD"/>
    <x v="1204"/>
    <x v="1204"/>
    <b v="0"/>
    <n v="57"/>
    <x v="0"/>
    <x v="20"/>
    <x v="933"/>
    <x v="874"/>
    <x v="8"/>
    <x v="20"/>
  </r>
  <r>
    <x v="1205"/>
    <x v="1205"/>
    <x v="1204"/>
    <x v="93"/>
    <n v="13112"/>
    <x v="0"/>
    <x v="12"/>
    <s v="EUR"/>
    <x v="1205"/>
    <x v="1205"/>
    <b v="0"/>
    <n v="62"/>
    <x v="0"/>
    <x v="20"/>
    <x v="934"/>
    <x v="875"/>
    <x v="8"/>
    <x v="20"/>
  </r>
  <r>
    <x v="1206"/>
    <x v="1206"/>
    <x v="1205"/>
    <x v="42"/>
    <n v="1035"/>
    <x v="0"/>
    <x v="15"/>
    <s v="EUR"/>
    <x v="1206"/>
    <x v="1206"/>
    <b v="0"/>
    <n v="32"/>
    <x v="0"/>
    <x v="20"/>
    <x v="935"/>
    <x v="876"/>
    <x v="8"/>
    <x v="20"/>
  </r>
  <r>
    <x v="1207"/>
    <x v="1207"/>
    <x v="1206"/>
    <x v="227"/>
    <n v="17396"/>
    <x v="0"/>
    <x v="13"/>
    <s v="EUR"/>
    <x v="1207"/>
    <x v="1207"/>
    <b v="0"/>
    <n v="141"/>
    <x v="0"/>
    <x v="20"/>
    <x v="936"/>
    <x v="877"/>
    <x v="8"/>
    <x v="20"/>
  </r>
  <r>
    <x v="1208"/>
    <x v="1208"/>
    <x v="1207"/>
    <x v="3"/>
    <n v="15530"/>
    <x v="0"/>
    <x v="0"/>
    <s v="USD"/>
    <x v="1208"/>
    <x v="1208"/>
    <b v="0"/>
    <n v="75"/>
    <x v="0"/>
    <x v="20"/>
    <x v="937"/>
    <x v="878"/>
    <x v="8"/>
    <x v="20"/>
  </r>
  <r>
    <x v="1209"/>
    <x v="1209"/>
    <x v="1208"/>
    <x v="12"/>
    <n v="6360"/>
    <x v="0"/>
    <x v="0"/>
    <s v="USD"/>
    <x v="1209"/>
    <x v="1209"/>
    <b v="0"/>
    <n v="46"/>
    <x v="0"/>
    <x v="20"/>
    <x v="938"/>
    <x v="879"/>
    <x v="8"/>
    <x v="20"/>
  </r>
  <r>
    <x v="1210"/>
    <x v="1210"/>
    <x v="1209"/>
    <x v="22"/>
    <n v="50863"/>
    <x v="0"/>
    <x v="11"/>
    <s v="SEK"/>
    <x v="1210"/>
    <x v="1210"/>
    <b v="0"/>
    <n v="103"/>
    <x v="0"/>
    <x v="20"/>
    <x v="939"/>
    <x v="880"/>
    <x v="8"/>
    <x v="20"/>
  </r>
  <r>
    <x v="1211"/>
    <x v="1211"/>
    <x v="1210"/>
    <x v="28"/>
    <n v="1011"/>
    <x v="0"/>
    <x v="5"/>
    <s v="CAD"/>
    <x v="1211"/>
    <x v="1211"/>
    <b v="0"/>
    <n v="6"/>
    <x v="0"/>
    <x v="20"/>
    <x v="940"/>
    <x v="881"/>
    <x v="8"/>
    <x v="20"/>
  </r>
  <r>
    <x v="1212"/>
    <x v="1212"/>
    <x v="1211"/>
    <x v="30"/>
    <n v="3226"/>
    <x v="0"/>
    <x v="0"/>
    <s v="USD"/>
    <x v="1212"/>
    <x v="1212"/>
    <b v="0"/>
    <n v="83"/>
    <x v="0"/>
    <x v="20"/>
    <x v="941"/>
    <x v="882"/>
    <x v="8"/>
    <x v="20"/>
  </r>
  <r>
    <x v="1213"/>
    <x v="1213"/>
    <x v="1212"/>
    <x v="115"/>
    <n v="6645"/>
    <x v="0"/>
    <x v="1"/>
    <s v="GBP"/>
    <x v="1213"/>
    <x v="1213"/>
    <b v="0"/>
    <n v="108"/>
    <x v="0"/>
    <x v="20"/>
    <x v="942"/>
    <x v="883"/>
    <x v="8"/>
    <x v="20"/>
  </r>
  <r>
    <x v="1214"/>
    <x v="1214"/>
    <x v="1213"/>
    <x v="13"/>
    <n v="2636"/>
    <x v="0"/>
    <x v="0"/>
    <s v="USD"/>
    <x v="1214"/>
    <x v="1214"/>
    <b v="0"/>
    <n v="25"/>
    <x v="0"/>
    <x v="20"/>
    <x v="943"/>
    <x v="884"/>
    <x v="8"/>
    <x v="20"/>
  </r>
  <r>
    <x v="1215"/>
    <x v="1215"/>
    <x v="1214"/>
    <x v="10"/>
    <n v="39304.01"/>
    <x v="0"/>
    <x v="0"/>
    <s v="USD"/>
    <x v="1215"/>
    <x v="1215"/>
    <b v="0"/>
    <n v="549"/>
    <x v="0"/>
    <x v="20"/>
    <x v="944"/>
    <x v="885"/>
    <x v="8"/>
    <x v="20"/>
  </r>
  <r>
    <x v="1216"/>
    <x v="1216"/>
    <x v="1215"/>
    <x v="32"/>
    <n v="20398"/>
    <x v="0"/>
    <x v="0"/>
    <s v="USD"/>
    <x v="1216"/>
    <x v="1216"/>
    <b v="0"/>
    <n v="222"/>
    <x v="0"/>
    <x v="20"/>
    <x v="945"/>
    <x v="886"/>
    <x v="8"/>
    <x v="20"/>
  </r>
  <r>
    <x v="1217"/>
    <x v="1217"/>
    <x v="1216"/>
    <x v="228"/>
    <n v="27189"/>
    <x v="0"/>
    <x v="0"/>
    <s v="USD"/>
    <x v="1217"/>
    <x v="1217"/>
    <b v="0"/>
    <n v="183"/>
    <x v="0"/>
    <x v="20"/>
    <x v="946"/>
    <x v="887"/>
    <x v="8"/>
    <x v="20"/>
  </r>
  <r>
    <x v="1218"/>
    <x v="1218"/>
    <x v="1217"/>
    <x v="7"/>
    <n v="15505"/>
    <x v="0"/>
    <x v="0"/>
    <s v="USD"/>
    <x v="1218"/>
    <x v="1218"/>
    <b v="0"/>
    <n v="89"/>
    <x v="0"/>
    <x v="20"/>
    <x v="947"/>
    <x v="888"/>
    <x v="8"/>
    <x v="20"/>
  </r>
  <r>
    <x v="1219"/>
    <x v="1219"/>
    <x v="1218"/>
    <x v="229"/>
    <n v="26024"/>
    <x v="0"/>
    <x v="0"/>
    <s v="USD"/>
    <x v="1219"/>
    <x v="1219"/>
    <b v="0"/>
    <n v="253"/>
    <x v="0"/>
    <x v="20"/>
    <x v="948"/>
    <x v="889"/>
    <x v="8"/>
    <x v="20"/>
  </r>
  <r>
    <x v="1220"/>
    <x v="1220"/>
    <x v="1219"/>
    <x v="36"/>
    <n v="15565"/>
    <x v="0"/>
    <x v="12"/>
    <s v="EUR"/>
    <x v="1220"/>
    <x v="1220"/>
    <b v="0"/>
    <n v="140"/>
    <x v="0"/>
    <x v="20"/>
    <x v="949"/>
    <x v="890"/>
    <x v="8"/>
    <x v="20"/>
  </r>
  <r>
    <x v="1221"/>
    <x v="1221"/>
    <x v="1220"/>
    <x v="41"/>
    <n v="2451.0100000000002"/>
    <x v="0"/>
    <x v="1"/>
    <s v="GBP"/>
    <x v="1221"/>
    <x v="1221"/>
    <b v="0"/>
    <n v="103"/>
    <x v="0"/>
    <x v="20"/>
    <x v="950"/>
    <x v="891"/>
    <x v="8"/>
    <x v="20"/>
  </r>
  <r>
    <x v="1222"/>
    <x v="1222"/>
    <x v="1221"/>
    <x v="23"/>
    <n v="11215"/>
    <x v="0"/>
    <x v="5"/>
    <s v="CAD"/>
    <x v="1222"/>
    <x v="1222"/>
    <b v="0"/>
    <n v="138"/>
    <x v="0"/>
    <x v="20"/>
    <x v="951"/>
    <x v="892"/>
    <x v="8"/>
    <x v="20"/>
  </r>
  <r>
    <x v="1223"/>
    <x v="1223"/>
    <x v="1222"/>
    <x v="230"/>
    <n v="22197"/>
    <x v="0"/>
    <x v="0"/>
    <s v="USD"/>
    <x v="1223"/>
    <x v="1223"/>
    <b v="0"/>
    <n v="191"/>
    <x v="0"/>
    <x v="20"/>
    <x v="952"/>
    <x v="893"/>
    <x v="8"/>
    <x v="20"/>
  </r>
  <r>
    <x v="1224"/>
    <x v="1224"/>
    <x v="1223"/>
    <x v="36"/>
    <n v="1060"/>
    <x v="1"/>
    <x v="0"/>
    <s v="USD"/>
    <x v="1224"/>
    <x v="1224"/>
    <b v="0"/>
    <n v="18"/>
    <x v="1"/>
    <x v="21"/>
    <x v="953"/>
    <x v="894"/>
    <x v="4"/>
    <x v="21"/>
  </r>
  <r>
    <x v="1225"/>
    <x v="1225"/>
    <x v="1224"/>
    <x v="9"/>
    <n v="132"/>
    <x v="1"/>
    <x v="0"/>
    <s v="USD"/>
    <x v="1225"/>
    <x v="1225"/>
    <b v="0"/>
    <n v="3"/>
    <x v="1"/>
    <x v="21"/>
    <x v="954"/>
    <x v="895"/>
    <x v="4"/>
    <x v="21"/>
  </r>
  <r>
    <x v="1226"/>
    <x v="1226"/>
    <x v="1225"/>
    <x v="63"/>
    <n v="1937"/>
    <x v="1"/>
    <x v="0"/>
    <s v="USD"/>
    <x v="1226"/>
    <x v="1226"/>
    <b v="0"/>
    <n v="40"/>
    <x v="1"/>
    <x v="21"/>
    <x v="955"/>
    <x v="896"/>
    <x v="4"/>
    <x v="21"/>
  </r>
  <r>
    <x v="1227"/>
    <x v="1227"/>
    <x v="1226"/>
    <x v="13"/>
    <n v="0"/>
    <x v="1"/>
    <x v="0"/>
    <s v="USD"/>
    <x v="1227"/>
    <x v="1227"/>
    <b v="0"/>
    <n v="0"/>
    <x v="1"/>
    <x v="21"/>
    <x v="109"/>
    <x v="121"/>
    <x v="4"/>
    <x v="21"/>
  </r>
  <r>
    <x v="1228"/>
    <x v="1228"/>
    <x v="1227"/>
    <x v="10"/>
    <n v="1465"/>
    <x v="1"/>
    <x v="0"/>
    <s v="USD"/>
    <x v="1228"/>
    <x v="1228"/>
    <b v="0"/>
    <n v="24"/>
    <x v="1"/>
    <x v="21"/>
    <x v="956"/>
    <x v="897"/>
    <x v="4"/>
    <x v="21"/>
  </r>
  <r>
    <x v="1229"/>
    <x v="1229"/>
    <x v="1228"/>
    <x v="181"/>
    <n v="25"/>
    <x v="1"/>
    <x v="0"/>
    <s v="USD"/>
    <x v="1229"/>
    <x v="1229"/>
    <b v="0"/>
    <n v="1"/>
    <x v="1"/>
    <x v="21"/>
    <x v="957"/>
    <x v="384"/>
    <x v="4"/>
    <x v="21"/>
  </r>
  <r>
    <x v="1230"/>
    <x v="1230"/>
    <x v="1229"/>
    <x v="69"/>
    <n v="0"/>
    <x v="1"/>
    <x v="0"/>
    <s v="USD"/>
    <x v="1230"/>
    <x v="1230"/>
    <b v="0"/>
    <n v="0"/>
    <x v="1"/>
    <x v="21"/>
    <x v="109"/>
    <x v="121"/>
    <x v="4"/>
    <x v="21"/>
  </r>
  <r>
    <x v="1231"/>
    <x v="1231"/>
    <x v="1230"/>
    <x v="10"/>
    <n v="0"/>
    <x v="1"/>
    <x v="0"/>
    <s v="USD"/>
    <x v="1231"/>
    <x v="1231"/>
    <b v="0"/>
    <n v="0"/>
    <x v="1"/>
    <x v="21"/>
    <x v="109"/>
    <x v="121"/>
    <x v="4"/>
    <x v="21"/>
  </r>
  <r>
    <x v="1232"/>
    <x v="1232"/>
    <x v="1231"/>
    <x v="10"/>
    <n v="40"/>
    <x v="1"/>
    <x v="0"/>
    <s v="USD"/>
    <x v="1232"/>
    <x v="1232"/>
    <b v="0"/>
    <n v="1"/>
    <x v="1"/>
    <x v="21"/>
    <x v="417"/>
    <x v="379"/>
    <x v="4"/>
    <x v="21"/>
  </r>
  <r>
    <x v="1233"/>
    <x v="1233"/>
    <x v="1232"/>
    <x v="28"/>
    <n v="116"/>
    <x v="1"/>
    <x v="0"/>
    <s v="USD"/>
    <x v="1233"/>
    <x v="1233"/>
    <b v="0"/>
    <n v="6"/>
    <x v="1"/>
    <x v="21"/>
    <x v="958"/>
    <x v="862"/>
    <x v="4"/>
    <x v="21"/>
  </r>
  <r>
    <x v="1234"/>
    <x v="1234"/>
    <x v="1233"/>
    <x v="63"/>
    <n v="0"/>
    <x v="1"/>
    <x v="1"/>
    <s v="GBP"/>
    <x v="1234"/>
    <x v="1234"/>
    <b v="0"/>
    <n v="0"/>
    <x v="1"/>
    <x v="21"/>
    <x v="109"/>
    <x v="121"/>
    <x v="4"/>
    <x v="21"/>
  </r>
  <r>
    <x v="1235"/>
    <x v="1235"/>
    <x v="1234"/>
    <x v="231"/>
    <n v="210"/>
    <x v="1"/>
    <x v="0"/>
    <s v="USD"/>
    <x v="1235"/>
    <x v="1235"/>
    <b v="0"/>
    <n v="6"/>
    <x v="1"/>
    <x v="21"/>
    <x v="959"/>
    <x v="436"/>
    <x v="4"/>
    <x v="21"/>
  </r>
  <r>
    <x v="1236"/>
    <x v="1236"/>
    <x v="1235"/>
    <x v="30"/>
    <n v="0"/>
    <x v="1"/>
    <x v="0"/>
    <s v="USD"/>
    <x v="1236"/>
    <x v="1236"/>
    <b v="0"/>
    <n v="0"/>
    <x v="1"/>
    <x v="21"/>
    <x v="109"/>
    <x v="121"/>
    <x v="4"/>
    <x v="21"/>
  </r>
  <r>
    <x v="1237"/>
    <x v="1237"/>
    <x v="1236"/>
    <x v="31"/>
    <n v="0"/>
    <x v="1"/>
    <x v="0"/>
    <s v="USD"/>
    <x v="1237"/>
    <x v="1237"/>
    <b v="0"/>
    <n v="0"/>
    <x v="1"/>
    <x v="21"/>
    <x v="109"/>
    <x v="121"/>
    <x v="4"/>
    <x v="21"/>
  </r>
  <r>
    <x v="1238"/>
    <x v="1238"/>
    <x v="1237"/>
    <x v="28"/>
    <n v="178"/>
    <x v="1"/>
    <x v="0"/>
    <s v="USD"/>
    <x v="1238"/>
    <x v="1238"/>
    <b v="0"/>
    <n v="3"/>
    <x v="1"/>
    <x v="21"/>
    <x v="960"/>
    <x v="898"/>
    <x v="4"/>
    <x v="21"/>
  </r>
  <r>
    <x v="1239"/>
    <x v="1239"/>
    <x v="1238"/>
    <x v="30"/>
    <n v="0"/>
    <x v="1"/>
    <x v="0"/>
    <s v="USD"/>
    <x v="1239"/>
    <x v="1239"/>
    <b v="0"/>
    <n v="0"/>
    <x v="1"/>
    <x v="21"/>
    <x v="109"/>
    <x v="121"/>
    <x v="4"/>
    <x v="21"/>
  </r>
  <r>
    <x v="1240"/>
    <x v="1240"/>
    <x v="1239"/>
    <x v="6"/>
    <n v="241"/>
    <x v="1"/>
    <x v="0"/>
    <s v="USD"/>
    <x v="1240"/>
    <x v="1240"/>
    <b v="0"/>
    <n v="8"/>
    <x v="1"/>
    <x v="21"/>
    <x v="961"/>
    <x v="899"/>
    <x v="4"/>
    <x v="21"/>
  </r>
  <r>
    <x v="1241"/>
    <x v="1241"/>
    <x v="1240"/>
    <x v="10"/>
    <n v="2537"/>
    <x v="1"/>
    <x v="0"/>
    <s v="USD"/>
    <x v="1241"/>
    <x v="1241"/>
    <b v="0"/>
    <n v="34"/>
    <x v="1"/>
    <x v="21"/>
    <x v="962"/>
    <x v="900"/>
    <x v="4"/>
    <x v="21"/>
  </r>
  <r>
    <x v="1242"/>
    <x v="1242"/>
    <x v="1241"/>
    <x v="232"/>
    <n v="5"/>
    <x v="1"/>
    <x v="0"/>
    <s v="USD"/>
    <x v="1242"/>
    <x v="1242"/>
    <b v="0"/>
    <n v="1"/>
    <x v="1"/>
    <x v="21"/>
    <x v="963"/>
    <x v="144"/>
    <x v="4"/>
    <x v="21"/>
  </r>
  <r>
    <x v="1243"/>
    <x v="1243"/>
    <x v="1242"/>
    <x v="14"/>
    <n v="1691"/>
    <x v="1"/>
    <x v="0"/>
    <s v="USD"/>
    <x v="1243"/>
    <x v="1243"/>
    <b v="0"/>
    <n v="38"/>
    <x v="1"/>
    <x v="21"/>
    <x v="964"/>
    <x v="901"/>
    <x v="4"/>
    <x v="21"/>
  </r>
  <r>
    <x v="1244"/>
    <x v="1244"/>
    <x v="1243"/>
    <x v="13"/>
    <n v="2076"/>
    <x v="0"/>
    <x v="0"/>
    <s v="USD"/>
    <x v="1244"/>
    <x v="1244"/>
    <b v="1"/>
    <n v="45"/>
    <x v="0"/>
    <x v="11"/>
    <x v="965"/>
    <x v="902"/>
    <x v="4"/>
    <x v="11"/>
  </r>
  <r>
    <x v="1245"/>
    <x v="1245"/>
    <x v="1244"/>
    <x v="13"/>
    <n v="2405"/>
    <x v="0"/>
    <x v="0"/>
    <s v="USD"/>
    <x v="1245"/>
    <x v="1245"/>
    <b v="1"/>
    <n v="17"/>
    <x v="0"/>
    <x v="11"/>
    <x v="966"/>
    <x v="903"/>
    <x v="4"/>
    <x v="11"/>
  </r>
  <r>
    <x v="1246"/>
    <x v="1246"/>
    <x v="1245"/>
    <x v="13"/>
    <n v="2340"/>
    <x v="0"/>
    <x v="0"/>
    <s v="USD"/>
    <x v="1246"/>
    <x v="1246"/>
    <b v="1"/>
    <n v="31"/>
    <x v="0"/>
    <x v="11"/>
    <x v="967"/>
    <x v="904"/>
    <x v="4"/>
    <x v="11"/>
  </r>
  <r>
    <x v="1247"/>
    <x v="1247"/>
    <x v="1246"/>
    <x v="8"/>
    <n v="4275"/>
    <x v="0"/>
    <x v="0"/>
    <s v="USD"/>
    <x v="1247"/>
    <x v="1247"/>
    <b v="1"/>
    <n v="50"/>
    <x v="0"/>
    <x v="11"/>
    <x v="968"/>
    <x v="905"/>
    <x v="4"/>
    <x v="11"/>
  </r>
  <r>
    <x v="1248"/>
    <x v="1248"/>
    <x v="1247"/>
    <x v="30"/>
    <n v="3791"/>
    <x v="0"/>
    <x v="0"/>
    <s v="USD"/>
    <x v="1248"/>
    <x v="1248"/>
    <b v="1"/>
    <n v="59"/>
    <x v="0"/>
    <x v="11"/>
    <x v="969"/>
    <x v="906"/>
    <x v="4"/>
    <x v="11"/>
  </r>
  <r>
    <x v="1249"/>
    <x v="1249"/>
    <x v="1248"/>
    <x v="10"/>
    <n v="5222"/>
    <x v="0"/>
    <x v="0"/>
    <s v="USD"/>
    <x v="1249"/>
    <x v="1249"/>
    <b v="1"/>
    <n v="81"/>
    <x v="0"/>
    <x v="11"/>
    <x v="970"/>
    <x v="907"/>
    <x v="4"/>
    <x v="11"/>
  </r>
  <r>
    <x v="1250"/>
    <x v="1250"/>
    <x v="1249"/>
    <x v="11"/>
    <n v="60046"/>
    <x v="0"/>
    <x v="0"/>
    <s v="USD"/>
    <x v="1250"/>
    <x v="1250"/>
    <b v="1"/>
    <n v="508"/>
    <x v="0"/>
    <x v="11"/>
    <x v="971"/>
    <x v="908"/>
    <x v="4"/>
    <x v="11"/>
  </r>
  <r>
    <x v="1251"/>
    <x v="1251"/>
    <x v="1250"/>
    <x v="12"/>
    <n v="6108"/>
    <x v="0"/>
    <x v="0"/>
    <s v="USD"/>
    <x v="1251"/>
    <x v="1251"/>
    <b v="1"/>
    <n v="74"/>
    <x v="0"/>
    <x v="11"/>
    <x v="972"/>
    <x v="909"/>
    <x v="4"/>
    <x v="11"/>
  </r>
  <r>
    <x v="1252"/>
    <x v="1252"/>
    <x v="1251"/>
    <x v="8"/>
    <n v="4818"/>
    <x v="0"/>
    <x v="0"/>
    <s v="USD"/>
    <x v="1252"/>
    <x v="1252"/>
    <b v="1"/>
    <n v="141"/>
    <x v="0"/>
    <x v="11"/>
    <x v="973"/>
    <x v="910"/>
    <x v="4"/>
    <x v="11"/>
  </r>
  <r>
    <x v="1253"/>
    <x v="1253"/>
    <x v="1252"/>
    <x v="185"/>
    <n v="30383.32"/>
    <x v="0"/>
    <x v="0"/>
    <s v="USD"/>
    <x v="1253"/>
    <x v="1253"/>
    <b v="1"/>
    <n v="711"/>
    <x v="0"/>
    <x v="11"/>
    <x v="974"/>
    <x v="911"/>
    <x v="4"/>
    <x v="11"/>
  </r>
  <r>
    <x v="1254"/>
    <x v="1254"/>
    <x v="1253"/>
    <x v="233"/>
    <n v="13323"/>
    <x v="0"/>
    <x v="0"/>
    <s v="USD"/>
    <x v="1254"/>
    <x v="1254"/>
    <b v="1"/>
    <n v="141"/>
    <x v="0"/>
    <x v="11"/>
    <x v="975"/>
    <x v="912"/>
    <x v="4"/>
    <x v="11"/>
  </r>
  <r>
    <x v="1255"/>
    <x v="1255"/>
    <x v="1254"/>
    <x v="9"/>
    <n v="6071"/>
    <x v="0"/>
    <x v="0"/>
    <s v="USD"/>
    <x v="1255"/>
    <x v="1255"/>
    <b v="1"/>
    <n v="109"/>
    <x v="0"/>
    <x v="11"/>
    <x v="976"/>
    <x v="913"/>
    <x v="4"/>
    <x v="11"/>
  </r>
  <r>
    <x v="1256"/>
    <x v="1256"/>
    <x v="1255"/>
    <x v="11"/>
    <n v="35389.129999999997"/>
    <x v="0"/>
    <x v="0"/>
    <s v="USD"/>
    <x v="1256"/>
    <x v="1256"/>
    <b v="1"/>
    <n v="361"/>
    <x v="0"/>
    <x v="11"/>
    <x v="977"/>
    <x v="914"/>
    <x v="4"/>
    <x v="11"/>
  </r>
  <r>
    <x v="1257"/>
    <x v="1257"/>
    <x v="1256"/>
    <x v="62"/>
    <n v="16210"/>
    <x v="0"/>
    <x v="0"/>
    <s v="USD"/>
    <x v="1257"/>
    <x v="1257"/>
    <b v="1"/>
    <n v="176"/>
    <x v="0"/>
    <x v="11"/>
    <x v="978"/>
    <x v="915"/>
    <x v="4"/>
    <x v="11"/>
  </r>
  <r>
    <x v="1258"/>
    <x v="1258"/>
    <x v="1257"/>
    <x v="14"/>
    <n v="25577.56"/>
    <x v="0"/>
    <x v="0"/>
    <s v="USD"/>
    <x v="1258"/>
    <x v="1258"/>
    <b v="1"/>
    <n v="670"/>
    <x v="0"/>
    <x v="11"/>
    <x v="979"/>
    <x v="916"/>
    <x v="4"/>
    <x v="11"/>
  </r>
  <r>
    <x v="1259"/>
    <x v="1259"/>
    <x v="1258"/>
    <x v="30"/>
    <n v="2606"/>
    <x v="0"/>
    <x v="0"/>
    <s v="USD"/>
    <x v="1259"/>
    <x v="1259"/>
    <b v="1"/>
    <n v="96"/>
    <x v="0"/>
    <x v="11"/>
    <x v="980"/>
    <x v="917"/>
    <x v="4"/>
    <x v="11"/>
  </r>
  <r>
    <x v="1260"/>
    <x v="1260"/>
    <x v="1259"/>
    <x v="126"/>
    <n v="3751"/>
    <x v="0"/>
    <x v="0"/>
    <s v="USD"/>
    <x v="1260"/>
    <x v="1260"/>
    <b v="1"/>
    <n v="74"/>
    <x v="0"/>
    <x v="11"/>
    <x v="981"/>
    <x v="918"/>
    <x v="4"/>
    <x v="11"/>
  </r>
  <r>
    <x v="1261"/>
    <x v="1261"/>
    <x v="1260"/>
    <x v="13"/>
    <n v="2025"/>
    <x v="0"/>
    <x v="0"/>
    <s v="USD"/>
    <x v="1261"/>
    <x v="1261"/>
    <b v="1"/>
    <n v="52"/>
    <x v="0"/>
    <x v="11"/>
    <x v="982"/>
    <x v="919"/>
    <x v="4"/>
    <x v="11"/>
  </r>
  <r>
    <x v="1262"/>
    <x v="1262"/>
    <x v="1261"/>
    <x v="115"/>
    <n v="8152"/>
    <x v="0"/>
    <x v="5"/>
    <s v="CAD"/>
    <x v="1262"/>
    <x v="1262"/>
    <b v="1"/>
    <n v="105"/>
    <x v="0"/>
    <x v="11"/>
    <x v="983"/>
    <x v="920"/>
    <x v="4"/>
    <x v="11"/>
  </r>
  <r>
    <x v="1263"/>
    <x v="1263"/>
    <x v="1262"/>
    <x v="15"/>
    <n v="1785"/>
    <x v="0"/>
    <x v="0"/>
    <s v="USD"/>
    <x v="1263"/>
    <x v="1263"/>
    <b v="1"/>
    <n v="41"/>
    <x v="0"/>
    <x v="11"/>
    <x v="984"/>
    <x v="921"/>
    <x v="4"/>
    <x v="11"/>
  </r>
  <r>
    <x v="1264"/>
    <x v="1264"/>
    <x v="1263"/>
    <x v="81"/>
    <n v="1082"/>
    <x v="0"/>
    <x v="0"/>
    <s v="USD"/>
    <x v="1264"/>
    <x v="1264"/>
    <b v="1"/>
    <n v="34"/>
    <x v="0"/>
    <x v="11"/>
    <x v="985"/>
    <x v="922"/>
    <x v="4"/>
    <x v="11"/>
  </r>
  <r>
    <x v="1265"/>
    <x v="1265"/>
    <x v="1264"/>
    <x v="8"/>
    <n v="4170.17"/>
    <x v="0"/>
    <x v="0"/>
    <s v="USD"/>
    <x v="1265"/>
    <x v="1265"/>
    <b v="1"/>
    <n v="66"/>
    <x v="0"/>
    <x v="11"/>
    <x v="986"/>
    <x v="923"/>
    <x v="4"/>
    <x v="11"/>
  </r>
  <r>
    <x v="1266"/>
    <x v="1266"/>
    <x v="1265"/>
    <x v="196"/>
    <n v="9545"/>
    <x v="0"/>
    <x v="0"/>
    <s v="USD"/>
    <x v="1266"/>
    <x v="1266"/>
    <b v="1"/>
    <n v="50"/>
    <x v="0"/>
    <x v="11"/>
    <x v="987"/>
    <x v="924"/>
    <x v="4"/>
    <x v="11"/>
  </r>
  <r>
    <x v="1267"/>
    <x v="1267"/>
    <x v="1266"/>
    <x v="29"/>
    <n v="22396"/>
    <x v="0"/>
    <x v="0"/>
    <s v="USD"/>
    <x v="1267"/>
    <x v="1267"/>
    <b v="1"/>
    <n v="159"/>
    <x v="0"/>
    <x v="11"/>
    <x v="972"/>
    <x v="925"/>
    <x v="4"/>
    <x v="11"/>
  </r>
  <r>
    <x v="1268"/>
    <x v="1268"/>
    <x v="1267"/>
    <x v="14"/>
    <n v="14000"/>
    <x v="0"/>
    <x v="0"/>
    <s v="USD"/>
    <x v="1268"/>
    <x v="1268"/>
    <b v="1"/>
    <n v="182"/>
    <x v="0"/>
    <x v="11"/>
    <x v="988"/>
    <x v="926"/>
    <x v="4"/>
    <x v="11"/>
  </r>
  <r>
    <x v="1269"/>
    <x v="1269"/>
    <x v="1268"/>
    <x v="234"/>
    <n v="20426"/>
    <x v="0"/>
    <x v="0"/>
    <s v="USD"/>
    <x v="1269"/>
    <x v="1269"/>
    <b v="1"/>
    <n v="206"/>
    <x v="0"/>
    <x v="11"/>
    <x v="989"/>
    <x v="927"/>
    <x v="4"/>
    <x v="11"/>
  </r>
  <r>
    <x v="1270"/>
    <x v="1270"/>
    <x v="1269"/>
    <x v="3"/>
    <n v="11472"/>
    <x v="0"/>
    <x v="0"/>
    <s v="USD"/>
    <x v="1270"/>
    <x v="1270"/>
    <b v="1"/>
    <n v="169"/>
    <x v="0"/>
    <x v="11"/>
    <x v="990"/>
    <x v="928"/>
    <x v="4"/>
    <x v="11"/>
  </r>
  <r>
    <x v="1271"/>
    <x v="1271"/>
    <x v="1270"/>
    <x v="51"/>
    <n v="7635"/>
    <x v="0"/>
    <x v="0"/>
    <s v="USD"/>
    <x v="1271"/>
    <x v="1271"/>
    <b v="1"/>
    <n v="31"/>
    <x v="0"/>
    <x v="11"/>
    <x v="972"/>
    <x v="929"/>
    <x v="4"/>
    <x v="11"/>
  </r>
  <r>
    <x v="1272"/>
    <x v="1272"/>
    <x v="1271"/>
    <x v="10"/>
    <n v="5300"/>
    <x v="0"/>
    <x v="0"/>
    <s v="USD"/>
    <x v="1272"/>
    <x v="1272"/>
    <b v="1"/>
    <n v="28"/>
    <x v="0"/>
    <x v="11"/>
    <x v="938"/>
    <x v="930"/>
    <x v="4"/>
    <x v="11"/>
  </r>
  <r>
    <x v="1273"/>
    <x v="1273"/>
    <x v="1272"/>
    <x v="23"/>
    <n v="4140"/>
    <x v="0"/>
    <x v="5"/>
    <s v="CAD"/>
    <x v="1273"/>
    <x v="1273"/>
    <b v="1"/>
    <n v="54"/>
    <x v="0"/>
    <x v="11"/>
    <x v="991"/>
    <x v="474"/>
    <x v="4"/>
    <x v="11"/>
  </r>
  <r>
    <x v="1274"/>
    <x v="1274"/>
    <x v="1273"/>
    <x v="31"/>
    <n v="38743.839999999997"/>
    <x v="0"/>
    <x v="0"/>
    <s v="USD"/>
    <x v="1274"/>
    <x v="1274"/>
    <b v="1"/>
    <n v="467"/>
    <x v="0"/>
    <x v="11"/>
    <x v="992"/>
    <x v="931"/>
    <x v="4"/>
    <x v="11"/>
  </r>
  <r>
    <x v="1275"/>
    <x v="1275"/>
    <x v="1274"/>
    <x v="36"/>
    <n v="24321.1"/>
    <x v="0"/>
    <x v="0"/>
    <s v="USD"/>
    <x v="1275"/>
    <x v="1275"/>
    <b v="1"/>
    <n v="389"/>
    <x v="0"/>
    <x v="11"/>
    <x v="993"/>
    <x v="932"/>
    <x v="4"/>
    <x v="11"/>
  </r>
  <r>
    <x v="1276"/>
    <x v="1276"/>
    <x v="1275"/>
    <x v="9"/>
    <n v="3132.63"/>
    <x v="0"/>
    <x v="0"/>
    <s v="USD"/>
    <x v="1276"/>
    <x v="1276"/>
    <b v="1"/>
    <n v="68"/>
    <x v="0"/>
    <x v="11"/>
    <x v="994"/>
    <x v="933"/>
    <x v="4"/>
    <x v="11"/>
  </r>
  <r>
    <x v="1277"/>
    <x v="1277"/>
    <x v="1276"/>
    <x v="36"/>
    <n v="15918.65"/>
    <x v="0"/>
    <x v="0"/>
    <s v="USD"/>
    <x v="1277"/>
    <x v="1277"/>
    <b v="1"/>
    <n v="413"/>
    <x v="0"/>
    <x v="11"/>
    <x v="995"/>
    <x v="934"/>
    <x v="4"/>
    <x v="11"/>
  </r>
  <r>
    <x v="1278"/>
    <x v="1278"/>
    <x v="1277"/>
    <x v="115"/>
    <n v="10071"/>
    <x v="0"/>
    <x v="0"/>
    <s v="USD"/>
    <x v="1278"/>
    <x v="1278"/>
    <b v="1"/>
    <n v="190"/>
    <x v="0"/>
    <x v="11"/>
    <x v="996"/>
    <x v="935"/>
    <x v="4"/>
    <x v="11"/>
  </r>
  <r>
    <x v="1279"/>
    <x v="1279"/>
    <x v="1278"/>
    <x v="235"/>
    <n v="13864.17"/>
    <x v="0"/>
    <x v="0"/>
    <s v="USD"/>
    <x v="1279"/>
    <x v="1279"/>
    <b v="1"/>
    <n v="189"/>
    <x v="0"/>
    <x v="11"/>
    <x v="997"/>
    <x v="936"/>
    <x v="4"/>
    <x v="11"/>
  </r>
  <r>
    <x v="1280"/>
    <x v="1280"/>
    <x v="1279"/>
    <x v="36"/>
    <n v="16636.78"/>
    <x v="0"/>
    <x v="0"/>
    <s v="USD"/>
    <x v="1280"/>
    <x v="1280"/>
    <b v="1"/>
    <n v="130"/>
    <x v="0"/>
    <x v="11"/>
    <x v="998"/>
    <x v="937"/>
    <x v="4"/>
    <x v="11"/>
  </r>
  <r>
    <x v="1281"/>
    <x v="1281"/>
    <x v="1280"/>
    <x v="39"/>
    <n v="7750"/>
    <x v="0"/>
    <x v="0"/>
    <s v="USD"/>
    <x v="1281"/>
    <x v="1281"/>
    <b v="1"/>
    <n v="74"/>
    <x v="0"/>
    <x v="11"/>
    <x v="592"/>
    <x v="938"/>
    <x v="4"/>
    <x v="11"/>
  </r>
  <r>
    <x v="1282"/>
    <x v="1282"/>
    <x v="1281"/>
    <x v="36"/>
    <n v="18542"/>
    <x v="0"/>
    <x v="0"/>
    <s v="USD"/>
    <x v="1282"/>
    <x v="1282"/>
    <b v="1"/>
    <n v="274"/>
    <x v="0"/>
    <x v="11"/>
    <x v="999"/>
    <x v="939"/>
    <x v="4"/>
    <x v="11"/>
  </r>
  <r>
    <x v="1283"/>
    <x v="1283"/>
    <x v="1282"/>
    <x v="28"/>
    <n v="2110.5"/>
    <x v="0"/>
    <x v="0"/>
    <s v="USD"/>
    <x v="1283"/>
    <x v="1283"/>
    <b v="1"/>
    <n v="22"/>
    <x v="0"/>
    <x v="11"/>
    <x v="1000"/>
    <x v="940"/>
    <x v="4"/>
    <x v="11"/>
  </r>
  <r>
    <x v="1284"/>
    <x v="1284"/>
    <x v="1283"/>
    <x v="13"/>
    <n v="2020"/>
    <x v="0"/>
    <x v="0"/>
    <s v="USD"/>
    <x v="1284"/>
    <x v="1284"/>
    <b v="0"/>
    <n v="31"/>
    <x v="0"/>
    <x v="6"/>
    <x v="50"/>
    <x v="941"/>
    <x v="1"/>
    <x v="6"/>
  </r>
  <r>
    <x v="1285"/>
    <x v="1285"/>
    <x v="1284"/>
    <x v="13"/>
    <n v="2033"/>
    <x v="0"/>
    <x v="1"/>
    <s v="GBP"/>
    <x v="1285"/>
    <x v="1285"/>
    <b v="0"/>
    <n v="63"/>
    <x v="0"/>
    <x v="6"/>
    <x v="1001"/>
    <x v="942"/>
    <x v="1"/>
    <x v="6"/>
  </r>
  <r>
    <x v="1286"/>
    <x v="1286"/>
    <x v="1285"/>
    <x v="15"/>
    <n v="1625"/>
    <x v="0"/>
    <x v="1"/>
    <s v="GBP"/>
    <x v="1286"/>
    <x v="1286"/>
    <b v="0"/>
    <n v="20"/>
    <x v="0"/>
    <x v="6"/>
    <x v="1002"/>
    <x v="943"/>
    <x v="1"/>
    <x v="6"/>
  </r>
  <r>
    <x v="1287"/>
    <x v="1287"/>
    <x v="1286"/>
    <x v="49"/>
    <n v="605"/>
    <x v="0"/>
    <x v="1"/>
    <s v="GBP"/>
    <x v="1287"/>
    <x v="1287"/>
    <b v="0"/>
    <n v="25"/>
    <x v="0"/>
    <x v="6"/>
    <x v="1003"/>
    <x v="944"/>
    <x v="1"/>
    <x v="6"/>
  </r>
  <r>
    <x v="1288"/>
    <x v="1288"/>
    <x v="1287"/>
    <x v="23"/>
    <n v="4018"/>
    <x v="0"/>
    <x v="0"/>
    <s v="USD"/>
    <x v="1288"/>
    <x v="1288"/>
    <b v="0"/>
    <n v="61"/>
    <x v="0"/>
    <x v="6"/>
    <x v="1004"/>
    <x v="945"/>
    <x v="1"/>
    <x v="6"/>
  </r>
  <r>
    <x v="1289"/>
    <x v="1289"/>
    <x v="1288"/>
    <x v="15"/>
    <n v="1876"/>
    <x v="0"/>
    <x v="0"/>
    <s v="USD"/>
    <x v="1289"/>
    <x v="1289"/>
    <b v="0"/>
    <n v="52"/>
    <x v="0"/>
    <x v="6"/>
    <x v="1005"/>
    <x v="946"/>
    <x v="1"/>
    <x v="6"/>
  </r>
  <r>
    <x v="1290"/>
    <x v="1290"/>
    <x v="1289"/>
    <x v="8"/>
    <n v="3800"/>
    <x v="0"/>
    <x v="0"/>
    <s v="USD"/>
    <x v="1290"/>
    <x v="1290"/>
    <b v="0"/>
    <n v="86"/>
    <x v="0"/>
    <x v="6"/>
    <x v="1006"/>
    <x v="947"/>
    <x v="1"/>
    <x v="6"/>
  </r>
  <r>
    <x v="1291"/>
    <x v="1291"/>
    <x v="1290"/>
    <x v="9"/>
    <n v="4371"/>
    <x v="0"/>
    <x v="0"/>
    <s v="USD"/>
    <x v="1291"/>
    <x v="1291"/>
    <b v="0"/>
    <n v="42"/>
    <x v="0"/>
    <x v="6"/>
    <x v="945"/>
    <x v="948"/>
    <x v="1"/>
    <x v="6"/>
  </r>
  <r>
    <x v="1292"/>
    <x v="1292"/>
    <x v="1291"/>
    <x v="180"/>
    <n v="1870"/>
    <x v="0"/>
    <x v="1"/>
    <s v="GBP"/>
    <x v="1292"/>
    <x v="1292"/>
    <b v="0"/>
    <n v="52"/>
    <x v="0"/>
    <x v="6"/>
    <x v="1007"/>
    <x v="949"/>
    <x v="1"/>
    <x v="6"/>
  </r>
  <r>
    <x v="1293"/>
    <x v="1293"/>
    <x v="1292"/>
    <x v="36"/>
    <n v="15335"/>
    <x v="0"/>
    <x v="0"/>
    <s v="USD"/>
    <x v="1293"/>
    <x v="1293"/>
    <b v="0"/>
    <n v="120"/>
    <x v="0"/>
    <x v="6"/>
    <x v="1008"/>
    <x v="950"/>
    <x v="1"/>
    <x v="6"/>
  </r>
  <r>
    <x v="1294"/>
    <x v="1294"/>
    <x v="1293"/>
    <x v="2"/>
    <n v="610"/>
    <x v="0"/>
    <x v="1"/>
    <s v="GBP"/>
    <x v="1294"/>
    <x v="1294"/>
    <b v="0"/>
    <n v="22"/>
    <x v="0"/>
    <x v="6"/>
    <x v="1009"/>
    <x v="951"/>
    <x v="1"/>
    <x v="6"/>
  </r>
  <r>
    <x v="1295"/>
    <x v="1295"/>
    <x v="1294"/>
    <x v="30"/>
    <n v="2549"/>
    <x v="0"/>
    <x v="1"/>
    <s v="GBP"/>
    <x v="1295"/>
    <x v="1295"/>
    <b v="0"/>
    <n v="64"/>
    <x v="0"/>
    <x v="6"/>
    <x v="1010"/>
    <x v="952"/>
    <x v="1"/>
    <x v="6"/>
  </r>
  <r>
    <x v="1296"/>
    <x v="1296"/>
    <x v="1295"/>
    <x v="16"/>
    <n v="1200"/>
    <x v="0"/>
    <x v="1"/>
    <s v="GBP"/>
    <x v="1296"/>
    <x v="1296"/>
    <b v="0"/>
    <n v="23"/>
    <x v="0"/>
    <x v="6"/>
    <x v="1011"/>
    <x v="953"/>
    <x v="1"/>
    <x v="6"/>
  </r>
  <r>
    <x v="1297"/>
    <x v="1297"/>
    <x v="1296"/>
    <x v="22"/>
    <n v="21905"/>
    <x v="0"/>
    <x v="0"/>
    <s v="USD"/>
    <x v="1297"/>
    <x v="1297"/>
    <b v="0"/>
    <n v="238"/>
    <x v="0"/>
    <x v="6"/>
    <x v="1012"/>
    <x v="954"/>
    <x v="1"/>
    <x v="6"/>
  </r>
  <r>
    <x v="1298"/>
    <x v="1298"/>
    <x v="1297"/>
    <x v="13"/>
    <n v="2093"/>
    <x v="0"/>
    <x v="1"/>
    <s v="GBP"/>
    <x v="1298"/>
    <x v="1298"/>
    <b v="0"/>
    <n v="33"/>
    <x v="0"/>
    <x v="6"/>
    <x v="1013"/>
    <x v="955"/>
    <x v="1"/>
    <x v="6"/>
  </r>
  <r>
    <x v="1299"/>
    <x v="1299"/>
    <x v="1298"/>
    <x v="8"/>
    <n v="4340"/>
    <x v="0"/>
    <x v="0"/>
    <s v="USD"/>
    <x v="1299"/>
    <x v="1299"/>
    <b v="0"/>
    <n v="32"/>
    <x v="0"/>
    <x v="6"/>
    <x v="1014"/>
    <x v="956"/>
    <x v="1"/>
    <x v="6"/>
  </r>
  <r>
    <x v="1300"/>
    <x v="1300"/>
    <x v="1299"/>
    <x v="9"/>
    <n v="4050"/>
    <x v="0"/>
    <x v="0"/>
    <s v="USD"/>
    <x v="1300"/>
    <x v="1300"/>
    <b v="0"/>
    <n v="24"/>
    <x v="0"/>
    <x v="6"/>
    <x v="920"/>
    <x v="957"/>
    <x v="1"/>
    <x v="6"/>
  </r>
  <r>
    <x v="1301"/>
    <x v="1301"/>
    <x v="1300"/>
    <x v="13"/>
    <n v="2055"/>
    <x v="0"/>
    <x v="0"/>
    <s v="USD"/>
    <x v="1301"/>
    <x v="1301"/>
    <b v="0"/>
    <n v="29"/>
    <x v="0"/>
    <x v="6"/>
    <x v="1015"/>
    <x v="958"/>
    <x v="1"/>
    <x v="6"/>
  </r>
  <r>
    <x v="1302"/>
    <x v="1302"/>
    <x v="1301"/>
    <x v="30"/>
    <n v="2500"/>
    <x v="0"/>
    <x v="0"/>
    <s v="USD"/>
    <x v="1302"/>
    <x v="1302"/>
    <b v="0"/>
    <n v="50"/>
    <x v="0"/>
    <x v="6"/>
    <x v="31"/>
    <x v="73"/>
    <x v="1"/>
    <x v="6"/>
  </r>
  <r>
    <x v="1303"/>
    <x v="1303"/>
    <x v="1302"/>
    <x v="8"/>
    <n v="4559.13"/>
    <x v="0"/>
    <x v="1"/>
    <s v="GBP"/>
    <x v="1303"/>
    <x v="1303"/>
    <b v="0"/>
    <n v="108"/>
    <x v="0"/>
    <x v="6"/>
    <x v="1016"/>
    <x v="959"/>
    <x v="1"/>
    <x v="6"/>
  </r>
  <r>
    <x v="1304"/>
    <x v="1304"/>
    <x v="1303"/>
    <x v="79"/>
    <n v="15851"/>
    <x v="1"/>
    <x v="1"/>
    <s v="GBP"/>
    <x v="1304"/>
    <x v="1304"/>
    <b v="0"/>
    <n v="104"/>
    <x v="1"/>
    <x v="8"/>
    <x v="1017"/>
    <x v="960"/>
    <x v="2"/>
    <x v="8"/>
  </r>
  <r>
    <x v="1305"/>
    <x v="1305"/>
    <x v="1304"/>
    <x v="11"/>
    <n v="7793"/>
    <x v="1"/>
    <x v="0"/>
    <s v="USD"/>
    <x v="1305"/>
    <x v="1305"/>
    <b v="0"/>
    <n v="86"/>
    <x v="1"/>
    <x v="8"/>
    <x v="1018"/>
    <x v="961"/>
    <x v="2"/>
    <x v="8"/>
  </r>
  <r>
    <x v="1306"/>
    <x v="1306"/>
    <x v="1305"/>
    <x v="74"/>
    <n v="71771"/>
    <x v="1"/>
    <x v="0"/>
    <s v="USD"/>
    <x v="1306"/>
    <x v="1306"/>
    <b v="0"/>
    <n v="356"/>
    <x v="1"/>
    <x v="8"/>
    <x v="1019"/>
    <x v="962"/>
    <x v="2"/>
    <x v="8"/>
  </r>
  <r>
    <x v="1307"/>
    <x v="1307"/>
    <x v="1306"/>
    <x v="63"/>
    <n v="5757"/>
    <x v="1"/>
    <x v="0"/>
    <s v="USD"/>
    <x v="1307"/>
    <x v="1307"/>
    <b v="0"/>
    <n v="45"/>
    <x v="1"/>
    <x v="8"/>
    <x v="1020"/>
    <x v="963"/>
    <x v="2"/>
    <x v="8"/>
  </r>
  <r>
    <x v="1308"/>
    <x v="1308"/>
    <x v="1307"/>
    <x v="3"/>
    <n v="1136"/>
    <x v="1"/>
    <x v="0"/>
    <s v="USD"/>
    <x v="1308"/>
    <x v="1308"/>
    <b v="0"/>
    <n v="38"/>
    <x v="1"/>
    <x v="8"/>
    <x v="1021"/>
    <x v="964"/>
    <x v="2"/>
    <x v="8"/>
  </r>
  <r>
    <x v="1309"/>
    <x v="1309"/>
    <x v="1308"/>
    <x v="236"/>
    <n v="12879"/>
    <x v="1"/>
    <x v="0"/>
    <s v="USD"/>
    <x v="1309"/>
    <x v="1309"/>
    <b v="0"/>
    <n v="35"/>
    <x v="1"/>
    <x v="8"/>
    <x v="1022"/>
    <x v="965"/>
    <x v="2"/>
    <x v="8"/>
  </r>
  <r>
    <x v="1310"/>
    <x v="1310"/>
    <x v="1309"/>
    <x v="22"/>
    <n v="3100"/>
    <x v="1"/>
    <x v="0"/>
    <s v="USD"/>
    <x v="1310"/>
    <x v="1310"/>
    <b v="0"/>
    <n v="24"/>
    <x v="1"/>
    <x v="8"/>
    <x v="1023"/>
    <x v="966"/>
    <x v="2"/>
    <x v="8"/>
  </r>
  <r>
    <x v="1311"/>
    <x v="1311"/>
    <x v="1310"/>
    <x v="65"/>
    <n v="80070"/>
    <x v="1"/>
    <x v="0"/>
    <s v="USD"/>
    <x v="1311"/>
    <x v="1311"/>
    <b v="0"/>
    <n v="100"/>
    <x v="1"/>
    <x v="8"/>
    <x v="1024"/>
    <x v="967"/>
    <x v="2"/>
    <x v="8"/>
  </r>
  <r>
    <x v="1312"/>
    <x v="1312"/>
    <x v="1311"/>
    <x v="210"/>
    <n v="28"/>
    <x v="1"/>
    <x v="0"/>
    <s v="USD"/>
    <x v="1312"/>
    <x v="1312"/>
    <b v="0"/>
    <n v="1"/>
    <x v="1"/>
    <x v="8"/>
    <x v="1025"/>
    <x v="138"/>
    <x v="2"/>
    <x v="8"/>
  </r>
  <r>
    <x v="1313"/>
    <x v="1313"/>
    <x v="1312"/>
    <x v="79"/>
    <n v="12446"/>
    <x v="1"/>
    <x v="0"/>
    <s v="USD"/>
    <x v="1313"/>
    <x v="1313"/>
    <b v="0"/>
    <n v="122"/>
    <x v="1"/>
    <x v="8"/>
    <x v="1026"/>
    <x v="968"/>
    <x v="2"/>
    <x v="8"/>
  </r>
  <r>
    <x v="1314"/>
    <x v="1314"/>
    <x v="664"/>
    <x v="237"/>
    <n v="2028"/>
    <x v="1"/>
    <x v="0"/>
    <s v="USD"/>
    <x v="1314"/>
    <x v="1314"/>
    <b v="0"/>
    <n v="11"/>
    <x v="1"/>
    <x v="8"/>
    <x v="1027"/>
    <x v="969"/>
    <x v="2"/>
    <x v="8"/>
  </r>
  <r>
    <x v="1315"/>
    <x v="1315"/>
    <x v="1313"/>
    <x v="57"/>
    <n v="40404"/>
    <x v="1"/>
    <x v="0"/>
    <s v="USD"/>
    <x v="1315"/>
    <x v="1315"/>
    <b v="0"/>
    <n v="248"/>
    <x v="1"/>
    <x v="8"/>
    <x v="1028"/>
    <x v="970"/>
    <x v="2"/>
    <x v="8"/>
  </r>
  <r>
    <x v="1316"/>
    <x v="1316"/>
    <x v="1314"/>
    <x v="96"/>
    <n v="1"/>
    <x v="1"/>
    <x v="0"/>
    <s v="USD"/>
    <x v="1316"/>
    <x v="1316"/>
    <b v="0"/>
    <n v="1"/>
    <x v="1"/>
    <x v="8"/>
    <x v="1029"/>
    <x v="120"/>
    <x v="2"/>
    <x v="8"/>
  </r>
  <r>
    <x v="1317"/>
    <x v="1317"/>
    <x v="1315"/>
    <x v="61"/>
    <n v="11467"/>
    <x v="1"/>
    <x v="8"/>
    <s v="DKK"/>
    <x v="1317"/>
    <x v="1317"/>
    <b v="0"/>
    <n v="19"/>
    <x v="1"/>
    <x v="8"/>
    <x v="1030"/>
    <x v="971"/>
    <x v="2"/>
    <x v="8"/>
  </r>
  <r>
    <x v="1318"/>
    <x v="1318"/>
    <x v="1316"/>
    <x v="79"/>
    <n v="6130"/>
    <x v="1"/>
    <x v="0"/>
    <s v="USD"/>
    <x v="1318"/>
    <x v="1318"/>
    <b v="0"/>
    <n v="135"/>
    <x v="1"/>
    <x v="8"/>
    <x v="1031"/>
    <x v="972"/>
    <x v="2"/>
    <x v="8"/>
  </r>
  <r>
    <x v="1319"/>
    <x v="1319"/>
    <x v="1317"/>
    <x v="238"/>
    <n v="876"/>
    <x v="1"/>
    <x v="1"/>
    <s v="GBP"/>
    <x v="1319"/>
    <x v="1319"/>
    <b v="0"/>
    <n v="9"/>
    <x v="1"/>
    <x v="8"/>
    <x v="1032"/>
    <x v="973"/>
    <x v="2"/>
    <x v="8"/>
  </r>
  <r>
    <x v="1320"/>
    <x v="1320"/>
    <x v="1318"/>
    <x v="57"/>
    <n v="503"/>
    <x v="1"/>
    <x v="9"/>
    <s v="EUR"/>
    <x v="1320"/>
    <x v="1320"/>
    <b v="0"/>
    <n v="3"/>
    <x v="1"/>
    <x v="8"/>
    <x v="1033"/>
    <x v="974"/>
    <x v="2"/>
    <x v="8"/>
  </r>
  <r>
    <x v="1321"/>
    <x v="1321"/>
    <x v="1319"/>
    <x v="239"/>
    <n v="6019"/>
    <x v="1"/>
    <x v="11"/>
    <s v="SEK"/>
    <x v="1321"/>
    <x v="1321"/>
    <b v="0"/>
    <n v="7"/>
    <x v="1"/>
    <x v="8"/>
    <x v="1034"/>
    <x v="975"/>
    <x v="2"/>
    <x v="8"/>
  </r>
  <r>
    <x v="1322"/>
    <x v="1322"/>
    <x v="1320"/>
    <x v="19"/>
    <n v="106"/>
    <x v="1"/>
    <x v="1"/>
    <s v="GBP"/>
    <x v="1322"/>
    <x v="1322"/>
    <b v="0"/>
    <n v="4"/>
    <x v="1"/>
    <x v="8"/>
    <x v="1035"/>
    <x v="730"/>
    <x v="2"/>
    <x v="8"/>
  </r>
  <r>
    <x v="1323"/>
    <x v="1323"/>
    <x v="1321"/>
    <x v="36"/>
    <n v="1332"/>
    <x v="1"/>
    <x v="0"/>
    <s v="USD"/>
    <x v="1323"/>
    <x v="1323"/>
    <b v="0"/>
    <n v="44"/>
    <x v="1"/>
    <x v="8"/>
    <x v="1036"/>
    <x v="976"/>
    <x v="2"/>
    <x v="8"/>
  </r>
  <r>
    <x v="1324"/>
    <x v="1324"/>
    <x v="1322"/>
    <x v="63"/>
    <n v="4920"/>
    <x v="1"/>
    <x v="0"/>
    <s v="USD"/>
    <x v="1324"/>
    <x v="1324"/>
    <b v="0"/>
    <n v="90"/>
    <x v="1"/>
    <x v="8"/>
    <x v="1037"/>
    <x v="977"/>
    <x v="2"/>
    <x v="8"/>
  </r>
  <r>
    <x v="1325"/>
    <x v="1325"/>
    <x v="1323"/>
    <x v="22"/>
    <n v="486"/>
    <x v="1"/>
    <x v="0"/>
    <s v="USD"/>
    <x v="1325"/>
    <x v="1325"/>
    <b v="0"/>
    <n v="8"/>
    <x v="1"/>
    <x v="8"/>
    <x v="1038"/>
    <x v="978"/>
    <x v="2"/>
    <x v="8"/>
  </r>
  <r>
    <x v="1326"/>
    <x v="1326"/>
    <x v="1324"/>
    <x v="57"/>
    <n v="1130"/>
    <x v="1"/>
    <x v="0"/>
    <s v="USD"/>
    <x v="1326"/>
    <x v="1326"/>
    <b v="0"/>
    <n v="11"/>
    <x v="1"/>
    <x v="8"/>
    <x v="1039"/>
    <x v="979"/>
    <x v="2"/>
    <x v="8"/>
  </r>
  <r>
    <x v="1327"/>
    <x v="1327"/>
    <x v="1325"/>
    <x v="240"/>
    <n v="1705"/>
    <x v="1"/>
    <x v="0"/>
    <s v="USD"/>
    <x v="1327"/>
    <x v="1327"/>
    <b v="0"/>
    <n v="41"/>
    <x v="1"/>
    <x v="8"/>
    <x v="1040"/>
    <x v="980"/>
    <x v="2"/>
    <x v="8"/>
  </r>
  <r>
    <x v="1328"/>
    <x v="1328"/>
    <x v="1326"/>
    <x v="96"/>
    <n v="1748"/>
    <x v="1"/>
    <x v="0"/>
    <s v="USD"/>
    <x v="1328"/>
    <x v="1328"/>
    <b v="0"/>
    <n v="15"/>
    <x v="1"/>
    <x v="8"/>
    <x v="1041"/>
    <x v="981"/>
    <x v="2"/>
    <x v="8"/>
  </r>
  <r>
    <x v="1329"/>
    <x v="1329"/>
    <x v="1327"/>
    <x v="63"/>
    <n v="408"/>
    <x v="1"/>
    <x v="0"/>
    <s v="USD"/>
    <x v="1329"/>
    <x v="1329"/>
    <b v="0"/>
    <n v="9"/>
    <x v="1"/>
    <x v="8"/>
    <x v="1042"/>
    <x v="982"/>
    <x v="2"/>
    <x v="8"/>
  </r>
  <r>
    <x v="1330"/>
    <x v="1330"/>
    <x v="1328"/>
    <x v="19"/>
    <n v="7873"/>
    <x v="1"/>
    <x v="0"/>
    <s v="USD"/>
    <x v="1330"/>
    <x v="1330"/>
    <b v="0"/>
    <n v="50"/>
    <x v="1"/>
    <x v="8"/>
    <x v="1043"/>
    <x v="983"/>
    <x v="2"/>
    <x v="8"/>
  </r>
  <r>
    <x v="1331"/>
    <x v="1331"/>
    <x v="1329"/>
    <x v="65"/>
    <n v="3417"/>
    <x v="1"/>
    <x v="0"/>
    <s v="USD"/>
    <x v="1331"/>
    <x v="1331"/>
    <b v="0"/>
    <n v="34"/>
    <x v="1"/>
    <x v="8"/>
    <x v="1044"/>
    <x v="984"/>
    <x v="2"/>
    <x v="8"/>
  </r>
  <r>
    <x v="1332"/>
    <x v="1332"/>
    <x v="1330"/>
    <x v="241"/>
    <n v="0"/>
    <x v="1"/>
    <x v="16"/>
    <s v="CHF"/>
    <x v="1332"/>
    <x v="1332"/>
    <b v="0"/>
    <n v="0"/>
    <x v="1"/>
    <x v="8"/>
    <x v="109"/>
    <x v="121"/>
    <x v="2"/>
    <x v="8"/>
  </r>
  <r>
    <x v="1333"/>
    <x v="1333"/>
    <x v="1331"/>
    <x v="30"/>
    <n v="0"/>
    <x v="1"/>
    <x v="2"/>
    <s v="AUD"/>
    <x v="1333"/>
    <x v="1333"/>
    <b v="0"/>
    <n v="0"/>
    <x v="1"/>
    <x v="8"/>
    <x v="109"/>
    <x v="121"/>
    <x v="2"/>
    <x v="8"/>
  </r>
  <r>
    <x v="1334"/>
    <x v="1334"/>
    <x v="1332"/>
    <x v="242"/>
    <n v="14303"/>
    <x v="1"/>
    <x v="0"/>
    <s v="USD"/>
    <x v="1334"/>
    <x v="1334"/>
    <b v="0"/>
    <n v="276"/>
    <x v="1"/>
    <x v="8"/>
    <x v="1045"/>
    <x v="985"/>
    <x v="2"/>
    <x v="8"/>
  </r>
  <r>
    <x v="1335"/>
    <x v="1335"/>
    <x v="1333"/>
    <x v="31"/>
    <n v="4940"/>
    <x v="1"/>
    <x v="0"/>
    <s v="USD"/>
    <x v="1335"/>
    <x v="1335"/>
    <b v="0"/>
    <n v="16"/>
    <x v="1"/>
    <x v="8"/>
    <x v="1046"/>
    <x v="986"/>
    <x v="2"/>
    <x v="8"/>
  </r>
  <r>
    <x v="1336"/>
    <x v="1336"/>
    <x v="1334"/>
    <x v="57"/>
    <n v="84947"/>
    <x v="1"/>
    <x v="0"/>
    <s v="USD"/>
    <x v="1336"/>
    <x v="1336"/>
    <b v="0"/>
    <n v="224"/>
    <x v="1"/>
    <x v="8"/>
    <x v="1047"/>
    <x v="987"/>
    <x v="2"/>
    <x v="8"/>
  </r>
  <r>
    <x v="1337"/>
    <x v="1337"/>
    <x v="1335"/>
    <x v="63"/>
    <n v="24691"/>
    <x v="1"/>
    <x v="0"/>
    <s v="USD"/>
    <x v="1337"/>
    <x v="1337"/>
    <b v="0"/>
    <n v="140"/>
    <x v="1"/>
    <x v="8"/>
    <x v="1048"/>
    <x v="988"/>
    <x v="2"/>
    <x v="8"/>
  </r>
  <r>
    <x v="1338"/>
    <x v="1338"/>
    <x v="1336"/>
    <x v="11"/>
    <n v="991"/>
    <x v="1"/>
    <x v="0"/>
    <s v="USD"/>
    <x v="1338"/>
    <x v="1338"/>
    <b v="0"/>
    <n v="15"/>
    <x v="1"/>
    <x v="8"/>
    <x v="1049"/>
    <x v="989"/>
    <x v="2"/>
    <x v="8"/>
  </r>
  <r>
    <x v="1339"/>
    <x v="1339"/>
    <x v="1337"/>
    <x v="63"/>
    <n v="3317"/>
    <x v="1"/>
    <x v="0"/>
    <s v="USD"/>
    <x v="1339"/>
    <x v="1339"/>
    <b v="0"/>
    <n v="37"/>
    <x v="1"/>
    <x v="8"/>
    <x v="1050"/>
    <x v="990"/>
    <x v="2"/>
    <x v="8"/>
  </r>
  <r>
    <x v="1340"/>
    <x v="1340"/>
    <x v="1338"/>
    <x v="243"/>
    <n v="0"/>
    <x v="1"/>
    <x v="0"/>
    <s v="USD"/>
    <x v="1340"/>
    <x v="1340"/>
    <b v="0"/>
    <n v="0"/>
    <x v="1"/>
    <x v="8"/>
    <x v="109"/>
    <x v="121"/>
    <x v="2"/>
    <x v="8"/>
  </r>
  <r>
    <x v="1341"/>
    <x v="1341"/>
    <x v="1339"/>
    <x v="31"/>
    <n v="17590"/>
    <x v="1"/>
    <x v="1"/>
    <s v="GBP"/>
    <x v="1341"/>
    <x v="1341"/>
    <b v="0"/>
    <n v="46"/>
    <x v="1"/>
    <x v="8"/>
    <x v="1051"/>
    <x v="991"/>
    <x v="2"/>
    <x v="8"/>
  </r>
  <r>
    <x v="1342"/>
    <x v="1342"/>
    <x v="1340"/>
    <x v="63"/>
    <n v="100"/>
    <x v="1"/>
    <x v="0"/>
    <s v="USD"/>
    <x v="1342"/>
    <x v="1342"/>
    <b v="0"/>
    <n v="1"/>
    <x v="1"/>
    <x v="8"/>
    <x v="418"/>
    <x v="101"/>
    <x v="2"/>
    <x v="8"/>
  </r>
  <r>
    <x v="1343"/>
    <x v="1343"/>
    <x v="1341"/>
    <x v="63"/>
    <n v="51149"/>
    <x v="1"/>
    <x v="0"/>
    <s v="USD"/>
    <x v="1343"/>
    <x v="1343"/>
    <b v="0"/>
    <n v="323"/>
    <x v="1"/>
    <x v="8"/>
    <x v="1052"/>
    <x v="992"/>
    <x v="2"/>
    <x v="8"/>
  </r>
  <r>
    <x v="1344"/>
    <x v="1344"/>
    <x v="1342"/>
    <x v="15"/>
    <n v="5666"/>
    <x v="0"/>
    <x v="5"/>
    <s v="CAD"/>
    <x v="1344"/>
    <x v="1344"/>
    <b v="0"/>
    <n v="139"/>
    <x v="0"/>
    <x v="9"/>
    <x v="1053"/>
    <x v="993"/>
    <x v="3"/>
    <x v="9"/>
  </r>
  <r>
    <x v="1345"/>
    <x v="1345"/>
    <x v="1343"/>
    <x v="43"/>
    <n v="375"/>
    <x v="0"/>
    <x v="0"/>
    <s v="USD"/>
    <x v="1345"/>
    <x v="1345"/>
    <b v="0"/>
    <n v="7"/>
    <x v="0"/>
    <x v="9"/>
    <x v="1054"/>
    <x v="994"/>
    <x v="3"/>
    <x v="9"/>
  </r>
  <r>
    <x v="1346"/>
    <x v="1346"/>
    <x v="1344"/>
    <x v="244"/>
    <n v="7219"/>
    <x v="0"/>
    <x v="0"/>
    <s v="USD"/>
    <x v="1346"/>
    <x v="1346"/>
    <b v="0"/>
    <n v="149"/>
    <x v="0"/>
    <x v="9"/>
    <x v="1055"/>
    <x v="995"/>
    <x v="3"/>
    <x v="9"/>
  </r>
  <r>
    <x v="1347"/>
    <x v="1347"/>
    <x v="1345"/>
    <x v="30"/>
    <n v="2555"/>
    <x v="0"/>
    <x v="0"/>
    <s v="USD"/>
    <x v="1347"/>
    <x v="1347"/>
    <b v="0"/>
    <n v="31"/>
    <x v="0"/>
    <x v="9"/>
    <x v="1056"/>
    <x v="996"/>
    <x v="3"/>
    <x v="9"/>
  </r>
  <r>
    <x v="1348"/>
    <x v="1348"/>
    <x v="1346"/>
    <x v="245"/>
    <n v="5985"/>
    <x v="0"/>
    <x v="0"/>
    <s v="USD"/>
    <x v="1348"/>
    <x v="1348"/>
    <b v="0"/>
    <n v="26"/>
    <x v="0"/>
    <x v="9"/>
    <x v="1057"/>
    <x v="997"/>
    <x v="3"/>
    <x v="9"/>
  </r>
  <r>
    <x v="1349"/>
    <x v="1349"/>
    <x v="1347"/>
    <x v="10"/>
    <n v="10210"/>
    <x v="0"/>
    <x v="5"/>
    <s v="CAD"/>
    <x v="1349"/>
    <x v="1349"/>
    <b v="0"/>
    <n v="172"/>
    <x v="0"/>
    <x v="9"/>
    <x v="1058"/>
    <x v="998"/>
    <x v="3"/>
    <x v="9"/>
  </r>
  <r>
    <x v="1350"/>
    <x v="1350"/>
    <x v="1348"/>
    <x v="10"/>
    <n v="5202.5"/>
    <x v="0"/>
    <x v="0"/>
    <s v="USD"/>
    <x v="1350"/>
    <x v="1350"/>
    <b v="0"/>
    <n v="78"/>
    <x v="0"/>
    <x v="9"/>
    <x v="1059"/>
    <x v="999"/>
    <x v="3"/>
    <x v="9"/>
  </r>
  <r>
    <x v="1351"/>
    <x v="1351"/>
    <x v="1349"/>
    <x v="22"/>
    <n v="20253"/>
    <x v="0"/>
    <x v="0"/>
    <s v="USD"/>
    <x v="1351"/>
    <x v="1351"/>
    <b v="0"/>
    <n v="120"/>
    <x v="0"/>
    <x v="9"/>
    <x v="1060"/>
    <x v="1000"/>
    <x v="3"/>
    <x v="9"/>
  </r>
  <r>
    <x v="1352"/>
    <x v="1352"/>
    <x v="1350"/>
    <x v="3"/>
    <n v="13614"/>
    <x v="0"/>
    <x v="0"/>
    <s v="USD"/>
    <x v="1352"/>
    <x v="1352"/>
    <b v="0"/>
    <n v="227"/>
    <x v="0"/>
    <x v="9"/>
    <x v="1061"/>
    <x v="1001"/>
    <x v="3"/>
    <x v="9"/>
  </r>
  <r>
    <x v="1353"/>
    <x v="1353"/>
    <x v="1351"/>
    <x v="28"/>
    <n v="1336"/>
    <x v="0"/>
    <x v="0"/>
    <s v="USD"/>
    <x v="1353"/>
    <x v="1353"/>
    <b v="0"/>
    <n v="42"/>
    <x v="0"/>
    <x v="9"/>
    <x v="1062"/>
    <x v="1002"/>
    <x v="3"/>
    <x v="9"/>
  </r>
  <r>
    <x v="1354"/>
    <x v="1354"/>
    <x v="1352"/>
    <x v="38"/>
    <n v="1563"/>
    <x v="0"/>
    <x v="1"/>
    <s v="GBP"/>
    <x v="1354"/>
    <x v="1354"/>
    <b v="0"/>
    <n v="64"/>
    <x v="0"/>
    <x v="9"/>
    <x v="1063"/>
    <x v="1003"/>
    <x v="3"/>
    <x v="9"/>
  </r>
  <r>
    <x v="1355"/>
    <x v="1355"/>
    <x v="1353"/>
    <x v="30"/>
    <n v="3067"/>
    <x v="0"/>
    <x v="1"/>
    <s v="GBP"/>
    <x v="1355"/>
    <x v="1355"/>
    <b v="0"/>
    <n v="121"/>
    <x v="0"/>
    <x v="9"/>
    <x v="1064"/>
    <x v="1004"/>
    <x v="3"/>
    <x v="9"/>
  </r>
  <r>
    <x v="1356"/>
    <x v="1356"/>
    <x v="1354"/>
    <x v="104"/>
    <n v="6215.56"/>
    <x v="0"/>
    <x v="0"/>
    <s v="USD"/>
    <x v="1356"/>
    <x v="1356"/>
    <b v="0"/>
    <n v="87"/>
    <x v="0"/>
    <x v="9"/>
    <x v="1065"/>
    <x v="1005"/>
    <x v="3"/>
    <x v="9"/>
  </r>
  <r>
    <x v="1357"/>
    <x v="1357"/>
    <x v="1355"/>
    <x v="13"/>
    <n v="2506"/>
    <x v="0"/>
    <x v="0"/>
    <s v="USD"/>
    <x v="1357"/>
    <x v="1357"/>
    <b v="0"/>
    <n v="65"/>
    <x v="0"/>
    <x v="9"/>
    <x v="1066"/>
    <x v="1006"/>
    <x v="3"/>
    <x v="9"/>
  </r>
  <r>
    <x v="1358"/>
    <x v="1358"/>
    <x v="1356"/>
    <x v="9"/>
    <n v="3350"/>
    <x v="0"/>
    <x v="0"/>
    <s v="USD"/>
    <x v="1358"/>
    <x v="1358"/>
    <b v="0"/>
    <n v="49"/>
    <x v="0"/>
    <x v="9"/>
    <x v="1067"/>
    <x v="1007"/>
    <x v="3"/>
    <x v="9"/>
  </r>
  <r>
    <x v="1359"/>
    <x v="1359"/>
    <x v="1357"/>
    <x v="246"/>
    <n v="764"/>
    <x v="0"/>
    <x v="0"/>
    <s v="USD"/>
    <x v="1359"/>
    <x v="1359"/>
    <b v="0"/>
    <n v="19"/>
    <x v="0"/>
    <x v="9"/>
    <x v="1068"/>
    <x v="1008"/>
    <x v="3"/>
    <x v="9"/>
  </r>
  <r>
    <x v="1360"/>
    <x v="1360"/>
    <x v="1358"/>
    <x v="15"/>
    <n v="2598"/>
    <x v="0"/>
    <x v="0"/>
    <s v="USD"/>
    <x v="1360"/>
    <x v="1360"/>
    <b v="0"/>
    <n v="81"/>
    <x v="0"/>
    <x v="9"/>
    <x v="1069"/>
    <x v="1009"/>
    <x v="3"/>
    <x v="9"/>
  </r>
  <r>
    <x v="1361"/>
    <x v="1361"/>
    <x v="1359"/>
    <x v="12"/>
    <n v="7559"/>
    <x v="0"/>
    <x v="1"/>
    <s v="GBP"/>
    <x v="1361"/>
    <x v="1361"/>
    <b v="0"/>
    <n v="264"/>
    <x v="0"/>
    <x v="9"/>
    <x v="1070"/>
    <x v="1010"/>
    <x v="3"/>
    <x v="9"/>
  </r>
  <r>
    <x v="1362"/>
    <x v="1362"/>
    <x v="1360"/>
    <x v="28"/>
    <n v="1091"/>
    <x v="0"/>
    <x v="0"/>
    <s v="USD"/>
    <x v="1362"/>
    <x v="1362"/>
    <b v="0"/>
    <n v="25"/>
    <x v="0"/>
    <x v="9"/>
    <x v="1071"/>
    <x v="1011"/>
    <x v="3"/>
    <x v="9"/>
  </r>
  <r>
    <x v="1363"/>
    <x v="1363"/>
    <x v="1361"/>
    <x v="48"/>
    <n v="200"/>
    <x v="0"/>
    <x v="0"/>
    <s v="USD"/>
    <x v="1363"/>
    <x v="1363"/>
    <b v="0"/>
    <n v="5"/>
    <x v="0"/>
    <x v="9"/>
    <x v="31"/>
    <x v="379"/>
    <x v="3"/>
    <x v="9"/>
  </r>
  <r>
    <x v="1364"/>
    <x v="1364"/>
    <x v="1362"/>
    <x v="247"/>
    <n v="49830"/>
    <x v="0"/>
    <x v="8"/>
    <s v="DKK"/>
    <x v="1364"/>
    <x v="1364"/>
    <b v="0"/>
    <n v="144"/>
    <x v="0"/>
    <x v="11"/>
    <x v="1072"/>
    <x v="1012"/>
    <x v="4"/>
    <x v="11"/>
  </r>
  <r>
    <x v="1365"/>
    <x v="1365"/>
    <x v="1363"/>
    <x v="51"/>
    <n v="7520"/>
    <x v="0"/>
    <x v="0"/>
    <s v="USD"/>
    <x v="1365"/>
    <x v="1365"/>
    <b v="0"/>
    <n v="92"/>
    <x v="0"/>
    <x v="11"/>
    <x v="1073"/>
    <x v="1013"/>
    <x v="4"/>
    <x v="11"/>
  </r>
  <r>
    <x v="1366"/>
    <x v="1366"/>
    <x v="1364"/>
    <x v="51"/>
    <n v="9486.69"/>
    <x v="0"/>
    <x v="0"/>
    <s v="USD"/>
    <x v="1366"/>
    <x v="1366"/>
    <b v="0"/>
    <n v="147"/>
    <x v="0"/>
    <x v="11"/>
    <x v="1074"/>
    <x v="1014"/>
    <x v="4"/>
    <x v="11"/>
  </r>
  <r>
    <x v="1367"/>
    <x v="1367"/>
    <x v="1365"/>
    <x v="10"/>
    <n v="5713"/>
    <x v="0"/>
    <x v="0"/>
    <s v="USD"/>
    <x v="1367"/>
    <x v="1367"/>
    <b v="0"/>
    <n v="90"/>
    <x v="0"/>
    <x v="11"/>
    <x v="1075"/>
    <x v="1015"/>
    <x v="4"/>
    <x v="11"/>
  </r>
  <r>
    <x v="1368"/>
    <x v="1368"/>
    <x v="1366"/>
    <x v="10"/>
    <n v="5535"/>
    <x v="0"/>
    <x v="0"/>
    <s v="USD"/>
    <x v="1368"/>
    <x v="1368"/>
    <b v="0"/>
    <n v="87"/>
    <x v="0"/>
    <x v="11"/>
    <x v="1076"/>
    <x v="1016"/>
    <x v="4"/>
    <x v="11"/>
  </r>
  <r>
    <x v="1369"/>
    <x v="1369"/>
    <x v="1367"/>
    <x v="248"/>
    <n v="34090.629999999997"/>
    <x v="0"/>
    <x v="0"/>
    <s v="USD"/>
    <x v="1369"/>
    <x v="1369"/>
    <b v="0"/>
    <n v="406"/>
    <x v="0"/>
    <x v="11"/>
    <x v="1077"/>
    <x v="1017"/>
    <x v="4"/>
    <x v="11"/>
  </r>
  <r>
    <x v="1370"/>
    <x v="1370"/>
    <x v="1368"/>
    <x v="15"/>
    <n v="1555"/>
    <x v="0"/>
    <x v="0"/>
    <s v="USD"/>
    <x v="1370"/>
    <x v="1370"/>
    <b v="0"/>
    <n v="20"/>
    <x v="0"/>
    <x v="11"/>
    <x v="1078"/>
    <x v="1018"/>
    <x v="4"/>
    <x v="11"/>
  </r>
  <r>
    <x v="1371"/>
    <x v="1371"/>
    <x v="1369"/>
    <x v="249"/>
    <n v="7495"/>
    <x v="0"/>
    <x v="0"/>
    <s v="USD"/>
    <x v="1371"/>
    <x v="1371"/>
    <b v="0"/>
    <n v="70"/>
    <x v="0"/>
    <x v="11"/>
    <x v="1079"/>
    <x v="1019"/>
    <x v="4"/>
    <x v="11"/>
  </r>
  <r>
    <x v="1372"/>
    <x v="1372"/>
    <x v="1370"/>
    <x v="2"/>
    <n v="620"/>
    <x v="0"/>
    <x v="0"/>
    <s v="USD"/>
    <x v="1372"/>
    <x v="1372"/>
    <b v="0"/>
    <n v="16"/>
    <x v="0"/>
    <x v="11"/>
    <x v="1014"/>
    <x v="1020"/>
    <x v="4"/>
    <x v="11"/>
  </r>
  <r>
    <x v="1373"/>
    <x v="1373"/>
    <x v="1371"/>
    <x v="3"/>
    <n v="10501"/>
    <x v="0"/>
    <x v="0"/>
    <s v="USD"/>
    <x v="1373"/>
    <x v="1373"/>
    <b v="0"/>
    <n v="52"/>
    <x v="0"/>
    <x v="11"/>
    <x v="1080"/>
    <x v="1021"/>
    <x v="4"/>
    <x v="11"/>
  </r>
  <r>
    <x v="1374"/>
    <x v="1374"/>
    <x v="1372"/>
    <x v="15"/>
    <n v="2842"/>
    <x v="0"/>
    <x v="0"/>
    <s v="USD"/>
    <x v="1374"/>
    <x v="1374"/>
    <b v="0"/>
    <n v="66"/>
    <x v="0"/>
    <x v="11"/>
    <x v="1081"/>
    <x v="1022"/>
    <x v="4"/>
    <x v="11"/>
  </r>
  <r>
    <x v="1375"/>
    <x v="1375"/>
    <x v="1373"/>
    <x v="23"/>
    <n v="6853"/>
    <x v="0"/>
    <x v="6"/>
    <s v="EUR"/>
    <x v="1375"/>
    <x v="1375"/>
    <b v="0"/>
    <n v="109"/>
    <x v="0"/>
    <x v="11"/>
    <x v="1082"/>
    <x v="1023"/>
    <x v="4"/>
    <x v="11"/>
  </r>
  <r>
    <x v="1376"/>
    <x v="1376"/>
    <x v="1374"/>
    <x v="250"/>
    <n v="9342"/>
    <x v="0"/>
    <x v="1"/>
    <s v="GBP"/>
    <x v="1376"/>
    <x v="1376"/>
    <b v="0"/>
    <n v="168"/>
    <x v="0"/>
    <x v="11"/>
    <x v="1083"/>
    <x v="1024"/>
    <x v="4"/>
    <x v="11"/>
  </r>
  <r>
    <x v="1377"/>
    <x v="1377"/>
    <x v="1375"/>
    <x v="46"/>
    <n v="1510"/>
    <x v="0"/>
    <x v="0"/>
    <s v="USD"/>
    <x v="1377"/>
    <x v="1377"/>
    <b v="0"/>
    <n v="31"/>
    <x v="0"/>
    <x v="11"/>
    <x v="1084"/>
    <x v="1025"/>
    <x v="4"/>
    <x v="11"/>
  </r>
  <r>
    <x v="1378"/>
    <x v="1378"/>
    <x v="1376"/>
    <x v="13"/>
    <n v="4067"/>
    <x v="0"/>
    <x v="1"/>
    <s v="GBP"/>
    <x v="1378"/>
    <x v="1378"/>
    <b v="0"/>
    <n v="133"/>
    <x v="0"/>
    <x v="11"/>
    <x v="1085"/>
    <x v="1026"/>
    <x v="4"/>
    <x v="11"/>
  </r>
  <r>
    <x v="1379"/>
    <x v="1379"/>
    <x v="1377"/>
    <x v="3"/>
    <n v="11160"/>
    <x v="0"/>
    <x v="0"/>
    <s v="USD"/>
    <x v="1379"/>
    <x v="1379"/>
    <b v="0"/>
    <n v="151"/>
    <x v="0"/>
    <x v="11"/>
    <x v="1086"/>
    <x v="1027"/>
    <x v="4"/>
    <x v="11"/>
  </r>
  <r>
    <x v="1380"/>
    <x v="1380"/>
    <x v="1378"/>
    <x v="251"/>
    <n v="106"/>
    <x v="0"/>
    <x v="0"/>
    <s v="USD"/>
    <x v="1380"/>
    <x v="1380"/>
    <b v="0"/>
    <n v="5"/>
    <x v="0"/>
    <x v="11"/>
    <x v="1087"/>
    <x v="1028"/>
    <x v="4"/>
    <x v="11"/>
  </r>
  <r>
    <x v="1381"/>
    <x v="1381"/>
    <x v="1379"/>
    <x v="10"/>
    <n v="5355"/>
    <x v="0"/>
    <x v="0"/>
    <s v="USD"/>
    <x v="1381"/>
    <x v="1381"/>
    <b v="0"/>
    <n v="73"/>
    <x v="0"/>
    <x v="11"/>
    <x v="1088"/>
    <x v="1029"/>
    <x v="4"/>
    <x v="11"/>
  </r>
  <r>
    <x v="1382"/>
    <x v="1382"/>
    <x v="1380"/>
    <x v="6"/>
    <n v="8349"/>
    <x v="0"/>
    <x v="0"/>
    <s v="USD"/>
    <x v="1382"/>
    <x v="1382"/>
    <b v="0"/>
    <n v="148"/>
    <x v="0"/>
    <x v="11"/>
    <x v="1089"/>
    <x v="1030"/>
    <x v="4"/>
    <x v="11"/>
  </r>
  <r>
    <x v="1383"/>
    <x v="1383"/>
    <x v="1381"/>
    <x v="41"/>
    <n v="4673"/>
    <x v="0"/>
    <x v="5"/>
    <s v="CAD"/>
    <x v="1383"/>
    <x v="1383"/>
    <b v="0"/>
    <n v="93"/>
    <x v="0"/>
    <x v="11"/>
    <x v="1090"/>
    <x v="1031"/>
    <x v="4"/>
    <x v="11"/>
  </r>
  <r>
    <x v="1384"/>
    <x v="1384"/>
    <x v="1382"/>
    <x v="8"/>
    <n v="4343"/>
    <x v="0"/>
    <x v="0"/>
    <s v="USD"/>
    <x v="1384"/>
    <x v="1384"/>
    <b v="0"/>
    <n v="63"/>
    <x v="0"/>
    <x v="11"/>
    <x v="1091"/>
    <x v="1032"/>
    <x v="4"/>
    <x v="11"/>
  </r>
  <r>
    <x v="1385"/>
    <x v="1385"/>
    <x v="1383"/>
    <x v="6"/>
    <n v="8832.49"/>
    <x v="0"/>
    <x v="12"/>
    <s v="EUR"/>
    <x v="1385"/>
    <x v="1385"/>
    <b v="0"/>
    <n v="134"/>
    <x v="0"/>
    <x v="11"/>
    <x v="1092"/>
    <x v="1033"/>
    <x v="4"/>
    <x v="11"/>
  </r>
  <r>
    <x v="1386"/>
    <x v="1386"/>
    <x v="1384"/>
    <x v="44"/>
    <n v="875"/>
    <x v="0"/>
    <x v="0"/>
    <s v="USD"/>
    <x v="1386"/>
    <x v="1386"/>
    <b v="0"/>
    <n v="14"/>
    <x v="0"/>
    <x v="11"/>
    <x v="1093"/>
    <x v="372"/>
    <x v="4"/>
    <x v="11"/>
  </r>
  <r>
    <x v="1387"/>
    <x v="1387"/>
    <x v="1385"/>
    <x v="23"/>
    <n v="5465"/>
    <x v="0"/>
    <x v="0"/>
    <s v="USD"/>
    <x v="1387"/>
    <x v="1387"/>
    <b v="0"/>
    <n v="78"/>
    <x v="0"/>
    <x v="11"/>
    <x v="1094"/>
    <x v="1034"/>
    <x v="4"/>
    <x v="11"/>
  </r>
  <r>
    <x v="1388"/>
    <x v="1388"/>
    <x v="1386"/>
    <x v="10"/>
    <n v="6740.37"/>
    <x v="0"/>
    <x v="0"/>
    <s v="USD"/>
    <x v="1388"/>
    <x v="1388"/>
    <b v="0"/>
    <n v="112"/>
    <x v="0"/>
    <x v="11"/>
    <x v="1095"/>
    <x v="1035"/>
    <x v="4"/>
    <x v="11"/>
  </r>
  <r>
    <x v="1389"/>
    <x v="1389"/>
    <x v="1387"/>
    <x v="2"/>
    <n v="727"/>
    <x v="0"/>
    <x v="1"/>
    <s v="GBP"/>
    <x v="1389"/>
    <x v="1389"/>
    <b v="0"/>
    <n v="34"/>
    <x v="0"/>
    <x v="11"/>
    <x v="663"/>
    <x v="1036"/>
    <x v="4"/>
    <x v="11"/>
  </r>
  <r>
    <x v="1390"/>
    <x v="1390"/>
    <x v="1388"/>
    <x v="70"/>
    <n v="3055"/>
    <x v="0"/>
    <x v="0"/>
    <s v="USD"/>
    <x v="1390"/>
    <x v="1390"/>
    <b v="0"/>
    <n v="19"/>
    <x v="0"/>
    <x v="11"/>
    <x v="1096"/>
    <x v="1037"/>
    <x v="4"/>
    <x v="11"/>
  </r>
  <r>
    <x v="1391"/>
    <x v="1391"/>
    <x v="1389"/>
    <x v="2"/>
    <n v="551"/>
    <x v="0"/>
    <x v="0"/>
    <s v="USD"/>
    <x v="1391"/>
    <x v="1391"/>
    <b v="0"/>
    <n v="13"/>
    <x v="0"/>
    <x v="11"/>
    <x v="1097"/>
    <x v="1038"/>
    <x v="4"/>
    <x v="11"/>
  </r>
  <r>
    <x v="1392"/>
    <x v="1392"/>
    <x v="1390"/>
    <x v="30"/>
    <n v="2841"/>
    <x v="0"/>
    <x v="0"/>
    <s v="USD"/>
    <x v="1392"/>
    <x v="1392"/>
    <b v="0"/>
    <n v="104"/>
    <x v="0"/>
    <x v="11"/>
    <x v="1098"/>
    <x v="1039"/>
    <x v="4"/>
    <x v="11"/>
  </r>
  <r>
    <x v="1393"/>
    <x v="1393"/>
    <x v="1391"/>
    <x v="3"/>
    <n v="10235"/>
    <x v="0"/>
    <x v="0"/>
    <s v="USD"/>
    <x v="1393"/>
    <x v="1393"/>
    <b v="0"/>
    <n v="52"/>
    <x v="0"/>
    <x v="11"/>
    <x v="1099"/>
    <x v="1040"/>
    <x v="4"/>
    <x v="11"/>
  </r>
  <r>
    <x v="1394"/>
    <x v="1394"/>
    <x v="1392"/>
    <x v="47"/>
    <n v="916"/>
    <x v="0"/>
    <x v="0"/>
    <s v="USD"/>
    <x v="1394"/>
    <x v="1394"/>
    <b v="0"/>
    <n v="17"/>
    <x v="0"/>
    <x v="11"/>
    <x v="1100"/>
    <x v="1041"/>
    <x v="4"/>
    <x v="11"/>
  </r>
  <r>
    <x v="1395"/>
    <x v="1395"/>
    <x v="1393"/>
    <x v="8"/>
    <n v="3916"/>
    <x v="0"/>
    <x v="0"/>
    <s v="USD"/>
    <x v="1395"/>
    <x v="1395"/>
    <b v="0"/>
    <n v="82"/>
    <x v="0"/>
    <x v="11"/>
    <x v="1101"/>
    <x v="1042"/>
    <x v="4"/>
    <x v="11"/>
  </r>
  <r>
    <x v="1396"/>
    <x v="1396"/>
    <x v="1394"/>
    <x v="12"/>
    <n v="6438"/>
    <x v="0"/>
    <x v="0"/>
    <s v="USD"/>
    <x v="1396"/>
    <x v="1396"/>
    <b v="0"/>
    <n v="73"/>
    <x v="0"/>
    <x v="11"/>
    <x v="1102"/>
    <x v="1043"/>
    <x v="4"/>
    <x v="11"/>
  </r>
  <r>
    <x v="1397"/>
    <x v="1397"/>
    <x v="1395"/>
    <x v="3"/>
    <n v="11385"/>
    <x v="0"/>
    <x v="0"/>
    <s v="USD"/>
    <x v="1397"/>
    <x v="1397"/>
    <b v="0"/>
    <n v="158"/>
    <x v="0"/>
    <x v="11"/>
    <x v="1103"/>
    <x v="1044"/>
    <x v="4"/>
    <x v="11"/>
  </r>
  <r>
    <x v="1398"/>
    <x v="1398"/>
    <x v="1396"/>
    <x v="85"/>
    <n v="4826"/>
    <x v="0"/>
    <x v="0"/>
    <s v="USD"/>
    <x v="1398"/>
    <x v="1398"/>
    <b v="0"/>
    <n v="65"/>
    <x v="0"/>
    <x v="11"/>
    <x v="1104"/>
    <x v="1045"/>
    <x v="4"/>
    <x v="11"/>
  </r>
  <r>
    <x v="1399"/>
    <x v="1399"/>
    <x v="1397"/>
    <x v="7"/>
    <n v="11353"/>
    <x v="0"/>
    <x v="0"/>
    <s v="USD"/>
    <x v="1399"/>
    <x v="1399"/>
    <b v="0"/>
    <n v="184"/>
    <x v="0"/>
    <x v="11"/>
    <x v="1105"/>
    <x v="1046"/>
    <x v="4"/>
    <x v="11"/>
  </r>
  <r>
    <x v="1400"/>
    <x v="1400"/>
    <x v="1398"/>
    <x v="18"/>
    <n v="586"/>
    <x v="0"/>
    <x v="1"/>
    <s v="GBP"/>
    <x v="1400"/>
    <x v="1400"/>
    <b v="0"/>
    <n v="34"/>
    <x v="0"/>
    <x v="11"/>
    <x v="1106"/>
    <x v="1047"/>
    <x v="4"/>
    <x v="11"/>
  </r>
  <r>
    <x v="1401"/>
    <x v="1401"/>
    <x v="1399"/>
    <x v="30"/>
    <n v="12413"/>
    <x v="0"/>
    <x v="0"/>
    <s v="USD"/>
    <x v="1401"/>
    <x v="1401"/>
    <b v="0"/>
    <n v="240"/>
    <x v="0"/>
    <x v="11"/>
    <x v="1107"/>
    <x v="1048"/>
    <x v="4"/>
    <x v="11"/>
  </r>
  <r>
    <x v="1402"/>
    <x v="1402"/>
    <x v="1400"/>
    <x v="30"/>
    <n v="2729"/>
    <x v="0"/>
    <x v="1"/>
    <s v="GBP"/>
    <x v="1402"/>
    <x v="1402"/>
    <b v="0"/>
    <n v="113"/>
    <x v="0"/>
    <x v="11"/>
    <x v="1108"/>
    <x v="1049"/>
    <x v="4"/>
    <x v="11"/>
  </r>
  <r>
    <x v="1403"/>
    <x v="1403"/>
    <x v="1401"/>
    <x v="23"/>
    <n v="4103"/>
    <x v="0"/>
    <x v="0"/>
    <s v="USD"/>
    <x v="1403"/>
    <x v="1403"/>
    <b v="0"/>
    <n v="66"/>
    <x v="0"/>
    <x v="11"/>
    <x v="1109"/>
    <x v="1050"/>
    <x v="4"/>
    <x v="11"/>
  </r>
  <r>
    <x v="1404"/>
    <x v="1404"/>
    <x v="1402"/>
    <x v="107"/>
    <n v="241"/>
    <x v="2"/>
    <x v="1"/>
    <s v="GBP"/>
    <x v="1404"/>
    <x v="1404"/>
    <b v="1"/>
    <n v="5"/>
    <x v="1"/>
    <x v="22"/>
    <x v="1110"/>
    <x v="1051"/>
    <x v="3"/>
    <x v="22"/>
  </r>
  <r>
    <x v="1405"/>
    <x v="1405"/>
    <x v="1403"/>
    <x v="31"/>
    <n v="105"/>
    <x v="2"/>
    <x v="0"/>
    <s v="USD"/>
    <x v="1405"/>
    <x v="1405"/>
    <b v="1"/>
    <n v="17"/>
    <x v="1"/>
    <x v="22"/>
    <x v="714"/>
    <x v="1052"/>
    <x v="3"/>
    <x v="22"/>
  </r>
  <r>
    <x v="1406"/>
    <x v="1406"/>
    <x v="1404"/>
    <x v="14"/>
    <n v="15"/>
    <x v="2"/>
    <x v="13"/>
    <s v="EUR"/>
    <x v="1406"/>
    <x v="1406"/>
    <b v="0"/>
    <n v="3"/>
    <x v="1"/>
    <x v="22"/>
    <x v="415"/>
    <x v="144"/>
    <x v="3"/>
    <x v="22"/>
  </r>
  <r>
    <x v="1407"/>
    <x v="1407"/>
    <x v="1405"/>
    <x v="9"/>
    <n v="15"/>
    <x v="2"/>
    <x v="0"/>
    <s v="USD"/>
    <x v="1407"/>
    <x v="1407"/>
    <b v="0"/>
    <n v="2"/>
    <x v="1"/>
    <x v="22"/>
    <x v="724"/>
    <x v="507"/>
    <x v="3"/>
    <x v="22"/>
  </r>
  <r>
    <x v="1408"/>
    <x v="1408"/>
    <x v="1406"/>
    <x v="28"/>
    <n v="72"/>
    <x v="2"/>
    <x v="1"/>
    <s v="GBP"/>
    <x v="1408"/>
    <x v="1408"/>
    <b v="0"/>
    <n v="6"/>
    <x v="1"/>
    <x v="22"/>
    <x v="705"/>
    <x v="1053"/>
    <x v="3"/>
    <x v="22"/>
  </r>
  <r>
    <x v="1409"/>
    <x v="1409"/>
    <x v="1407"/>
    <x v="23"/>
    <n v="0"/>
    <x v="2"/>
    <x v="0"/>
    <s v="USD"/>
    <x v="1409"/>
    <x v="1409"/>
    <b v="0"/>
    <n v="0"/>
    <x v="1"/>
    <x v="22"/>
    <x v="109"/>
    <x v="121"/>
    <x v="3"/>
    <x v="22"/>
  </r>
  <r>
    <x v="1410"/>
    <x v="1410"/>
    <x v="1408"/>
    <x v="12"/>
    <n v="1"/>
    <x v="2"/>
    <x v="13"/>
    <s v="EUR"/>
    <x v="1410"/>
    <x v="1410"/>
    <b v="0"/>
    <n v="1"/>
    <x v="1"/>
    <x v="22"/>
    <x v="374"/>
    <x v="120"/>
    <x v="3"/>
    <x v="22"/>
  </r>
  <r>
    <x v="1411"/>
    <x v="1411"/>
    <x v="1409"/>
    <x v="9"/>
    <n v="7"/>
    <x v="2"/>
    <x v="1"/>
    <s v="GBP"/>
    <x v="1411"/>
    <x v="1411"/>
    <b v="0"/>
    <n v="3"/>
    <x v="1"/>
    <x v="22"/>
    <x v="1111"/>
    <x v="1054"/>
    <x v="3"/>
    <x v="22"/>
  </r>
  <r>
    <x v="1412"/>
    <x v="1412"/>
    <x v="1410"/>
    <x v="39"/>
    <n v="320"/>
    <x v="2"/>
    <x v="0"/>
    <s v="USD"/>
    <x v="1412"/>
    <x v="1412"/>
    <b v="0"/>
    <n v="13"/>
    <x v="1"/>
    <x v="22"/>
    <x v="1112"/>
    <x v="1055"/>
    <x v="3"/>
    <x v="22"/>
  </r>
  <r>
    <x v="1413"/>
    <x v="1413"/>
    <x v="1411"/>
    <x v="13"/>
    <n v="100"/>
    <x v="2"/>
    <x v="13"/>
    <s v="EUR"/>
    <x v="1413"/>
    <x v="1413"/>
    <b v="0"/>
    <n v="1"/>
    <x v="1"/>
    <x v="22"/>
    <x v="152"/>
    <x v="101"/>
    <x v="3"/>
    <x v="22"/>
  </r>
  <r>
    <x v="1414"/>
    <x v="1414"/>
    <x v="1412"/>
    <x v="2"/>
    <n v="1"/>
    <x v="2"/>
    <x v="0"/>
    <s v="USD"/>
    <x v="1414"/>
    <x v="1414"/>
    <b v="0"/>
    <n v="1"/>
    <x v="1"/>
    <x v="22"/>
    <x v="418"/>
    <x v="120"/>
    <x v="3"/>
    <x v="22"/>
  </r>
  <r>
    <x v="1415"/>
    <x v="1415"/>
    <x v="1413"/>
    <x v="85"/>
    <n v="800"/>
    <x v="2"/>
    <x v="0"/>
    <s v="USD"/>
    <x v="1415"/>
    <x v="1415"/>
    <b v="0"/>
    <n v="9"/>
    <x v="1"/>
    <x v="22"/>
    <x v="1113"/>
    <x v="1056"/>
    <x v="3"/>
    <x v="22"/>
  </r>
  <r>
    <x v="1416"/>
    <x v="1416"/>
    <x v="1414"/>
    <x v="63"/>
    <n v="0"/>
    <x v="2"/>
    <x v="0"/>
    <s v="USD"/>
    <x v="1416"/>
    <x v="1416"/>
    <b v="0"/>
    <n v="0"/>
    <x v="1"/>
    <x v="22"/>
    <x v="109"/>
    <x v="121"/>
    <x v="3"/>
    <x v="22"/>
  </r>
  <r>
    <x v="1417"/>
    <x v="1417"/>
    <x v="1415"/>
    <x v="37"/>
    <n v="55"/>
    <x v="2"/>
    <x v="0"/>
    <s v="USD"/>
    <x v="1417"/>
    <x v="1417"/>
    <b v="0"/>
    <n v="2"/>
    <x v="1"/>
    <x v="22"/>
    <x v="1114"/>
    <x v="446"/>
    <x v="3"/>
    <x v="22"/>
  </r>
  <r>
    <x v="1418"/>
    <x v="1418"/>
    <x v="1416"/>
    <x v="9"/>
    <n v="6"/>
    <x v="2"/>
    <x v="3"/>
    <s v="EUR"/>
    <x v="1418"/>
    <x v="1418"/>
    <b v="0"/>
    <n v="1"/>
    <x v="1"/>
    <x v="22"/>
    <x v="418"/>
    <x v="1057"/>
    <x v="3"/>
    <x v="22"/>
  </r>
  <r>
    <x v="1419"/>
    <x v="1419"/>
    <x v="1417"/>
    <x v="84"/>
    <n v="445"/>
    <x v="2"/>
    <x v="0"/>
    <s v="USD"/>
    <x v="1419"/>
    <x v="1419"/>
    <b v="0"/>
    <n v="10"/>
    <x v="1"/>
    <x v="22"/>
    <x v="1115"/>
    <x v="901"/>
    <x v="3"/>
    <x v="22"/>
  </r>
  <r>
    <x v="1420"/>
    <x v="1420"/>
    <x v="1418"/>
    <x v="252"/>
    <n v="3"/>
    <x v="2"/>
    <x v="0"/>
    <s v="USD"/>
    <x v="1420"/>
    <x v="1420"/>
    <b v="0"/>
    <n v="3"/>
    <x v="1"/>
    <x v="22"/>
    <x v="1116"/>
    <x v="120"/>
    <x v="3"/>
    <x v="22"/>
  </r>
  <r>
    <x v="1421"/>
    <x v="1421"/>
    <x v="1419"/>
    <x v="61"/>
    <n v="200"/>
    <x v="2"/>
    <x v="11"/>
    <s v="SEK"/>
    <x v="1421"/>
    <x v="1421"/>
    <b v="0"/>
    <n v="2"/>
    <x v="1"/>
    <x v="22"/>
    <x v="370"/>
    <x v="101"/>
    <x v="3"/>
    <x v="22"/>
  </r>
  <r>
    <x v="1422"/>
    <x v="1422"/>
    <x v="1420"/>
    <x v="31"/>
    <n v="26"/>
    <x v="2"/>
    <x v="4"/>
    <s v="NZD"/>
    <x v="1422"/>
    <x v="1422"/>
    <b v="0"/>
    <n v="2"/>
    <x v="1"/>
    <x v="22"/>
    <x v="477"/>
    <x v="31"/>
    <x v="3"/>
    <x v="22"/>
  </r>
  <r>
    <x v="1423"/>
    <x v="1423"/>
    <x v="1421"/>
    <x v="11"/>
    <n v="100"/>
    <x v="2"/>
    <x v="2"/>
    <s v="AUD"/>
    <x v="1423"/>
    <x v="1423"/>
    <b v="0"/>
    <n v="1"/>
    <x v="1"/>
    <x v="22"/>
    <x v="119"/>
    <x v="101"/>
    <x v="3"/>
    <x v="22"/>
  </r>
  <r>
    <x v="1424"/>
    <x v="1424"/>
    <x v="1422"/>
    <x v="51"/>
    <n v="1527"/>
    <x v="2"/>
    <x v="0"/>
    <s v="USD"/>
    <x v="1424"/>
    <x v="1424"/>
    <b v="0"/>
    <n v="14"/>
    <x v="1"/>
    <x v="22"/>
    <x v="1117"/>
    <x v="1058"/>
    <x v="3"/>
    <x v="22"/>
  </r>
  <r>
    <x v="1425"/>
    <x v="1425"/>
    <x v="1423"/>
    <x v="93"/>
    <n v="0"/>
    <x v="2"/>
    <x v="0"/>
    <s v="USD"/>
    <x v="1425"/>
    <x v="1425"/>
    <b v="0"/>
    <n v="0"/>
    <x v="1"/>
    <x v="22"/>
    <x v="109"/>
    <x v="121"/>
    <x v="3"/>
    <x v="22"/>
  </r>
  <r>
    <x v="1426"/>
    <x v="1426"/>
    <x v="1424"/>
    <x v="28"/>
    <n v="0"/>
    <x v="2"/>
    <x v="12"/>
    <s v="EUR"/>
    <x v="1426"/>
    <x v="1426"/>
    <b v="0"/>
    <n v="0"/>
    <x v="1"/>
    <x v="22"/>
    <x v="109"/>
    <x v="121"/>
    <x v="3"/>
    <x v="22"/>
  </r>
  <r>
    <x v="1427"/>
    <x v="1427"/>
    <x v="1425"/>
    <x v="10"/>
    <n v="419"/>
    <x v="2"/>
    <x v="12"/>
    <s v="EUR"/>
    <x v="1427"/>
    <x v="1427"/>
    <b v="0"/>
    <n v="4"/>
    <x v="1"/>
    <x v="22"/>
    <x v="1118"/>
    <x v="1059"/>
    <x v="3"/>
    <x v="22"/>
  </r>
  <r>
    <x v="1428"/>
    <x v="1428"/>
    <x v="1426"/>
    <x v="28"/>
    <n v="45"/>
    <x v="2"/>
    <x v="3"/>
    <s v="EUR"/>
    <x v="1428"/>
    <x v="1428"/>
    <b v="0"/>
    <n v="3"/>
    <x v="1"/>
    <x v="22"/>
    <x v="684"/>
    <x v="2"/>
    <x v="3"/>
    <x v="22"/>
  </r>
  <r>
    <x v="1429"/>
    <x v="1429"/>
    <x v="1427"/>
    <x v="3"/>
    <n v="0"/>
    <x v="2"/>
    <x v="0"/>
    <s v="USD"/>
    <x v="1429"/>
    <x v="1429"/>
    <b v="0"/>
    <n v="0"/>
    <x v="1"/>
    <x v="22"/>
    <x v="109"/>
    <x v="121"/>
    <x v="3"/>
    <x v="22"/>
  </r>
  <r>
    <x v="1430"/>
    <x v="1430"/>
    <x v="1428"/>
    <x v="10"/>
    <n v="403"/>
    <x v="2"/>
    <x v="0"/>
    <s v="USD"/>
    <x v="1430"/>
    <x v="1430"/>
    <b v="0"/>
    <n v="5"/>
    <x v="1"/>
    <x v="22"/>
    <x v="1119"/>
    <x v="128"/>
    <x v="3"/>
    <x v="22"/>
  </r>
  <r>
    <x v="1431"/>
    <x v="1431"/>
    <x v="1429"/>
    <x v="73"/>
    <n v="5431"/>
    <x v="2"/>
    <x v="0"/>
    <s v="USD"/>
    <x v="1431"/>
    <x v="1431"/>
    <b v="0"/>
    <n v="47"/>
    <x v="1"/>
    <x v="22"/>
    <x v="1120"/>
    <x v="1060"/>
    <x v="3"/>
    <x v="22"/>
  </r>
  <r>
    <x v="1432"/>
    <x v="1432"/>
    <x v="1430"/>
    <x v="79"/>
    <n v="0"/>
    <x v="2"/>
    <x v="0"/>
    <s v="USD"/>
    <x v="1432"/>
    <x v="1432"/>
    <b v="0"/>
    <n v="0"/>
    <x v="1"/>
    <x v="22"/>
    <x v="109"/>
    <x v="121"/>
    <x v="3"/>
    <x v="22"/>
  </r>
  <r>
    <x v="1433"/>
    <x v="1433"/>
    <x v="1431"/>
    <x v="14"/>
    <n v="805"/>
    <x v="2"/>
    <x v="13"/>
    <s v="EUR"/>
    <x v="1433"/>
    <x v="1433"/>
    <b v="0"/>
    <n v="10"/>
    <x v="1"/>
    <x v="22"/>
    <x v="1121"/>
    <x v="1061"/>
    <x v="3"/>
    <x v="22"/>
  </r>
  <r>
    <x v="1434"/>
    <x v="1434"/>
    <x v="1432"/>
    <x v="253"/>
    <n v="8190"/>
    <x v="2"/>
    <x v="8"/>
    <s v="DKK"/>
    <x v="1434"/>
    <x v="1434"/>
    <b v="0"/>
    <n v="11"/>
    <x v="1"/>
    <x v="22"/>
    <x v="1122"/>
    <x v="1062"/>
    <x v="3"/>
    <x v="22"/>
  </r>
  <r>
    <x v="1435"/>
    <x v="1435"/>
    <x v="1433"/>
    <x v="36"/>
    <n v="15"/>
    <x v="2"/>
    <x v="13"/>
    <s v="EUR"/>
    <x v="1435"/>
    <x v="1435"/>
    <b v="0"/>
    <n v="2"/>
    <x v="1"/>
    <x v="22"/>
    <x v="370"/>
    <x v="507"/>
    <x v="3"/>
    <x v="22"/>
  </r>
  <r>
    <x v="1436"/>
    <x v="1436"/>
    <x v="1434"/>
    <x v="3"/>
    <n v="77"/>
    <x v="2"/>
    <x v="12"/>
    <s v="EUR"/>
    <x v="1436"/>
    <x v="1436"/>
    <b v="0"/>
    <n v="2"/>
    <x v="1"/>
    <x v="22"/>
    <x v="1123"/>
    <x v="1063"/>
    <x v="3"/>
    <x v="22"/>
  </r>
  <r>
    <x v="1437"/>
    <x v="1437"/>
    <x v="1435"/>
    <x v="9"/>
    <n v="807"/>
    <x v="2"/>
    <x v="0"/>
    <s v="USD"/>
    <x v="1437"/>
    <x v="1437"/>
    <b v="0"/>
    <n v="22"/>
    <x v="1"/>
    <x v="22"/>
    <x v="1124"/>
    <x v="1064"/>
    <x v="3"/>
    <x v="22"/>
  </r>
  <r>
    <x v="1438"/>
    <x v="1438"/>
    <x v="1436"/>
    <x v="22"/>
    <n v="600"/>
    <x v="2"/>
    <x v="8"/>
    <s v="DKK"/>
    <x v="1438"/>
    <x v="1438"/>
    <b v="0"/>
    <n v="8"/>
    <x v="1"/>
    <x v="22"/>
    <x v="419"/>
    <x v="766"/>
    <x v="3"/>
    <x v="22"/>
  </r>
  <r>
    <x v="1439"/>
    <x v="1439"/>
    <x v="1437"/>
    <x v="254"/>
    <n v="180"/>
    <x v="2"/>
    <x v="5"/>
    <s v="CAD"/>
    <x v="1439"/>
    <x v="1439"/>
    <b v="0"/>
    <n v="6"/>
    <x v="1"/>
    <x v="22"/>
    <x v="1125"/>
    <x v="180"/>
    <x v="3"/>
    <x v="22"/>
  </r>
  <r>
    <x v="1440"/>
    <x v="1440"/>
    <x v="1438"/>
    <x v="93"/>
    <n v="1"/>
    <x v="2"/>
    <x v="13"/>
    <s v="EUR"/>
    <x v="1440"/>
    <x v="1440"/>
    <b v="0"/>
    <n v="1"/>
    <x v="1"/>
    <x v="22"/>
    <x v="1126"/>
    <x v="120"/>
    <x v="3"/>
    <x v="22"/>
  </r>
  <r>
    <x v="1441"/>
    <x v="1441"/>
    <x v="1439"/>
    <x v="237"/>
    <n v="2020"/>
    <x v="2"/>
    <x v="1"/>
    <s v="GBP"/>
    <x v="1441"/>
    <x v="1441"/>
    <b v="0"/>
    <n v="3"/>
    <x v="1"/>
    <x v="22"/>
    <x v="1127"/>
    <x v="1065"/>
    <x v="3"/>
    <x v="22"/>
  </r>
  <r>
    <x v="1442"/>
    <x v="1442"/>
    <x v="1440"/>
    <x v="15"/>
    <n v="0"/>
    <x v="2"/>
    <x v="0"/>
    <s v="USD"/>
    <x v="1442"/>
    <x v="1442"/>
    <b v="0"/>
    <n v="0"/>
    <x v="1"/>
    <x v="22"/>
    <x v="109"/>
    <x v="121"/>
    <x v="3"/>
    <x v="22"/>
  </r>
  <r>
    <x v="1443"/>
    <x v="1443"/>
    <x v="1441"/>
    <x v="93"/>
    <n v="0"/>
    <x v="2"/>
    <x v="6"/>
    <s v="EUR"/>
    <x v="1443"/>
    <x v="1443"/>
    <b v="0"/>
    <n v="0"/>
    <x v="1"/>
    <x v="22"/>
    <x v="109"/>
    <x v="121"/>
    <x v="3"/>
    <x v="22"/>
  </r>
  <r>
    <x v="1444"/>
    <x v="1444"/>
    <x v="1442"/>
    <x v="255"/>
    <n v="0"/>
    <x v="2"/>
    <x v="12"/>
    <s v="EUR"/>
    <x v="1444"/>
    <x v="1444"/>
    <b v="0"/>
    <n v="0"/>
    <x v="1"/>
    <x v="22"/>
    <x v="109"/>
    <x v="121"/>
    <x v="3"/>
    <x v="22"/>
  </r>
  <r>
    <x v="1445"/>
    <x v="1445"/>
    <x v="1443"/>
    <x v="64"/>
    <n v="0"/>
    <x v="2"/>
    <x v="12"/>
    <s v="EUR"/>
    <x v="1445"/>
    <x v="1445"/>
    <b v="0"/>
    <n v="0"/>
    <x v="1"/>
    <x v="22"/>
    <x v="109"/>
    <x v="121"/>
    <x v="3"/>
    <x v="22"/>
  </r>
  <r>
    <x v="1446"/>
    <x v="1446"/>
    <x v="1444"/>
    <x v="42"/>
    <n v="0"/>
    <x v="2"/>
    <x v="13"/>
    <s v="EUR"/>
    <x v="1446"/>
    <x v="1446"/>
    <b v="0"/>
    <n v="0"/>
    <x v="1"/>
    <x v="22"/>
    <x v="109"/>
    <x v="121"/>
    <x v="3"/>
    <x v="22"/>
  </r>
  <r>
    <x v="1447"/>
    <x v="1447"/>
    <x v="1445"/>
    <x v="69"/>
    <n v="75"/>
    <x v="2"/>
    <x v="0"/>
    <s v="USD"/>
    <x v="1447"/>
    <x v="1447"/>
    <b v="0"/>
    <n v="3"/>
    <x v="1"/>
    <x v="22"/>
    <x v="1128"/>
    <x v="384"/>
    <x v="3"/>
    <x v="22"/>
  </r>
  <r>
    <x v="1448"/>
    <x v="1448"/>
    <x v="1446"/>
    <x v="61"/>
    <n v="0"/>
    <x v="2"/>
    <x v="2"/>
    <s v="AUD"/>
    <x v="1448"/>
    <x v="1448"/>
    <b v="0"/>
    <n v="0"/>
    <x v="1"/>
    <x v="22"/>
    <x v="109"/>
    <x v="121"/>
    <x v="3"/>
    <x v="22"/>
  </r>
  <r>
    <x v="1449"/>
    <x v="1449"/>
    <x v="1447"/>
    <x v="129"/>
    <n v="0"/>
    <x v="2"/>
    <x v="0"/>
    <s v="USD"/>
    <x v="1449"/>
    <x v="1449"/>
    <b v="0"/>
    <n v="0"/>
    <x v="1"/>
    <x v="22"/>
    <x v="109"/>
    <x v="121"/>
    <x v="3"/>
    <x v="22"/>
  </r>
  <r>
    <x v="1450"/>
    <x v="1450"/>
    <x v="1448"/>
    <x v="57"/>
    <n v="1"/>
    <x v="2"/>
    <x v="0"/>
    <s v="USD"/>
    <x v="1450"/>
    <x v="1450"/>
    <b v="0"/>
    <n v="1"/>
    <x v="1"/>
    <x v="22"/>
    <x v="1129"/>
    <x v="120"/>
    <x v="3"/>
    <x v="22"/>
  </r>
  <r>
    <x v="1451"/>
    <x v="1451"/>
    <x v="1449"/>
    <x v="256"/>
    <n v="2"/>
    <x v="1"/>
    <x v="0"/>
    <s v="USD"/>
    <x v="1451"/>
    <x v="1451"/>
    <b v="0"/>
    <n v="2"/>
    <x v="1"/>
    <x v="22"/>
    <x v="1130"/>
    <x v="120"/>
    <x v="3"/>
    <x v="22"/>
  </r>
  <r>
    <x v="1452"/>
    <x v="1452"/>
    <x v="1450"/>
    <x v="32"/>
    <n v="0"/>
    <x v="1"/>
    <x v="0"/>
    <s v="USD"/>
    <x v="1452"/>
    <x v="1452"/>
    <b v="0"/>
    <n v="0"/>
    <x v="1"/>
    <x v="22"/>
    <x v="109"/>
    <x v="121"/>
    <x v="3"/>
    <x v="22"/>
  </r>
  <r>
    <x v="1453"/>
    <x v="1453"/>
    <x v="1451"/>
    <x v="31"/>
    <n v="0"/>
    <x v="1"/>
    <x v="6"/>
    <s v="EUR"/>
    <x v="1453"/>
    <x v="1453"/>
    <b v="0"/>
    <n v="0"/>
    <x v="1"/>
    <x v="22"/>
    <x v="109"/>
    <x v="121"/>
    <x v="3"/>
    <x v="22"/>
  </r>
  <r>
    <x v="1454"/>
    <x v="1454"/>
    <x v="1452"/>
    <x v="257"/>
    <n v="15"/>
    <x v="1"/>
    <x v="3"/>
    <s v="EUR"/>
    <x v="1454"/>
    <x v="1454"/>
    <b v="0"/>
    <n v="1"/>
    <x v="1"/>
    <x v="22"/>
    <x v="719"/>
    <x v="2"/>
    <x v="3"/>
    <x v="22"/>
  </r>
  <r>
    <x v="1455"/>
    <x v="1455"/>
    <x v="1453"/>
    <x v="36"/>
    <n v="1575"/>
    <x v="1"/>
    <x v="0"/>
    <s v="USD"/>
    <x v="1455"/>
    <x v="1455"/>
    <b v="0"/>
    <n v="7"/>
    <x v="1"/>
    <x v="22"/>
    <x v="1131"/>
    <x v="1066"/>
    <x v="3"/>
    <x v="22"/>
  </r>
  <r>
    <x v="1456"/>
    <x v="1456"/>
    <x v="1454"/>
    <x v="10"/>
    <n v="145"/>
    <x v="1"/>
    <x v="13"/>
    <s v="EUR"/>
    <x v="1456"/>
    <x v="1456"/>
    <b v="0"/>
    <n v="3"/>
    <x v="1"/>
    <x v="22"/>
    <x v="1132"/>
    <x v="1067"/>
    <x v="3"/>
    <x v="22"/>
  </r>
  <r>
    <x v="1457"/>
    <x v="1457"/>
    <x v="1455"/>
    <x v="12"/>
    <n v="0"/>
    <x v="1"/>
    <x v="0"/>
    <s v="USD"/>
    <x v="1457"/>
    <x v="1457"/>
    <b v="0"/>
    <n v="0"/>
    <x v="1"/>
    <x v="22"/>
    <x v="109"/>
    <x v="121"/>
    <x v="3"/>
    <x v="22"/>
  </r>
  <r>
    <x v="1458"/>
    <x v="1458"/>
    <x v="1456"/>
    <x v="10"/>
    <n v="0"/>
    <x v="1"/>
    <x v="0"/>
    <s v="USD"/>
    <x v="1458"/>
    <x v="1458"/>
    <b v="0"/>
    <n v="0"/>
    <x v="1"/>
    <x v="22"/>
    <x v="109"/>
    <x v="121"/>
    <x v="3"/>
    <x v="22"/>
  </r>
  <r>
    <x v="1459"/>
    <x v="1459"/>
    <x v="1457"/>
    <x v="258"/>
    <n v="0"/>
    <x v="1"/>
    <x v="8"/>
    <s v="DKK"/>
    <x v="1459"/>
    <x v="1459"/>
    <b v="0"/>
    <n v="0"/>
    <x v="1"/>
    <x v="22"/>
    <x v="109"/>
    <x v="121"/>
    <x v="3"/>
    <x v="22"/>
  </r>
  <r>
    <x v="1460"/>
    <x v="1460"/>
    <x v="1458"/>
    <x v="259"/>
    <n v="0"/>
    <x v="1"/>
    <x v="0"/>
    <s v="USD"/>
    <x v="1460"/>
    <x v="1460"/>
    <b v="0"/>
    <n v="0"/>
    <x v="1"/>
    <x v="22"/>
    <x v="109"/>
    <x v="121"/>
    <x v="3"/>
    <x v="22"/>
  </r>
  <r>
    <x v="1461"/>
    <x v="1461"/>
    <x v="1459"/>
    <x v="36"/>
    <n v="15186.69"/>
    <x v="0"/>
    <x v="0"/>
    <s v="USD"/>
    <x v="1461"/>
    <x v="1461"/>
    <b v="1"/>
    <n v="340"/>
    <x v="0"/>
    <x v="23"/>
    <x v="1133"/>
    <x v="1068"/>
    <x v="3"/>
    <x v="23"/>
  </r>
  <r>
    <x v="1462"/>
    <x v="1462"/>
    <x v="1460"/>
    <x v="23"/>
    <n v="4340.7"/>
    <x v="0"/>
    <x v="0"/>
    <s v="USD"/>
    <x v="1462"/>
    <x v="1462"/>
    <b v="1"/>
    <n v="150"/>
    <x v="0"/>
    <x v="23"/>
    <x v="1134"/>
    <x v="1069"/>
    <x v="3"/>
    <x v="23"/>
  </r>
  <r>
    <x v="1463"/>
    <x v="1463"/>
    <x v="1461"/>
    <x v="20"/>
    <n v="886"/>
    <x v="0"/>
    <x v="0"/>
    <s v="USD"/>
    <x v="1463"/>
    <x v="1463"/>
    <b v="1"/>
    <n v="25"/>
    <x v="0"/>
    <x v="23"/>
    <x v="1135"/>
    <x v="1070"/>
    <x v="3"/>
    <x v="23"/>
  </r>
  <r>
    <x v="1464"/>
    <x v="1464"/>
    <x v="1462"/>
    <x v="10"/>
    <n v="8160"/>
    <x v="0"/>
    <x v="0"/>
    <s v="USD"/>
    <x v="1464"/>
    <x v="1464"/>
    <b v="1"/>
    <n v="234"/>
    <x v="0"/>
    <x v="23"/>
    <x v="1136"/>
    <x v="1071"/>
    <x v="3"/>
    <x v="23"/>
  </r>
  <r>
    <x v="1465"/>
    <x v="1465"/>
    <x v="1463"/>
    <x v="11"/>
    <n v="136924.35"/>
    <x v="0"/>
    <x v="0"/>
    <s v="USD"/>
    <x v="1465"/>
    <x v="1465"/>
    <b v="1"/>
    <n v="2602"/>
    <x v="0"/>
    <x v="23"/>
    <x v="1137"/>
    <x v="1072"/>
    <x v="3"/>
    <x v="23"/>
  </r>
  <r>
    <x v="1466"/>
    <x v="1466"/>
    <x v="1464"/>
    <x v="194"/>
    <n v="17260.37"/>
    <x v="0"/>
    <x v="0"/>
    <s v="USD"/>
    <x v="1466"/>
    <x v="1466"/>
    <b v="1"/>
    <n v="248"/>
    <x v="0"/>
    <x v="23"/>
    <x v="1138"/>
    <x v="1073"/>
    <x v="3"/>
    <x v="23"/>
  </r>
  <r>
    <x v="1467"/>
    <x v="1467"/>
    <x v="1465"/>
    <x v="79"/>
    <n v="46032"/>
    <x v="0"/>
    <x v="0"/>
    <s v="USD"/>
    <x v="1467"/>
    <x v="1467"/>
    <b v="1"/>
    <n v="600"/>
    <x v="0"/>
    <x v="23"/>
    <x v="1139"/>
    <x v="1074"/>
    <x v="3"/>
    <x v="23"/>
  </r>
  <r>
    <x v="1468"/>
    <x v="1468"/>
    <x v="1466"/>
    <x v="196"/>
    <n v="9725"/>
    <x v="0"/>
    <x v="0"/>
    <s v="USD"/>
    <x v="1468"/>
    <x v="1468"/>
    <b v="1"/>
    <n v="293"/>
    <x v="0"/>
    <x v="23"/>
    <x v="1140"/>
    <x v="1075"/>
    <x v="3"/>
    <x v="23"/>
  </r>
  <r>
    <x v="1469"/>
    <x v="1469"/>
    <x v="1467"/>
    <x v="260"/>
    <n v="47978"/>
    <x v="0"/>
    <x v="0"/>
    <s v="USD"/>
    <x v="1469"/>
    <x v="1469"/>
    <b v="1"/>
    <n v="321"/>
    <x v="0"/>
    <x v="23"/>
    <x v="1141"/>
    <x v="1076"/>
    <x v="3"/>
    <x v="23"/>
  </r>
  <r>
    <x v="1470"/>
    <x v="1470"/>
    <x v="1468"/>
    <x v="15"/>
    <n v="1877"/>
    <x v="0"/>
    <x v="0"/>
    <s v="USD"/>
    <x v="1470"/>
    <x v="1470"/>
    <b v="1"/>
    <n v="81"/>
    <x v="0"/>
    <x v="23"/>
    <x v="1142"/>
    <x v="1077"/>
    <x v="3"/>
    <x v="23"/>
  </r>
  <r>
    <x v="1471"/>
    <x v="1471"/>
    <x v="1469"/>
    <x v="261"/>
    <n v="33229"/>
    <x v="0"/>
    <x v="0"/>
    <s v="USD"/>
    <x v="1471"/>
    <x v="1471"/>
    <b v="1"/>
    <n v="343"/>
    <x v="0"/>
    <x v="23"/>
    <x v="1143"/>
    <x v="1078"/>
    <x v="3"/>
    <x v="23"/>
  </r>
  <r>
    <x v="1472"/>
    <x v="1472"/>
    <x v="1470"/>
    <x v="31"/>
    <n v="34676"/>
    <x v="0"/>
    <x v="0"/>
    <s v="USD"/>
    <x v="1472"/>
    <x v="1472"/>
    <b v="1"/>
    <n v="336"/>
    <x v="0"/>
    <x v="23"/>
    <x v="1144"/>
    <x v="1079"/>
    <x v="3"/>
    <x v="23"/>
  </r>
  <r>
    <x v="1473"/>
    <x v="1473"/>
    <x v="1471"/>
    <x v="15"/>
    <n v="1807.74"/>
    <x v="0"/>
    <x v="0"/>
    <s v="USD"/>
    <x v="1473"/>
    <x v="1473"/>
    <b v="1"/>
    <n v="47"/>
    <x v="0"/>
    <x v="23"/>
    <x v="1145"/>
    <x v="1080"/>
    <x v="3"/>
    <x v="23"/>
  </r>
  <r>
    <x v="1474"/>
    <x v="1474"/>
    <x v="1472"/>
    <x v="9"/>
    <n v="3368"/>
    <x v="0"/>
    <x v="0"/>
    <s v="USD"/>
    <x v="1474"/>
    <x v="1474"/>
    <b v="1"/>
    <n v="76"/>
    <x v="0"/>
    <x v="23"/>
    <x v="1146"/>
    <x v="1081"/>
    <x v="3"/>
    <x v="23"/>
  </r>
  <r>
    <x v="1475"/>
    <x v="1475"/>
    <x v="1473"/>
    <x v="36"/>
    <n v="28300.45"/>
    <x v="0"/>
    <x v="0"/>
    <s v="USD"/>
    <x v="1475"/>
    <x v="1475"/>
    <b v="1"/>
    <n v="441"/>
    <x v="0"/>
    <x v="23"/>
    <x v="1147"/>
    <x v="1082"/>
    <x v="3"/>
    <x v="23"/>
  </r>
  <r>
    <x v="1476"/>
    <x v="1476"/>
    <x v="1474"/>
    <x v="12"/>
    <n v="39693.279999999999"/>
    <x v="0"/>
    <x v="0"/>
    <s v="USD"/>
    <x v="1476"/>
    <x v="1476"/>
    <b v="1"/>
    <n v="916"/>
    <x v="0"/>
    <x v="23"/>
    <x v="1148"/>
    <x v="1083"/>
    <x v="3"/>
    <x v="23"/>
  </r>
  <r>
    <x v="1477"/>
    <x v="1477"/>
    <x v="1475"/>
    <x v="11"/>
    <n v="33393"/>
    <x v="0"/>
    <x v="0"/>
    <s v="USD"/>
    <x v="1477"/>
    <x v="1477"/>
    <b v="1"/>
    <n v="369"/>
    <x v="0"/>
    <x v="23"/>
    <x v="1149"/>
    <x v="1084"/>
    <x v="3"/>
    <x v="23"/>
  </r>
  <r>
    <x v="1478"/>
    <x v="1478"/>
    <x v="1476"/>
    <x v="63"/>
    <n v="590807.11"/>
    <x v="0"/>
    <x v="0"/>
    <s v="USD"/>
    <x v="1478"/>
    <x v="1478"/>
    <b v="1"/>
    <n v="20242"/>
    <x v="0"/>
    <x v="23"/>
    <x v="1150"/>
    <x v="1085"/>
    <x v="3"/>
    <x v="23"/>
  </r>
  <r>
    <x v="1479"/>
    <x v="1479"/>
    <x v="1477"/>
    <x v="183"/>
    <n v="2198"/>
    <x v="0"/>
    <x v="0"/>
    <s v="USD"/>
    <x v="1479"/>
    <x v="1479"/>
    <b v="1"/>
    <n v="71"/>
    <x v="0"/>
    <x v="23"/>
    <x v="1151"/>
    <x v="1086"/>
    <x v="3"/>
    <x v="23"/>
  </r>
  <r>
    <x v="1480"/>
    <x v="1480"/>
    <x v="1478"/>
    <x v="63"/>
    <n v="58520.2"/>
    <x v="0"/>
    <x v="0"/>
    <s v="USD"/>
    <x v="1480"/>
    <x v="1480"/>
    <b v="1"/>
    <n v="635"/>
    <x v="0"/>
    <x v="23"/>
    <x v="1152"/>
    <x v="1087"/>
    <x v="3"/>
    <x v="23"/>
  </r>
  <r>
    <x v="1481"/>
    <x v="1481"/>
    <x v="1479"/>
    <x v="10"/>
    <n v="105"/>
    <x v="2"/>
    <x v="5"/>
    <s v="CAD"/>
    <x v="1481"/>
    <x v="1481"/>
    <b v="0"/>
    <n v="6"/>
    <x v="1"/>
    <x v="10"/>
    <x v="1153"/>
    <x v="844"/>
    <x v="3"/>
    <x v="10"/>
  </r>
  <r>
    <x v="1482"/>
    <x v="1482"/>
    <x v="1480"/>
    <x v="10"/>
    <n v="5"/>
    <x v="2"/>
    <x v="0"/>
    <s v="USD"/>
    <x v="1482"/>
    <x v="1482"/>
    <b v="0"/>
    <n v="1"/>
    <x v="1"/>
    <x v="10"/>
    <x v="370"/>
    <x v="144"/>
    <x v="3"/>
    <x v="10"/>
  </r>
  <r>
    <x v="1483"/>
    <x v="1483"/>
    <x v="1481"/>
    <x v="39"/>
    <n v="50"/>
    <x v="2"/>
    <x v="0"/>
    <s v="USD"/>
    <x v="1483"/>
    <x v="1483"/>
    <b v="0"/>
    <n v="2"/>
    <x v="1"/>
    <x v="10"/>
    <x v="1154"/>
    <x v="384"/>
    <x v="3"/>
    <x v="10"/>
  </r>
  <r>
    <x v="1484"/>
    <x v="1484"/>
    <x v="1482"/>
    <x v="13"/>
    <n v="0"/>
    <x v="2"/>
    <x v="0"/>
    <s v="USD"/>
    <x v="1484"/>
    <x v="1484"/>
    <b v="0"/>
    <n v="0"/>
    <x v="1"/>
    <x v="10"/>
    <x v="109"/>
    <x v="121"/>
    <x v="3"/>
    <x v="10"/>
  </r>
  <r>
    <x v="1485"/>
    <x v="1485"/>
    <x v="1483"/>
    <x v="233"/>
    <n v="150"/>
    <x v="2"/>
    <x v="0"/>
    <s v="USD"/>
    <x v="1485"/>
    <x v="1485"/>
    <b v="0"/>
    <n v="3"/>
    <x v="1"/>
    <x v="10"/>
    <x v="1155"/>
    <x v="73"/>
    <x v="3"/>
    <x v="10"/>
  </r>
  <r>
    <x v="1486"/>
    <x v="1486"/>
    <x v="1484"/>
    <x v="22"/>
    <n v="48"/>
    <x v="2"/>
    <x v="0"/>
    <s v="USD"/>
    <x v="1486"/>
    <x v="1486"/>
    <b v="0"/>
    <n v="3"/>
    <x v="1"/>
    <x v="10"/>
    <x v="1156"/>
    <x v="587"/>
    <x v="3"/>
    <x v="10"/>
  </r>
  <r>
    <x v="1487"/>
    <x v="1487"/>
    <x v="1485"/>
    <x v="3"/>
    <n v="0"/>
    <x v="2"/>
    <x v="0"/>
    <s v="USD"/>
    <x v="1487"/>
    <x v="1487"/>
    <b v="0"/>
    <n v="0"/>
    <x v="1"/>
    <x v="10"/>
    <x v="109"/>
    <x v="121"/>
    <x v="3"/>
    <x v="10"/>
  </r>
  <r>
    <x v="1488"/>
    <x v="1488"/>
    <x v="1486"/>
    <x v="36"/>
    <n v="360"/>
    <x v="2"/>
    <x v="2"/>
    <s v="AUD"/>
    <x v="1488"/>
    <x v="1488"/>
    <b v="0"/>
    <n v="6"/>
    <x v="1"/>
    <x v="10"/>
    <x v="365"/>
    <x v="88"/>
    <x v="3"/>
    <x v="10"/>
  </r>
  <r>
    <x v="1489"/>
    <x v="1489"/>
    <x v="1487"/>
    <x v="10"/>
    <n v="0"/>
    <x v="2"/>
    <x v="0"/>
    <s v="USD"/>
    <x v="1489"/>
    <x v="1489"/>
    <b v="0"/>
    <n v="0"/>
    <x v="1"/>
    <x v="10"/>
    <x v="109"/>
    <x v="121"/>
    <x v="3"/>
    <x v="10"/>
  </r>
  <r>
    <x v="1490"/>
    <x v="1490"/>
    <x v="1488"/>
    <x v="193"/>
    <n v="895"/>
    <x v="2"/>
    <x v="0"/>
    <s v="USD"/>
    <x v="1490"/>
    <x v="1490"/>
    <b v="0"/>
    <n v="19"/>
    <x v="1"/>
    <x v="10"/>
    <x v="1157"/>
    <x v="1088"/>
    <x v="3"/>
    <x v="10"/>
  </r>
  <r>
    <x v="1491"/>
    <x v="1491"/>
    <x v="1489"/>
    <x v="38"/>
    <n v="100"/>
    <x v="2"/>
    <x v="0"/>
    <s v="USD"/>
    <x v="1491"/>
    <x v="1491"/>
    <b v="0"/>
    <n v="1"/>
    <x v="1"/>
    <x v="10"/>
    <x v="1158"/>
    <x v="101"/>
    <x v="3"/>
    <x v="10"/>
  </r>
  <r>
    <x v="1492"/>
    <x v="1492"/>
    <x v="1490"/>
    <x v="23"/>
    <n v="30"/>
    <x v="2"/>
    <x v="0"/>
    <s v="USD"/>
    <x v="1492"/>
    <x v="1492"/>
    <b v="0"/>
    <n v="2"/>
    <x v="1"/>
    <x v="10"/>
    <x v="571"/>
    <x v="2"/>
    <x v="3"/>
    <x v="10"/>
  </r>
  <r>
    <x v="1493"/>
    <x v="1493"/>
    <x v="1491"/>
    <x v="262"/>
    <n v="0"/>
    <x v="2"/>
    <x v="0"/>
    <s v="USD"/>
    <x v="1493"/>
    <x v="1493"/>
    <b v="0"/>
    <n v="0"/>
    <x v="1"/>
    <x v="10"/>
    <x v="109"/>
    <x v="121"/>
    <x v="3"/>
    <x v="10"/>
  </r>
  <r>
    <x v="1494"/>
    <x v="1494"/>
    <x v="1492"/>
    <x v="10"/>
    <n v="445"/>
    <x v="2"/>
    <x v="0"/>
    <s v="USD"/>
    <x v="1494"/>
    <x v="1494"/>
    <b v="0"/>
    <n v="11"/>
    <x v="1"/>
    <x v="10"/>
    <x v="1159"/>
    <x v="1089"/>
    <x v="3"/>
    <x v="10"/>
  </r>
  <r>
    <x v="1495"/>
    <x v="1495"/>
    <x v="1493"/>
    <x v="13"/>
    <n v="0"/>
    <x v="2"/>
    <x v="0"/>
    <s v="USD"/>
    <x v="1495"/>
    <x v="1495"/>
    <b v="0"/>
    <n v="0"/>
    <x v="1"/>
    <x v="10"/>
    <x v="109"/>
    <x v="121"/>
    <x v="3"/>
    <x v="10"/>
  </r>
  <r>
    <x v="1496"/>
    <x v="1496"/>
    <x v="1494"/>
    <x v="15"/>
    <n v="0"/>
    <x v="2"/>
    <x v="0"/>
    <s v="USD"/>
    <x v="1496"/>
    <x v="1496"/>
    <b v="0"/>
    <n v="0"/>
    <x v="1"/>
    <x v="10"/>
    <x v="109"/>
    <x v="121"/>
    <x v="3"/>
    <x v="10"/>
  </r>
  <r>
    <x v="1497"/>
    <x v="1497"/>
    <x v="1495"/>
    <x v="36"/>
    <n v="1"/>
    <x v="2"/>
    <x v="0"/>
    <s v="USD"/>
    <x v="1497"/>
    <x v="1497"/>
    <b v="0"/>
    <n v="1"/>
    <x v="1"/>
    <x v="10"/>
    <x v="440"/>
    <x v="120"/>
    <x v="3"/>
    <x v="10"/>
  </r>
  <r>
    <x v="1498"/>
    <x v="1498"/>
    <x v="1496"/>
    <x v="9"/>
    <n v="57"/>
    <x v="2"/>
    <x v="0"/>
    <s v="USD"/>
    <x v="1498"/>
    <x v="1498"/>
    <b v="0"/>
    <n v="3"/>
    <x v="1"/>
    <x v="10"/>
    <x v="1160"/>
    <x v="1090"/>
    <x v="3"/>
    <x v="10"/>
  </r>
  <r>
    <x v="1499"/>
    <x v="1499"/>
    <x v="1497"/>
    <x v="13"/>
    <n v="5"/>
    <x v="2"/>
    <x v="0"/>
    <s v="USD"/>
    <x v="1499"/>
    <x v="1499"/>
    <b v="0"/>
    <n v="1"/>
    <x v="1"/>
    <x v="10"/>
    <x v="1161"/>
    <x v="144"/>
    <x v="3"/>
    <x v="10"/>
  </r>
  <r>
    <x v="1500"/>
    <x v="1500"/>
    <x v="1498"/>
    <x v="70"/>
    <n v="701"/>
    <x v="2"/>
    <x v="0"/>
    <s v="USD"/>
    <x v="1500"/>
    <x v="1500"/>
    <b v="0"/>
    <n v="15"/>
    <x v="1"/>
    <x v="10"/>
    <x v="1162"/>
    <x v="1091"/>
    <x v="3"/>
    <x v="10"/>
  </r>
  <r>
    <x v="1501"/>
    <x v="1501"/>
    <x v="1499"/>
    <x v="263"/>
    <n v="86492"/>
    <x v="0"/>
    <x v="5"/>
    <s v="CAD"/>
    <x v="1501"/>
    <x v="1501"/>
    <b v="1"/>
    <n v="885"/>
    <x v="0"/>
    <x v="20"/>
    <x v="1163"/>
    <x v="1092"/>
    <x v="8"/>
    <x v="20"/>
  </r>
  <r>
    <x v="1502"/>
    <x v="1502"/>
    <x v="1500"/>
    <x v="29"/>
    <n v="22318"/>
    <x v="0"/>
    <x v="1"/>
    <s v="GBP"/>
    <x v="1502"/>
    <x v="1502"/>
    <b v="1"/>
    <n v="329"/>
    <x v="0"/>
    <x v="20"/>
    <x v="1164"/>
    <x v="1093"/>
    <x v="8"/>
    <x v="20"/>
  </r>
  <r>
    <x v="1503"/>
    <x v="1503"/>
    <x v="1501"/>
    <x v="192"/>
    <n v="4045.93"/>
    <x v="0"/>
    <x v="18"/>
    <s v="EUR"/>
    <x v="1503"/>
    <x v="1503"/>
    <b v="1"/>
    <n v="71"/>
    <x v="0"/>
    <x v="20"/>
    <x v="1165"/>
    <x v="1094"/>
    <x v="8"/>
    <x v="20"/>
  </r>
  <r>
    <x v="1504"/>
    <x v="1504"/>
    <x v="1502"/>
    <x v="115"/>
    <n v="18066"/>
    <x v="0"/>
    <x v="1"/>
    <s v="GBP"/>
    <x v="1504"/>
    <x v="1504"/>
    <b v="1"/>
    <n v="269"/>
    <x v="0"/>
    <x v="20"/>
    <x v="1166"/>
    <x v="1095"/>
    <x v="8"/>
    <x v="20"/>
  </r>
  <r>
    <x v="1505"/>
    <x v="1505"/>
    <x v="1503"/>
    <x v="194"/>
    <n v="16573"/>
    <x v="0"/>
    <x v="12"/>
    <s v="EUR"/>
    <x v="1505"/>
    <x v="1505"/>
    <b v="1"/>
    <n v="345"/>
    <x v="0"/>
    <x v="20"/>
    <x v="1167"/>
    <x v="1096"/>
    <x v="8"/>
    <x v="20"/>
  </r>
  <r>
    <x v="1506"/>
    <x v="1506"/>
    <x v="1504"/>
    <x v="15"/>
    <n v="1671"/>
    <x v="0"/>
    <x v="1"/>
    <s v="GBP"/>
    <x v="1506"/>
    <x v="1506"/>
    <b v="1"/>
    <n v="43"/>
    <x v="0"/>
    <x v="20"/>
    <x v="209"/>
    <x v="1097"/>
    <x v="8"/>
    <x v="20"/>
  </r>
  <r>
    <x v="1507"/>
    <x v="1507"/>
    <x v="1505"/>
    <x v="38"/>
    <n v="2580"/>
    <x v="0"/>
    <x v="0"/>
    <s v="USD"/>
    <x v="1507"/>
    <x v="1507"/>
    <b v="1"/>
    <n v="33"/>
    <x v="0"/>
    <x v="20"/>
    <x v="1168"/>
    <x v="1098"/>
    <x v="8"/>
    <x v="20"/>
  </r>
  <r>
    <x v="1508"/>
    <x v="1508"/>
    <x v="1506"/>
    <x v="17"/>
    <n v="20491"/>
    <x v="0"/>
    <x v="0"/>
    <s v="USD"/>
    <x v="1508"/>
    <x v="1508"/>
    <b v="1"/>
    <n v="211"/>
    <x v="0"/>
    <x v="20"/>
    <x v="1169"/>
    <x v="1099"/>
    <x v="8"/>
    <x v="20"/>
  </r>
  <r>
    <x v="1509"/>
    <x v="1509"/>
    <x v="1507"/>
    <x v="178"/>
    <n v="21637.22"/>
    <x v="0"/>
    <x v="12"/>
    <s v="EUR"/>
    <x v="1509"/>
    <x v="1509"/>
    <b v="1"/>
    <n v="196"/>
    <x v="0"/>
    <x v="20"/>
    <x v="1170"/>
    <x v="1100"/>
    <x v="8"/>
    <x v="20"/>
  </r>
  <r>
    <x v="1510"/>
    <x v="1510"/>
    <x v="1508"/>
    <x v="194"/>
    <n v="16165.6"/>
    <x v="0"/>
    <x v="1"/>
    <s v="GBP"/>
    <x v="1510"/>
    <x v="1510"/>
    <b v="1"/>
    <n v="405"/>
    <x v="0"/>
    <x v="20"/>
    <x v="1171"/>
    <x v="1101"/>
    <x v="8"/>
    <x v="20"/>
  </r>
  <r>
    <x v="1511"/>
    <x v="1511"/>
    <x v="1509"/>
    <x v="32"/>
    <n v="15651"/>
    <x v="0"/>
    <x v="0"/>
    <s v="USD"/>
    <x v="1511"/>
    <x v="1511"/>
    <b v="1"/>
    <n v="206"/>
    <x v="0"/>
    <x v="20"/>
    <x v="1172"/>
    <x v="1102"/>
    <x v="8"/>
    <x v="20"/>
  </r>
  <r>
    <x v="1512"/>
    <x v="1512"/>
    <x v="1510"/>
    <x v="8"/>
    <n v="19557"/>
    <x v="0"/>
    <x v="0"/>
    <s v="USD"/>
    <x v="1512"/>
    <x v="1512"/>
    <b v="1"/>
    <n v="335"/>
    <x v="0"/>
    <x v="20"/>
    <x v="1173"/>
    <x v="1103"/>
    <x v="8"/>
    <x v="20"/>
  </r>
  <r>
    <x v="1513"/>
    <x v="1513"/>
    <x v="1511"/>
    <x v="6"/>
    <n v="12001.5"/>
    <x v="0"/>
    <x v="1"/>
    <s v="GBP"/>
    <x v="1513"/>
    <x v="1513"/>
    <b v="1"/>
    <n v="215"/>
    <x v="0"/>
    <x v="20"/>
    <x v="1174"/>
    <x v="1104"/>
    <x v="8"/>
    <x v="20"/>
  </r>
  <r>
    <x v="1514"/>
    <x v="1514"/>
    <x v="1512"/>
    <x v="31"/>
    <n v="26619"/>
    <x v="0"/>
    <x v="0"/>
    <s v="USD"/>
    <x v="1514"/>
    <x v="1514"/>
    <b v="1"/>
    <n v="176"/>
    <x v="0"/>
    <x v="20"/>
    <x v="1175"/>
    <x v="1105"/>
    <x v="8"/>
    <x v="20"/>
  </r>
  <r>
    <x v="1515"/>
    <x v="1515"/>
    <x v="1513"/>
    <x v="82"/>
    <n v="471567"/>
    <x v="0"/>
    <x v="10"/>
    <s v="NOK"/>
    <x v="1515"/>
    <x v="1515"/>
    <b v="1"/>
    <n v="555"/>
    <x v="0"/>
    <x v="20"/>
    <x v="1176"/>
    <x v="1106"/>
    <x v="8"/>
    <x v="20"/>
  </r>
  <r>
    <x v="1516"/>
    <x v="1516"/>
    <x v="1514"/>
    <x v="73"/>
    <n v="18472"/>
    <x v="0"/>
    <x v="0"/>
    <s v="USD"/>
    <x v="1516"/>
    <x v="1516"/>
    <b v="1"/>
    <n v="116"/>
    <x v="0"/>
    <x v="20"/>
    <x v="1177"/>
    <x v="1107"/>
    <x v="8"/>
    <x v="20"/>
  </r>
  <r>
    <x v="1517"/>
    <x v="1517"/>
    <x v="1515"/>
    <x v="36"/>
    <n v="24297"/>
    <x v="0"/>
    <x v="0"/>
    <s v="USD"/>
    <x v="1517"/>
    <x v="1517"/>
    <b v="1"/>
    <n v="615"/>
    <x v="0"/>
    <x v="20"/>
    <x v="1178"/>
    <x v="1108"/>
    <x v="8"/>
    <x v="20"/>
  </r>
  <r>
    <x v="1518"/>
    <x v="1518"/>
    <x v="1516"/>
    <x v="36"/>
    <n v="30805"/>
    <x v="0"/>
    <x v="0"/>
    <s v="USD"/>
    <x v="1518"/>
    <x v="1518"/>
    <b v="1"/>
    <n v="236"/>
    <x v="0"/>
    <x v="20"/>
    <x v="1179"/>
    <x v="1109"/>
    <x v="8"/>
    <x v="20"/>
  </r>
  <r>
    <x v="1519"/>
    <x v="1519"/>
    <x v="1517"/>
    <x v="7"/>
    <n v="9302.75"/>
    <x v="0"/>
    <x v="0"/>
    <s v="USD"/>
    <x v="1519"/>
    <x v="1519"/>
    <b v="1"/>
    <n v="145"/>
    <x v="0"/>
    <x v="20"/>
    <x v="1180"/>
    <x v="1110"/>
    <x v="8"/>
    <x v="20"/>
  </r>
  <r>
    <x v="1520"/>
    <x v="1520"/>
    <x v="1518"/>
    <x v="102"/>
    <n v="18625"/>
    <x v="0"/>
    <x v="0"/>
    <s v="USD"/>
    <x v="1520"/>
    <x v="1520"/>
    <b v="1"/>
    <n v="167"/>
    <x v="0"/>
    <x v="20"/>
    <x v="1181"/>
    <x v="1111"/>
    <x v="8"/>
    <x v="20"/>
  </r>
  <r>
    <x v="1521"/>
    <x v="1521"/>
    <x v="1519"/>
    <x v="264"/>
    <n v="40055"/>
    <x v="0"/>
    <x v="0"/>
    <s v="USD"/>
    <x v="1521"/>
    <x v="1521"/>
    <b v="1"/>
    <n v="235"/>
    <x v="0"/>
    <x v="20"/>
    <x v="1182"/>
    <x v="1112"/>
    <x v="8"/>
    <x v="20"/>
  </r>
  <r>
    <x v="1522"/>
    <x v="1522"/>
    <x v="1520"/>
    <x v="265"/>
    <n v="60450.1"/>
    <x v="0"/>
    <x v="0"/>
    <s v="USD"/>
    <x v="1522"/>
    <x v="1522"/>
    <b v="1"/>
    <n v="452"/>
    <x v="0"/>
    <x v="20"/>
    <x v="1183"/>
    <x v="1113"/>
    <x v="8"/>
    <x v="20"/>
  </r>
  <r>
    <x v="1523"/>
    <x v="1523"/>
    <x v="1521"/>
    <x v="17"/>
    <n v="23096"/>
    <x v="0"/>
    <x v="0"/>
    <s v="USD"/>
    <x v="1523"/>
    <x v="1523"/>
    <b v="1"/>
    <n v="241"/>
    <x v="0"/>
    <x v="20"/>
    <x v="1184"/>
    <x v="1114"/>
    <x v="8"/>
    <x v="20"/>
  </r>
  <r>
    <x v="1524"/>
    <x v="1524"/>
    <x v="1522"/>
    <x v="9"/>
    <n v="6210"/>
    <x v="0"/>
    <x v="11"/>
    <s v="SEK"/>
    <x v="1524"/>
    <x v="1524"/>
    <b v="1"/>
    <n v="28"/>
    <x v="0"/>
    <x v="20"/>
    <x v="1185"/>
    <x v="1115"/>
    <x v="8"/>
    <x v="20"/>
  </r>
  <r>
    <x v="1525"/>
    <x v="1525"/>
    <x v="1523"/>
    <x v="27"/>
    <n v="4524.1499999999996"/>
    <x v="0"/>
    <x v="0"/>
    <s v="USD"/>
    <x v="1525"/>
    <x v="1525"/>
    <b v="1"/>
    <n v="140"/>
    <x v="0"/>
    <x v="20"/>
    <x v="1186"/>
    <x v="1116"/>
    <x v="8"/>
    <x v="20"/>
  </r>
  <r>
    <x v="1526"/>
    <x v="1526"/>
    <x v="1524"/>
    <x v="165"/>
    <n v="27675"/>
    <x v="0"/>
    <x v="0"/>
    <s v="USD"/>
    <x v="1526"/>
    <x v="1526"/>
    <b v="1"/>
    <n v="280"/>
    <x v="0"/>
    <x v="20"/>
    <x v="1187"/>
    <x v="1117"/>
    <x v="8"/>
    <x v="20"/>
  </r>
  <r>
    <x v="1527"/>
    <x v="1527"/>
    <x v="1525"/>
    <x v="8"/>
    <n v="3865.55"/>
    <x v="0"/>
    <x v="0"/>
    <s v="USD"/>
    <x v="1527"/>
    <x v="1527"/>
    <b v="1"/>
    <n v="70"/>
    <x v="0"/>
    <x v="20"/>
    <x v="1188"/>
    <x v="1118"/>
    <x v="8"/>
    <x v="20"/>
  </r>
  <r>
    <x v="1528"/>
    <x v="1528"/>
    <x v="1526"/>
    <x v="9"/>
    <n v="8447"/>
    <x v="0"/>
    <x v="0"/>
    <s v="USD"/>
    <x v="1528"/>
    <x v="1528"/>
    <b v="1"/>
    <n v="160"/>
    <x v="0"/>
    <x v="20"/>
    <x v="1189"/>
    <x v="1119"/>
    <x v="8"/>
    <x v="20"/>
  </r>
  <r>
    <x v="1529"/>
    <x v="1529"/>
    <x v="1527"/>
    <x v="266"/>
    <n v="19129"/>
    <x v="0"/>
    <x v="0"/>
    <s v="USD"/>
    <x v="1529"/>
    <x v="1529"/>
    <b v="1"/>
    <n v="141"/>
    <x v="0"/>
    <x v="20"/>
    <x v="1190"/>
    <x v="1120"/>
    <x v="8"/>
    <x v="20"/>
  </r>
  <r>
    <x v="1530"/>
    <x v="1530"/>
    <x v="1528"/>
    <x v="19"/>
    <n v="47189"/>
    <x v="0"/>
    <x v="0"/>
    <s v="USD"/>
    <x v="1530"/>
    <x v="1530"/>
    <b v="1"/>
    <n v="874"/>
    <x v="0"/>
    <x v="20"/>
    <x v="1191"/>
    <x v="1121"/>
    <x v="8"/>
    <x v="20"/>
  </r>
  <r>
    <x v="1531"/>
    <x v="1531"/>
    <x v="1529"/>
    <x v="267"/>
    <n v="4135"/>
    <x v="0"/>
    <x v="0"/>
    <s v="USD"/>
    <x v="1531"/>
    <x v="1531"/>
    <b v="1"/>
    <n v="73"/>
    <x v="0"/>
    <x v="20"/>
    <x v="1192"/>
    <x v="1122"/>
    <x v="8"/>
    <x v="20"/>
  </r>
  <r>
    <x v="1532"/>
    <x v="1532"/>
    <x v="1530"/>
    <x v="10"/>
    <n v="24201"/>
    <x v="0"/>
    <x v="2"/>
    <s v="AUD"/>
    <x v="1532"/>
    <x v="1532"/>
    <b v="1"/>
    <n v="294"/>
    <x v="0"/>
    <x v="20"/>
    <x v="1193"/>
    <x v="1123"/>
    <x v="8"/>
    <x v="20"/>
  </r>
  <r>
    <x v="1533"/>
    <x v="1533"/>
    <x v="1531"/>
    <x v="101"/>
    <n v="65313"/>
    <x v="0"/>
    <x v="0"/>
    <s v="USD"/>
    <x v="1533"/>
    <x v="1533"/>
    <b v="1"/>
    <n v="740"/>
    <x v="0"/>
    <x v="20"/>
    <x v="1194"/>
    <x v="1124"/>
    <x v="8"/>
    <x v="20"/>
  </r>
  <r>
    <x v="1534"/>
    <x v="1534"/>
    <x v="1532"/>
    <x v="51"/>
    <n v="31330"/>
    <x v="0"/>
    <x v="0"/>
    <s v="USD"/>
    <x v="1534"/>
    <x v="1534"/>
    <b v="1"/>
    <n v="369"/>
    <x v="0"/>
    <x v="20"/>
    <x v="1195"/>
    <x v="1125"/>
    <x v="8"/>
    <x v="20"/>
  </r>
  <r>
    <x v="1535"/>
    <x v="1535"/>
    <x v="1533"/>
    <x v="23"/>
    <n v="5297"/>
    <x v="0"/>
    <x v="0"/>
    <s v="USD"/>
    <x v="1535"/>
    <x v="1535"/>
    <b v="1"/>
    <n v="110"/>
    <x v="0"/>
    <x v="20"/>
    <x v="1196"/>
    <x v="1126"/>
    <x v="8"/>
    <x v="20"/>
  </r>
  <r>
    <x v="1536"/>
    <x v="1536"/>
    <x v="1534"/>
    <x v="14"/>
    <n v="30037.01"/>
    <x v="0"/>
    <x v="0"/>
    <s v="USD"/>
    <x v="1536"/>
    <x v="1536"/>
    <b v="1"/>
    <n v="455"/>
    <x v="0"/>
    <x v="20"/>
    <x v="1197"/>
    <x v="1127"/>
    <x v="8"/>
    <x v="20"/>
  </r>
  <r>
    <x v="1537"/>
    <x v="1537"/>
    <x v="1535"/>
    <x v="14"/>
    <n v="21588"/>
    <x v="0"/>
    <x v="12"/>
    <s v="EUR"/>
    <x v="1537"/>
    <x v="1537"/>
    <b v="1"/>
    <n v="224"/>
    <x v="0"/>
    <x v="20"/>
    <x v="1198"/>
    <x v="1128"/>
    <x v="8"/>
    <x v="20"/>
  </r>
  <r>
    <x v="1538"/>
    <x v="1538"/>
    <x v="1536"/>
    <x v="39"/>
    <n v="7184"/>
    <x v="0"/>
    <x v="0"/>
    <s v="USD"/>
    <x v="1538"/>
    <x v="1538"/>
    <b v="1"/>
    <n v="46"/>
    <x v="0"/>
    <x v="20"/>
    <x v="1199"/>
    <x v="1129"/>
    <x v="8"/>
    <x v="20"/>
  </r>
  <r>
    <x v="1539"/>
    <x v="1539"/>
    <x v="1537"/>
    <x v="22"/>
    <n v="27197.22"/>
    <x v="0"/>
    <x v="0"/>
    <s v="USD"/>
    <x v="1539"/>
    <x v="1539"/>
    <b v="0"/>
    <n v="284"/>
    <x v="0"/>
    <x v="20"/>
    <x v="1200"/>
    <x v="1130"/>
    <x v="8"/>
    <x v="20"/>
  </r>
  <r>
    <x v="1540"/>
    <x v="1540"/>
    <x v="1538"/>
    <x v="36"/>
    <n v="17680"/>
    <x v="0"/>
    <x v="0"/>
    <s v="USD"/>
    <x v="1540"/>
    <x v="1540"/>
    <b v="1"/>
    <n v="98"/>
    <x v="0"/>
    <x v="20"/>
    <x v="1201"/>
    <x v="1131"/>
    <x v="8"/>
    <x v="20"/>
  </r>
  <r>
    <x v="1541"/>
    <x v="1541"/>
    <x v="1539"/>
    <x v="102"/>
    <n v="6"/>
    <x v="2"/>
    <x v="0"/>
    <s v="USD"/>
    <x v="1541"/>
    <x v="1541"/>
    <b v="0"/>
    <n v="2"/>
    <x v="1"/>
    <x v="24"/>
    <x v="108"/>
    <x v="366"/>
    <x v="8"/>
    <x v="24"/>
  </r>
  <r>
    <x v="1542"/>
    <x v="1542"/>
    <x v="1540"/>
    <x v="2"/>
    <n v="20"/>
    <x v="2"/>
    <x v="5"/>
    <s v="CAD"/>
    <x v="1542"/>
    <x v="1542"/>
    <b v="0"/>
    <n v="1"/>
    <x v="1"/>
    <x v="24"/>
    <x v="914"/>
    <x v="135"/>
    <x v="8"/>
    <x v="24"/>
  </r>
  <r>
    <x v="1543"/>
    <x v="1543"/>
    <x v="1541"/>
    <x v="268"/>
    <n v="10"/>
    <x v="2"/>
    <x v="0"/>
    <s v="USD"/>
    <x v="1543"/>
    <x v="1543"/>
    <b v="0"/>
    <n v="1"/>
    <x v="1"/>
    <x v="24"/>
    <x v="1202"/>
    <x v="119"/>
    <x v="8"/>
    <x v="24"/>
  </r>
  <r>
    <x v="1544"/>
    <x v="1544"/>
    <x v="1542"/>
    <x v="28"/>
    <n v="0"/>
    <x v="2"/>
    <x v="0"/>
    <s v="USD"/>
    <x v="1544"/>
    <x v="1544"/>
    <b v="0"/>
    <n v="0"/>
    <x v="1"/>
    <x v="24"/>
    <x v="109"/>
    <x v="121"/>
    <x v="8"/>
    <x v="24"/>
  </r>
  <r>
    <x v="1545"/>
    <x v="1545"/>
    <x v="1543"/>
    <x v="9"/>
    <n v="1"/>
    <x v="2"/>
    <x v="0"/>
    <s v="USD"/>
    <x v="1545"/>
    <x v="1545"/>
    <b v="0"/>
    <n v="1"/>
    <x v="1"/>
    <x v="24"/>
    <x v="108"/>
    <x v="120"/>
    <x v="8"/>
    <x v="24"/>
  </r>
  <r>
    <x v="1546"/>
    <x v="1546"/>
    <x v="1544"/>
    <x v="28"/>
    <n v="289"/>
    <x v="2"/>
    <x v="1"/>
    <s v="GBP"/>
    <x v="1546"/>
    <x v="1546"/>
    <b v="0"/>
    <n v="11"/>
    <x v="1"/>
    <x v="24"/>
    <x v="1203"/>
    <x v="1132"/>
    <x v="8"/>
    <x v="24"/>
  </r>
  <r>
    <x v="1547"/>
    <x v="1547"/>
    <x v="1545"/>
    <x v="269"/>
    <n v="0"/>
    <x v="2"/>
    <x v="0"/>
    <s v="USD"/>
    <x v="1547"/>
    <x v="1547"/>
    <b v="0"/>
    <n v="0"/>
    <x v="1"/>
    <x v="24"/>
    <x v="109"/>
    <x v="121"/>
    <x v="8"/>
    <x v="24"/>
  </r>
  <r>
    <x v="1548"/>
    <x v="1548"/>
    <x v="1546"/>
    <x v="176"/>
    <n v="60"/>
    <x v="2"/>
    <x v="0"/>
    <s v="USD"/>
    <x v="1548"/>
    <x v="1548"/>
    <b v="0"/>
    <n v="1"/>
    <x v="1"/>
    <x v="24"/>
    <x v="1204"/>
    <x v="88"/>
    <x v="8"/>
    <x v="24"/>
  </r>
  <r>
    <x v="1549"/>
    <x v="1549"/>
    <x v="1547"/>
    <x v="2"/>
    <n v="170"/>
    <x v="2"/>
    <x v="0"/>
    <s v="USD"/>
    <x v="1549"/>
    <x v="1549"/>
    <b v="0"/>
    <n v="6"/>
    <x v="1"/>
    <x v="24"/>
    <x v="481"/>
    <x v="1133"/>
    <x v="8"/>
    <x v="24"/>
  </r>
  <r>
    <x v="1550"/>
    <x v="1550"/>
    <x v="1548"/>
    <x v="47"/>
    <n v="101"/>
    <x v="2"/>
    <x v="1"/>
    <s v="GBP"/>
    <x v="1550"/>
    <x v="1550"/>
    <b v="0"/>
    <n v="7"/>
    <x v="1"/>
    <x v="24"/>
    <x v="1205"/>
    <x v="1134"/>
    <x v="8"/>
    <x v="24"/>
  </r>
  <r>
    <x v="1551"/>
    <x v="1551"/>
    <x v="1549"/>
    <x v="8"/>
    <n v="0"/>
    <x v="2"/>
    <x v="0"/>
    <s v="USD"/>
    <x v="1551"/>
    <x v="1551"/>
    <b v="0"/>
    <n v="0"/>
    <x v="1"/>
    <x v="24"/>
    <x v="109"/>
    <x v="121"/>
    <x v="8"/>
    <x v="24"/>
  </r>
  <r>
    <x v="1552"/>
    <x v="1552"/>
    <x v="1550"/>
    <x v="270"/>
    <n v="2115"/>
    <x v="2"/>
    <x v="0"/>
    <s v="USD"/>
    <x v="341"/>
    <x v="1552"/>
    <b v="0"/>
    <n v="16"/>
    <x v="1"/>
    <x v="24"/>
    <x v="1206"/>
    <x v="1135"/>
    <x v="8"/>
    <x v="24"/>
  </r>
  <r>
    <x v="1553"/>
    <x v="1553"/>
    <x v="1551"/>
    <x v="12"/>
    <n v="0"/>
    <x v="2"/>
    <x v="0"/>
    <s v="USD"/>
    <x v="1552"/>
    <x v="1553"/>
    <b v="0"/>
    <n v="0"/>
    <x v="1"/>
    <x v="24"/>
    <x v="109"/>
    <x v="121"/>
    <x v="8"/>
    <x v="24"/>
  </r>
  <r>
    <x v="1554"/>
    <x v="1554"/>
    <x v="1552"/>
    <x v="22"/>
    <n v="0"/>
    <x v="2"/>
    <x v="2"/>
    <s v="AUD"/>
    <x v="1553"/>
    <x v="1554"/>
    <b v="0"/>
    <n v="0"/>
    <x v="1"/>
    <x v="24"/>
    <x v="109"/>
    <x v="121"/>
    <x v="8"/>
    <x v="24"/>
  </r>
  <r>
    <x v="1555"/>
    <x v="1555"/>
    <x v="1553"/>
    <x v="47"/>
    <n v="0"/>
    <x v="2"/>
    <x v="0"/>
    <s v="USD"/>
    <x v="1554"/>
    <x v="1555"/>
    <b v="0"/>
    <n v="0"/>
    <x v="1"/>
    <x v="24"/>
    <x v="109"/>
    <x v="121"/>
    <x v="8"/>
    <x v="24"/>
  </r>
  <r>
    <x v="1556"/>
    <x v="1556"/>
    <x v="1554"/>
    <x v="15"/>
    <n v="677"/>
    <x v="2"/>
    <x v="5"/>
    <s v="CAD"/>
    <x v="1555"/>
    <x v="1556"/>
    <b v="0"/>
    <n v="12"/>
    <x v="1"/>
    <x v="24"/>
    <x v="1207"/>
    <x v="1136"/>
    <x v="8"/>
    <x v="24"/>
  </r>
  <r>
    <x v="1557"/>
    <x v="1557"/>
    <x v="1555"/>
    <x v="30"/>
    <n v="100"/>
    <x v="2"/>
    <x v="0"/>
    <s v="USD"/>
    <x v="1556"/>
    <x v="1557"/>
    <b v="0"/>
    <n v="1"/>
    <x v="1"/>
    <x v="24"/>
    <x v="914"/>
    <x v="101"/>
    <x v="8"/>
    <x v="24"/>
  </r>
  <r>
    <x v="1558"/>
    <x v="1558"/>
    <x v="1556"/>
    <x v="47"/>
    <n v="35"/>
    <x v="2"/>
    <x v="1"/>
    <s v="GBP"/>
    <x v="1557"/>
    <x v="1558"/>
    <b v="0"/>
    <n v="3"/>
    <x v="1"/>
    <x v="24"/>
    <x v="1208"/>
    <x v="123"/>
    <x v="8"/>
    <x v="24"/>
  </r>
  <r>
    <x v="1559"/>
    <x v="1559"/>
    <x v="1557"/>
    <x v="36"/>
    <n v="50"/>
    <x v="2"/>
    <x v="0"/>
    <s v="USD"/>
    <x v="1558"/>
    <x v="1559"/>
    <b v="0"/>
    <n v="1"/>
    <x v="1"/>
    <x v="24"/>
    <x v="119"/>
    <x v="73"/>
    <x v="8"/>
    <x v="24"/>
  </r>
  <r>
    <x v="1560"/>
    <x v="1560"/>
    <x v="1558"/>
    <x v="30"/>
    <n v="94"/>
    <x v="2"/>
    <x v="0"/>
    <s v="USD"/>
    <x v="1559"/>
    <x v="1560"/>
    <b v="0"/>
    <n v="4"/>
    <x v="1"/>
    <x v="24"/>
    <x v="1209"/>
    <x v="842"/>
    <x v="8"/>
    <x v="24"/>
  </r>
  <r>
    <x v="1561"/>
    <x v="1561"/>
    <x v="1559"/>
    <x v="3"/>
    <n v="67"/>
    <x v="1"/>
    <x v="0"/>
    <s v="USD"/>
    <x v="1560"/>
    <x v="1561"/>
    <b v="0"/>
    <n v="1"/>
    <x v="1"/>
    <x v="25"/>
    <x v="1210"/>
    <x v="407"/>
    <x v="3"/>
    <x v="25"/>
  </r>
  <r>
    <x v="1562"/>
    <x v="1562"/>
    <x v="1560"/>
    <x v="23"/>
    <n v="0"/>
    <x v="1"/>
    <x v="0"/>
    <s v="USD"/>
    <x v="1561"/>
    <x v="1562"/>
    <b v="0"/>
    <n v="0"/>
    <x v="1"/>
    <x v="25"/>
    <x v="109"/>
    <x v="121"/>
    <x v="3"/>
    <x v="25"/>
  </r>
  <r>
    <x v="1563"/>
    <x v="1563"/>
    <x v="1561"/>
    <x v="12"/>
    <n v="85"/>
    <x v="1"/>
    <x v="1"/>
    <s v="GBP"/>
    <x v="1562"/>
    <x v="1563"/>
    <b v="0"/>
    <n v="2"/>
    <x v="1"/>
    <x v="25"/>
    <x v="1211"/>
    <x v="665"/>
    <x v="3"/>
    <x v="25"/>
  </r>
  <r>
    <x v="1564"/>
    <x v="1564"/>
    <x v="1562"/>
    <x v="3"/>
    <n v="10"/>
    <x v="1"/>
    <x v="0"/>
    <s v="USD"/>
    <x v="1563"/>
    <x v="1564"/>
    <b v="0"/>
    <n v="1"/>
    <x v="1"/>
    <x v="25"/>
    <x v="370"/>
    <x v="119"/>
    <x v="3"/>
    <x v="25"/>
  </r>
  <r>
    <x v="1565"/>
    <x v="1565"/>
    <x v="1563"/>
    <x v="23"/>
    <n v="100"/>
    <x v="1"/>
    <x v="0"/>
    <s v="USD"/>
    <x v="1564"/>
    <x v="1565"/>
    <b v="0"/>
    <n v="1"/>
    <x v="1"/>
    <x v="25"/>
    <x v="453"/>
    <x v="101"/>
    <x v="3"/>
    <x v="25"/>
  </r>
  <r>
    <x v="1566"/>
    <x v="1566"/>
    <x v="1564"/>
    <x v="11"/>
    <n v="6375"/>
    <x v="1"/>
    <x v="0"/>
    <s v="USD"/>
    <x v="1565"/>
    <x v="1566"/>
    <b v="0"/>
    <n v="59"/>
    <x v="1"/>
    <x v="25"/>
    <x v="1212"/>
    <x v="1137"/>
    <x v="3"/>
    <x v="25"/>
  </r>
  <r>
    <x v="1567"/>
    <x v="1567"/>
    <x v="1565"/>
    <x v="0"/>
    <n v="350"/>
    <x v="1"/>
    <x v="0"/>
    <s v="USD"/>
    <x v="1566"/>
    <x v="1567"/>
    <b v="0"/>
    <n v="13"/>
    <x v="1"/>
    <x v="25"/>
    <x v="1213"/>
    <x v="1138"/>
    <x v="3"/>
    <x v="25"/>
  </r>
  <r>
    <x v="1568"/>
    <x v="1568"/>
    <x v="1566"/>
    <x v="31"/>
    <n v="3410"/>
    <x v="1"/>
    <x v="0"/>
    <s v="USD"/>
    <x v="1567"/>
    <x v="1568"/>
    <b v="0"/>
    <n v="22"/>
    <x v="1"/>
    <x v="25"/>
    <x v="1214"/>
    <x v="1139"/>
    <x v="3"/>
    <x v="25"/>
  </r>
  <r>
    <x v="1569"/>
    <x v="1569"/>
    <x v="1567"/>
    <x v="11"/>
    <n v="0"/>
    <x v="1"/>
    <x v="0"/>
    <s v="USD"/>
    <x v="1568"/>
    <x v="1569"/>
    <b v="0"/>
    <n v="0"/>
    <x v="1"/>
    <x v="25"/>
    <x v="109"/>
    <x v="121"/>
    <x v="3"/>
    <x v="25"/>
  </r>
  <r>
    <x v="1570"/>
    <x v="1570"/>
    <x v="1568"/>
    <x v="12"/>
    <n v="2484"/>
    <x v="1"/>
    <x v="0"/>
    <s v="USD"/>
    <x v="1569"/>
    <x v="1570"/>
    <b v="0"/>
    <n v="52"/>
    <x v="1"/>
    <x v="25"/>
    <x v="613"/>
    <x v="1140"/>
    <x v="3"/>
    <x v="25"/>
  </r>
  <r>
    <x v="1571"/>
    <x v="1571"/>
    <x v="1569"/>
    <x v="271"/>
    <n v="80"/>
    <x v="1"/>
    <x v="1"/>
    <s v="GBP"/>
    <x v="1570"/>
    <x v="1571"/>
    <b v="0"/>
    <n v="4"/>
    <x v="1"/>
    <x v="25"/>
    <x v="1215"/>
    <x v="135"/>
    <x v="3"/>
    <x v="25"/>
  </r>
  <r>
    <x v="1572"/>
    <x v="1572"/>
    <x v="1570"/>
    <x v="30"/>
    <n v="125"/>
    <x v="1"/>
    <x v="1"/>
    <s v="GBP"/>
    <x v="1571"/>
    <x v="1572"/>
    <b v="0"/>
    <n v="3"/>
    <x v="1"/>
    <x v="25"/>
    <x v="152"/>
    <x v="694"/>
    <x v="3"/>
    <x v="25"/>
  </r>
  <r>
    <x v="1573"/>
    <x v="1573"/>
    <x v="1571"/>
    <x v="7"/>
    <n v="223"/>
    <x v="1"/>
    <x v="5"/>
    <s v="CAD"/>
    <x v="1572"/>
    <x v="1573"/>
    <b v="0"/>
    <n v="3"/>
    <x v="1"/>
    <x v="25"/>
    <x v="1216"/>
    <x v="1141"/>
    <x v="3"/>
    <x v="25"/>
  </r>
  <r>
    <x v="1574"/>
    <x v="1574"/>
    <x v="1572"/>
    <x v="3"/>
    <n v="506"/>
    <x v="1"/>
    <x v="0"/>
    <s v="USD"/>
    <x v="1573"/>
    <x v="1574"/>
    <b v="0"/>
    <n v="6"/>
    <x v="1"/>
    <x v="25"/>
    <x v="1217"/>
    <x v="1142"/>
    <x v="3"/>
    <x v="25"/>
  </r>
  <r>
    <x v="1575"/>
    <x v="1575"/>
    <x v="1573"/>
    <x v="3"/>
    <n v="2291"/>
    <x v="1"/>
    <x v="0"/>
    <s v="USD"/>
    <x v="1574"/>
    <x v="1575"/>
    <b v="0"/>
    <n v="35"/>
    <x v="1"/>
    <x v="25"/>
    <x v="1218"/>
    <x v="1143"/>
    <x v="3"/>
    <x v="25"/>
  </r>
  <r>
    <x v="1576"/>
    <x v="1576"/>
    <x v="1574"/>
    <x v="10"/>
    <n v="650"/>
    <x v="1"/>
    <x v="0"/>
    <s v="USD"/>
    <x v="1575"/>
    <x v="1576"/>
    <b v="0"/>
    <n v="10"/>
    <x v="1"/>
    <x v="25"/>
    <x v="175"/>
    <x v="178"/>
    <x v="3"/>
    <x v="25"/>
  </r>
  <r>
    <x v="1577"/>
    <x v="1577"/>
    <x v="1575"/>
    <x v="3"/>
    <n v="55"/>
    <x v="1"/>
    <x v="0"/>
    <s v="USD"/>
    <x v="1576"/>
    <x v="1577"/>
    <b v="0"/>
    <n v="2"/>
    <x v="1"/>
    <x v="25"/>
    <x v="1219"/>
    <x v="446"/>
    <x v="3"/>
    <x v="25"/>
  </r>
  <r>
    <x v="1578"/>
    <x v="1578"/>
    <x v="1576"/>
    <x v="272"/>
    <n v="205"/>
    <x v="1"/>
    <x v="0"/>
    <s v="USD"/>
    <x v="1577"/>
    <x v="1578"/>
    <b v="0"/>
    <n v="4"/>
    <x v="1"/>
    <x v="25"/>
    <x v="1220"/>
    <x v="22"/>
    <x v="3"/>
    <x v="25"/>
  </r>
  <r>
    <x v="1579"/>
    <x v="1579"/>
    <x v="1577"/>
    <x v="273"/>
    <n v="28"/>
    <x v="1"/>
    <x v="0"/>
    <s v="USD"/>
    <x v="1578"/>
    <x v="1579"/>
    <b v="0"/>
    <n v="2"/>
    <x v="1"/>
    <x v="25"/>
    <x v="1221"/>
    <x v="454"/>
    <x v="3"/>
    <x v="25"/>
  </r>
  <r>
    <x v="1580"/>
    <x v="1580"/>
    <x v="1578"/>
    <x v="257"/>
    <n v="0"/>
    <x v="1"/>
    <x v="0"/>
    <s v="USD"/>
    <x v="1579"/>
    <x v="1580"/>
    <b v="0"/>
    <n v="0"/>
    <x v="1"/>
    <x v="25"/>
    <x v="109"/>
    <x v="121"/>
    <x v="3"/>
    <x v="25"/>
  </r>
  <r>
    <x v="1581"/>
    <x v="1581"/>
    <x v="1579"/>
    <x v="28"/>
    <n v="5"/>
    <x v="2"/>
    <x v="1"/>
    <s v="GBP"/>
    <x v="1580"/>
    <x v="1581"/>
    <b v="0"/>
    <n v="1"/>
    <x v="1"/>
    <x v="26"/>
    <x v="724"/>
    <x v="144"/>
    <x v="8"/>
    <x v="26"/>
  </r>
  <r>
    <x v="1582"/>
    <x v="1582"/>
    <x v="1580"/>
    <x v="28"/>
    <n v="93"/>
    <x v="2"/>
    <x v="0"/>
    <s v="USD"/>
    <x v="1581"/>
    <x v="1582"/>
    <b v="0"/>
    <n v="3"/>
    <x v="1"/>
    <x v="26"/>
    <x v="1222"/>
    <x v="1144"/>
    <x v="8"/>
    <x v="26"/>
  </r>
  <r>
    <x v="1583"/>
    <x v="1583"/>
    <x v="1581"/>
    <x v="22"/>
    <n v="15"/>
    <x v="2"/>
    <x v="1"/>
    <s v="GBP"/>
    <x v="1582"/>
    <x v="1583"/>
    <b v="0"/>
    <n v="1"/>
    <x v="1"/>
    <x v="26"/>
    <x v="1223"/>
    <x v="2"/>
    <x v="8"/>
    <x v="26"/>
  </r>
  <r>
    <x v="1584"/>
    <x v="1584"/>
    <x v="1582"/>
    <x v="38"/>
    <n v="0"/>
    <x v="2"/>
    <x v="0"/>
    <s v="USD"/>
    <x v="1583"/>
    <x v="1584"/>
    <b v="0"/>
    <n v="0"/>
    <x v="1"/>
    <x v="26"/>
    <x v="109"/>
    <x v="121"/>
    <x v="8"/>
    <x v="26"/>
  </r>
  <r>
    <x v="1585"/>
    <x v="1585"/>
    <x v="1583"/>
    <x v="13"/>
    <n v="1580"/>
    <x v="2"/>
    <x v="5"/>
    <s v="CAD"/>
    <x v="1584"/>
    <x v="1585"/>
    <b v="0"/>
    <n v="12"/>
    <x v="1"/>
    <x v="26"/>
    <x v="1224"/>
    <x v="1145"/>
    <x v="8"/>
    <x v="26"/>
  </r>
  <r>
    <x v="1586"/>
    <x v="1586"/>
    <x v="1584"/>
    <x v="15"/>
    <n v="0"/>
    <x v="2"/>
    <x v="0"/>
    <s v="USD"/>
    <x v="1585"/>
    <x v="1586"/>
    <b v="0"/>
    <n v="0"/>
    <x v="1"/>
    <x v="26"/>
    <x v="109"/>
    <x v="121"/>
    <x v="8"/>
    <x v="26"/>
  </r>
  <r>
    <x v="1587"/>
    <x v="1587"/>
    <x v="1585"/>
    <x v="51"/>
    <n v="1"/>
    <x v="2"/>
    <x v="0"/>
    <s v="USD"/>
    <x v="1586"/>
    <x v="1587"/>
    <b v="0"/>
    <n v="1"/>
    <x v="1"/>
    <x v="26"/>
    <x v="473"/>
    <x v="120"/>
    <x v="8"/>
    <x v="26"/>
  </r>
  <r>
    <x v="1588"/>
    <x v="1588"/>
    <x v="1586"/>
    <x v="274"/>
    <n v="0"/>
    <x v="2"/>
    <x v="0"/>
    <s v="USD"/>
    <x v="1587"/>
    <x v="1588"/>
    <b v="0"/>
    <n v="0"/>
    <x v="1"/>
    <x v="26"/>
    <x v="109"/>
    <x v="121"/>
    <x v="8"/>
    <x v="26"/>
  </r>
  <r>
    <x v="1589"/>
    <x v="1589"/>
    <x v="1587"/>
    <x v="38"/>
    <n v="0"/>
    <x v="2"/>
    <x v="0"/>
    <s v="USD"/>
    <x v="1588"/>
    <x v="1589"/>
    <b v="0"/>
    <n v="0"/>
    <x v="1"/>
    <x v="26"/>
    <x v="109"/>
    <x v="121"/>
    <x v="8"/>
    <x v="26"/>
  </r>
  <r>
    <x v="1590"/>
    <x v="1590"/>
    <x v="1588"/>
    <x v="127"/>
    <n v="1020"/>
    <x v="2"/>
    <x v="13"/>
    <s v="EUR"/>
    <x v="1589"/>
    <x v="1590"/>
    <b v="0"/>
    <n v="2"/>
    <x v="1"/>
    <x v="26"/>
    <x v="617"/>
    <x v="1146"/>
    <x v="8"/>
    <x v="26"/>
  </r>
  <r>
    <x v="1591"/>
    <x v="1591"/>
    <x v="1589"/>
    <x v="32"/>
    <n v="4092"/>
    <x v="2"/>
    <x v="1"/>
    <s v="GBP"/>
    <x v="1590"/>
    <x v="1591"/>
    <b v="0"/>
    <n v="92"/>
    <x v="1"/>
    <x v="26"/>
    <x v="1225"/>
    <x v="1147"/>
    <x v="8"/>
    <x v="26"/>
  </r>
  <r>
    <x v="1592"/>
    <x v="1592"/>
    <x v="1590"/>
    <x v="251"/>
    <n v="0"/>
    <x v="2"/>
    <x v="0"/>
    <s v="USD"/>
    <x v="1591"/>
    <x v="1592"/>
    <b v="0"/>
    <n v="0"/>
    <x v="1"/>
    <x v="26"/>
    <x v="109"/>
    <x v="121"/>
    <x v="8"/>
    <x v="26"/>
  </r>
  <r>
    <x v="1593"/>
    <x v="1593"/>
    <x v="1591"/>
    <x v="29"/>
    <n v="3"/>
    <x v="2"/>
    <x v="0"/>
    <s v="USD"/>
    <x v="1592"/>
    <x v="1593"/>
    <b v="0"/>
    <n v="3"/>
    <x v="1"/>
    <x v="26"/>
    <x v="1226"/>
    <x v="120"/>
    <x v="8"/>
    <x v="26"/>
  </r>
  <r>
    <x v="1594"/>
    <x v="1594"/>
    <x v="1592"/>
    <x v="28"/>
    <n v="205"/>
    <x v="2"/>
    <x v="0"/>
    <s v="USD"/>
    <x v="1593"/>
    <x v="1594"/>
    <b v="0"/>
    <n v="10"/>
    <x v="1"/>
    <x v="26"/>
    <x v="1227"/>
    <x v="442"/>
    <x v="8"/>
    <x v="26"/>
  </r>
  <r>
    <x v="1595"/>
    <x v="1595"/>
    <x v="1593"/>
    <x v="57"/>
    <n v="280"/>
    <x v="2"/>
    <x v="0"/>
    <s v="USD"/>
    <x v="1594"/>
    <x v="1595"/>
    <b v="0"/>
    <n v="7"/>
    <x v="1"/>
    <x v="26"/>
    <x v="1228"/>
    <x v="379"/>
    <x v="8"/>
    <x v="26"/>
  </r>
  <r>
    <x v="1596"/>
    <x v="1596"/>
    <x v="1594"/>
    <x v="53"/>
    <n v="75"/>
    <x v="2"/>
    <x v="1"/>
    <s v="GBP"/>
    <x v="1595"/>
    <x v="1596"/>
    <b v="0"/>
    <n v="3"/>
    <x v="1"/>
    <x v="26"/>
    <x v="1229"/>
    <x v="384"/>
    <x v="8"/>
    <x v="26"/>
  </r>
  <r>
    <x v="1597"/>
    <x v="1597"/>
    <x v="1595"/>
    <x v="36"/>
    <n v="0"/>
    <x v="2"/>
    <x v="0"/>
    <s v="USD"/>
    <x v="1596"/>
    <x v="1597"/>
    <b v="0"/>
    <n v="0"/>
    <x v="1"/>
    <x v="26"/>
    <x v="109"/>
    <x v="121"/>
    <x v="8"/>
    <x v="26"/>
  </r>
  <r>
    <x v="1598"/>
    <x v="1598"/>
    <x v="1596"/>
    <x v="134"/>
    <n v="1"/>
    <x v="2"/>
    <x v="0"/>
    <s v="USD"/>
    <x v="1597"/>
    <x v="1598"/>
    <b v="0"/>
    <n v="1"/>
    <x v="1"/>
    <x v="26"/>
    <x v="415"/>
    <x v="120"/>
    <x v="8"/>
    <x v="26"/>
  </r>
  <r>
    <x v="1599"/>
    <x v="1599"/>
    <x v="1597"/>
    <x v="2"/>
    <n v="0"/>
    <x v="2"/>
    <x v="1"/>
    <s v="GBP"/>
    <x v="1598"/>
    <x v="1599"/>
    <b v="0"/>
    <n v="0"/>
    <x v="1"/>
    <x v="26"/>
    <x v="109"/>
    <x v="121"/>
    <x v="8"/>
    <x v="26"/>
  </r>
  <r>
    <x v="1600"/>
    <x v="1600"/>
    <x v="1598"/>
    <x v="10"/>
    <n v="367"/>
    <x v="2"/>
    <x v="0"/>
    <s v="USD"/>
    <x v="1599"/>
    <x v="1600"/>
    <b v="0"/>
    <n v="9"/>
    <x v="1"/>
    <x v="26"/>
    <x v="1230"/>
    <x v="1148"/>
    <x v="8"/>
    <x v="26"/>
  </r>
  <r>
    <x v="1601"/>
    <x v="1601"/>
    <x v="1599"/>
    <x v="30"/>
    <n v="2706.23"/>
    <x v="0"/>
    <x v="0"/>
    <s v="USD"/>
    <x v="1600"/>
    <x v="1601"/>
    <b v="0"/>
    <n v="56"/>
    <x v="0"/>
    <x v="11"/>
    <x v="1231"/>
    <x v="1149"/>
    <x v="4"/>
    <x v="11"/>
  </r>
  <r>
    <x v="1602"/>
    <x v="1602"/>
    <x v="1600"/>
    <x v="15"/>
    <n v="1502.5"/>
    <x v="0"/>
    <x v="0"/>
    <s v="USD"/>
    <x v="1601"/>
    <x v="1602"/>
    <b v="0"/>
    <n v="32"/>
    <x v="0"/>
    <x v="11"/>
    <x v="325"/>
    <x v="1150"/>
    <x v="4"/>
    <x v="11"/>
  </r>
  <r>
    <x v="1603"/>
    <x v="1603"/>
    <x v="1601"/>
    <x v="13"/>
    <n v="2000.66"/>
    <x v="0"/>
    <x v="0"/>
    <s v="USD"/>
    <x v="1602"/>
    <x v="1603"/>
    <b v="0"/>
    <n v="30"/>
    <x v="0"/>
    <x v="11"/>
    <x v="1232"/>
    <x v="1151"/>
    <x v="4"/>
    <x v="11"/>
  </r>
  <r>
    <x v="1604"/>
    <x v="1604"/>
    <x v="1602"/>
    <x v="70"/>
    <n v="3419"/>
    <x v="0"/>
    <x v="0"/>
    <s v="USD"/>
    <x v="1603"/>
    <x v="1604"/>
    <b v="0"/>
    <n v="70"/>
    <x v="0"/>
    <x v="11"/>
    <x v="1233"/>
    <x v="1152"/>
    <x v="4"/>
    <x v="11"/>
  </r>
  <r>
    <x v="1605"/>
    <x v="1605"/>
    <x v="1603"/>
    <x v="12"/>
    <n v="6041.6"/>
    <x v="0"/>
    <x v="0"/>
    <s v="USD"/>
    <x v="1604"/>
    <x v="1605"/>
    <b v="0"/>
    <n v="44"/>
    <x v="0"/>
    <x v="11"/>
    <x v="1234"/>
    <x v="1153"/>
    <x v="4"/>
    <x v="11"/>
  </r>
  <r>
    <x v="1606"/>
    <x v="1606"/>
    <x v="1604"/>
    <x v="6"/>
    <n v="8080.33"/>
    <x v="0"/>
    <x v="0"/>
    <s v="USD"/>
    <x v="1605"/>
    <x v="1606"/>
    <b v="0"/>
    <n v="92"/>
    <x v="0"/>
    <x v="11"/>
    <x v="1235"/>
    <x v="1154"/>
    <x v="4"/>
    <x v="11"/>
  </r>
  <r>
    <x v="1607"/>
    <x v="1607"/>
    <x v="1605"/>
    <x v="3"/>
    <n v="14511"/>
    <x v="0"/>
    <x v="0"/>
    <s v="USD"/>
    <x v="1606"/>
    <x v="1607"/>
    <b v="0"/>
    <n v="205"/>
    <x v="0"/>
    <x v="11"/>
    <x v="1236"/>
    <x v="1155"/>
    <x v="4"/>
    <x v="11"/>
  </r>
  <r>
    <x v="1608"/>
    <x v="1608"/>
    <x v="1606"/>
    <x v="38"/>
    <n v="1215"/>
    <x v="0"/>
    <x v="0"/>
    <s v="USD"/>
    <x v="1607"/>
    <x v="1608"/>
    <b v="0"/>
    <n v="23"/>
    <x v="0"/>
    <x v="11"/>
    <x v="982"/>
    <x v="1156"/>
    <x v="4"/>
    <x v="11"/>
  </r>
  <r>
    <x v="1609"/>
    <x v="1609"/>
    <x v="1607"/>
    <x v="15"/>
    <n v="1775"/>
    <x v="0"/>
    <x v="0"/>
    <s v="USD"/>
    <x v="1608"/>
    <x v="1609"/>
    <b v="0"/>
    <n v="4"/>
    <x v="0"/>
    <x v="11"/>
    <x v="1237"/>
    <x v="1157"/>
    <x v="4"/>
    <x v="11"/>
  </r>
  <r>
    <x v="1610"/>
    <x v="1610"/>
    <x v="1608"/>
    <x v="13"/>
    <n v="5437"/>
    <x v="0"/>
    <x v="0"/>
    <s v="USD"/>
    <x v="1609"/>
    <x v="1610"/>
    <b v="0"/>
    <n v="112"/>
    <x v="0"/>
    <x v="11"/>
    <x v="1238"/>
    <x v="1158"/>
    <x v="4"/>
    <x v="11"/>
  </r>
  <r>
    <x v="1611"/>
    <x v="1611"/>
    <x v="1609"/>
    <x v="134"/>
    <n v="1001"/>
    <x v="0"/>
    <x v="0"/>
    <s v="USD"/>
    <x v="1610"/>
    <x v="1611"/>
    <b v="0"/>
    <n v="27"/>
    <x v="0"/>
    <x v="11"/>
    <x v="1239"/>
    <x v="1159"/>
    <x v="4"/>
    <x v="11"/>
  </r>
  <r>
    <x v="1612"/>
    <x v="1612"/>
    <x v="1610"/>
    <x v="2"/>
    <n v="550"/>
    <x v="0"/>
    <x v="0"/>
    <s v="USD"/>
    <x v="1611"/>
    <x v="1612"/>
    <b v="0"/>
    <n v="11"/>
    <x v="0"/>
    <x v="11"/>
    <x v="1007"/>
    <x v="73"/>
    <x v="4"/>
    <x v="11"/>
  </r>
  <r>
    <x v="1613"/>
    <x v="1613"/>
    <x v="1611"/>
    <x v="28"/>
    <n v="1015"/>
    <x v="0"/>
    <x v="0"/>
    <s v="USD"/>
    <x v="1612"/>
    <x v="1613"/>
    <b v="0"/>
    <n v="26"/>
    <x v="0"/>
    <x v="11"/>
    <x v="1240"/>
    <x v="1160"/>
    <x v="4"/>
    <x v="11"/>
  </r>
  <r>
    <x v="1614"/>
    <x v="1614"/>
    <x v="1612"/>
    <x v="10"/>
    <n v="5135"/>
    <x v="0"/>
    <x v="0"/>
    <s v="USD"/>
    <x v="1613"/>
    <x v="1614"/>
    <b v="0"/>
    <n v="77"/>
    <x v="0"/>
    <x v="11"/>
    <x v="1241"/>
    <x v="1161"/>
    <x v="4"/>
    <x v="11"/>
  </r>
  <r>
    <x v="1615"/>
    <x v="1615"/>
    <x v="1613"/>
    <x v="6"/>
    <n v="9130"/>
    <x v="0"/>
    <x v="0"/>
    <s v="USD"/>
    <x v="1614"/>
    <x v="1615"/>
    <b v="0"/>
    <n v="136"/>
    <x v="0"/>
    <x v="11"/>
    <x v="1242"/>
    <x v="1162"/>
    <x v="4"/>
    <x v="11"/>
  </r>
  <r>
    <x v="1616"/>
    <x v="1616"/>
    <x v="1614"/>
    <x v="3"/>
    <n v="10420"/>
    <x v="0"/>
    <x v="0"/>
    <s v="USD"/>
    <x v="1615"/>
    <x v="1616"/>
    <b v="0"/>
    <n v="157"/>
    <x v="0"/>
    <x v="11"/>
    <x v="1243"/>
    <x v="1163"/>
    <x v="4"/>
    <x v="11"/>
  </r>
  <r>
    <x v="1617"/>
    <x v="1617"/>
    <x v="1615"/>
    <x v="39"/>
    <n v="10210"/>
    <x v="0"/>
    <x v="0"/>
    <s v="USD"/>
    <x v="1616"/>
    <x v="1617"/>
    <b v="0"/>
    <n v="158"/>
    <x v="0"/>
    <x v="11"/>
    <x v="1244"/>
    <x v="1164"/>
    <x v="4"/>
    <x v="11"/>
  </r>
  <r>
    <x v="1618"/>
    <x v="1618"/>
    <x v="1616"/>
    <x v="15"/>
    <n v="1576"/>
    <x v="0"/>
    <x v="0"/>
    <s v="USD"/>
    <x v="1617"/>
    <x v="1618"/>
    <b v="0"/>
    <n v="27"/>
    <x v="0"/>
    <x v="11"/>
    <x v="1245"/>
    <x v="1165"/>
    <x v="4"/>
    <x v="11"/>
  </r>
  <r>
    <x v="1619"/>
    <x v="1619"/>
    <x v="1617"/>
    <x v="15"/>
    <n v="2000"/>
    <x v="0"/>
    <x v="0"/>
    <s v="USD"/>
    <x v="1618"/>
    <x v="1619"/>
    <b v="0"/>
    <n v="23"/>
    <x v="0"/>
    <x v="11"/>
    <x v="25"/>
    <x v="1166"/>
    <x v="4"/>
    <x v="11"/>
  </r>
  <r>
    <x v="1620"/>
    <x v="1620"/>
    <x v="1618"/>
    <x v="28"/>
    <n v="1130"/>
    <x v="0"/>
    <x v="0"/>
    <s v="USD"/>
    <x v="1619"/>
    <x v="1620"/>
    <b v="0"/>
    <n v="17"/>
    <x v="0"/>
    <x v="11"/>
    <x v="1246"/>
    <x v="1167"/>
    <x v="4"/>
    <x v="11"/>
  </r>
  <r>
    <x v="1621"/>
    <x v="1621"/>
    <x v="1619"/>
    <x v="10"/>
    <n v="6060"/>
    <x v="0"/>
    <x v="0"/>
    <s v="USD"/>
    <x v="1620"/>
    <x v="1621"/>
    <b v="0"/>
    <n v="37"/>
    <x v="0"/>
    <x v="11"/>
    <x v="1247"/>
    <x v="1168"/>
    <x v="4"/>
    <x v="11"/>
  </r>
  <r>
    <x v="1622"/>
    <x v="1622"/>
    <x v="1620"/>
    <x v="275"/>
    <n v="7019"/>
    <x v="0"/>
    <x v="0"/>
    <s v="USD"/>
    <x v="1621"/>
    <x v="1622"/>
    <b v="0"/>
    <n v="65"/>
    <x v="0"/>
    <x v="11"/>
    <x v="1248"/>
    <x v="1169"/>
    <x v="4"/>
    <x v="11"/>
  </r>
  <r>
    <x v="1623"/>
    <x v="1623"/>
    <x v="1621"/>
    <x v="47"/>
    <n v="758"/>
    <x v="0"/>
    <x v="1"/>
    <s v="GBP"/>
    <x v="1622"/>
    <x v="1623"/>
    <b v="0"/>
    <n v="18"/>
    <x v="0"/>
    <x v="11"/>
    <x v="1249"/>
    <x v="1170"/>
    <x v="4"/>
    <x v="11"/>
  </r>
  <r>
    <x v="1624"/>
    <x v="1624"/>
    <x v="1622"/>
    <x v="28"/>
    <n v="1180"/>
    <x v="0"/>
    <x v="0"/>
    <s v="USD"/>
    <x v="1623"/>
    <x v="1624"/>
    <b v="0"/>
    <n v="25"/>
    <x v="0"/>
    <x v="11"/>
    <x v="1250"/>
    <x v="1171"/>
    <x v="4"/>
    <x v="11"/>
  </r>
  <r>
    <x v="1625"/>
    <x v="1625"/>
    <x v="1623"/>
    <x v="51"/>
    <n v="11650"/>
    <x v="0"/>
    <x v="0"/>
    <s v="USD"/>
    <x v="1624"/>
    <x v="1625"/>
    <b v="0"/>
    <n v="104"/>
    <x v="0"/>
    <x v="11"/>
    <x v="1251"/>
    <x v="1172"/>
    <x v="4"/>
    <x v="11"/>
  </r>
  <r>
    <x v="1626"/>
    <x v="1626"/>
    <x v="1624"/>
    <x v="6"/>
    <n v="8095"/>
    <x v="0"/>
    <x v="0"/>
    <s v="USD"/>
    <x v="1625"/>
    <x v="1626"/>
    <b v="0"/>
    <n v="108"/>
    <x v="0"/>
    <x v="11"/>
    <x v="1252"/>
    <x v="1173"/>
    <x v="4"/>
    <x v="11"/>
  </r>
  <r>
    <x v="1627"/>
    <x v="1627"/>
    <x v="1625"/>
    <x v="13"/>
    <n v="2340"/>
    <x v="0"/>
    <x v="0"/>
    <s v="USD"/>
    <x v="1626"/>
    <x v="1627"/>
    <b v="0"/>
    <n v="38"/>
    <x v="0"/>
    <x v="11"/>
    <x v="967"/>
    <x v="1174"/>
    <x v="4"/>
    <x v="11"/>
  </r>
  <r>
    <x v="1628"/>
    <x v="1628"/>
    <x v="1626"/>
    <x v="23"/>
    <n v="4037"/>
    <x v="0"/>
    <x v="0"/>
    <s v="USD"/>
    <x v="1627"/>
    <x v="1628"/>
    <b v="0"/>
    <n v="88"/>
    <x v="0"/>
    <x v="11"/>
    <x v="1253"/>
    <x v="1175"/>
    <x v="4"/>
    <x v="11"/>
  </r>
  <r>
    <x v="1629"/>
    <x v="1629"/>
    <x v="1627"/>
    <x v="12"/>
    <n v="6220"/>
    <x v="0"/>
    <x v="0"/>
    <s v="USD"/>
    <x v="1628"/>
    <x v="1629"/>
    <b v="0"/>
    <n v="82"/>
    <x v="0"/>
    <x v="11"/>
    <x v="1078"/>
    <x v="1176"/>
    <x v="4"/>
    <x v="11"/>
  </r>
  <r>
    <x v="1630"/>
    <x v="1630"/>
    <x v="1628"/>
    <x v="23"/>
    <n v="10610"/>
    <x v="0"/>
    <x v="0"/>
    <s v="USD"/>
    <x v="1629"/>
    <x v="1630"/>
    <b v="0"/>
    <n v="126"/>
    <x v="0"/>
    <x v="11"/>
    <x v="1254"/>
    <x v="1177"/>
    <x v="4"/>
    <x v="11"/>
  </r>
  <r>
    <x v="1631"/>
    <x v="1631"/>
    <x v="1629"/>
    <x v="3"/>
    <n v="15591"/>
    <x v="0"/>
    <x v="0"/>
    <s v="USD"/>
    <x v="1630"/>
    <x v="1631"/>
    <b v="0"/>
    <n v="133"/>
    <x v="0"/>
    <x v="11"/>
    <x v="1255"/>
    <x v="1178"/>
    <x v="4"/>
    <x v="11"/>
  </r>
  <r>
    <x v="1632"/>
    <x v="1632"/>
    <x v="1630"/>
    <x v="23"/>
    <n v="4065"/>
    <x v="0"/>
    <x v="0"/>
    <s v="USD"/>
    <x v="1631"/>
    <x v="1632"/>
    <b v="0"/>
    <n v="47"/>
    <x v="0"/>
    <x v="11"/>
    <x v="1256"/>
    <x v="1179"/>
    <x v="4"/>
    <x v="11"/>
  </r>
  <r>
    <x v="1633"/>
    <x v="1633"/>
    <x v="1631"/>
    <x v="3"/>
    <n v="10000"/>
    <x v="0"/>
    <x v="0"/>
    <s v="USD"/>
    <x v="1632"/>
    <x v="1633"/>
    <b v="0"/>
    <n v="58"/>
    <x v="0"/>
    <x v="11"/>
    <x v="31"/>
    <x v="1180"/>
    <x v="4"/>
    <x v="11"/>
  </r>
  <r>
    <x v="1634"/>
    <x v="1634"/>
    <x v="1632"/>
    <x v="13"/>
    <n v="2010"/>
    <x v="0"/>
    <x v="0"/>
    <s v="USD"/>
    <x v="1633"/>
    <x v="1634"/>
    <b v="0"/>
    <n v="32"/>
    <x v="0"/>
    <x v="11"/>
    <x v="10"/>
    <x v="1181"/>
    <x v="4"/>
    <x v="11"/>
  </r>
  <r>
    <x v="1635"/>
    <x v="1635"/>
    <x v="1633"/>
    <x v="13"/>
    <n v="2506"/>
    <x v="0"/>
    <x v="0"/>
    <s v="USD"/>
    <x v="1634"/>
    <x v="1635"/>
    <b v="0"/>
    <n v="37"/>
    <x v="0"/>
    <x v="11"/>
    <x v="1066"/>
    <x v="1182"/>
    <x v="4"/>
    <x v="11"/>
  </r>
  <r>
    <x v="1636"/>
    <x v="1636"/>
    <x v="1634"/>
    <x v="37"/>
    <n v="4660"/>
    <x v="0"/>
    <x v="0"/>
    <s v="USD"/>
    <x v="1635"/>
    <x v="1636"/>
    <b v="0"/>
    <n v="87"/>
    <x v="0"/>
    <x v="11"/>
    <x v="1257"/>
    <x v="1183"/>
    <x v="4"/>
    <x v="11"/>
  </r>
  <r>
    <x v="1637"/>
    <x v="1637"/>
    <x v="1635"/>
    <x v="2"/>
    <n v="519"/>
    <x v="0"/>
    <x v="0"/>
    <s v="USD"/>
    <x v="1636"/>
    <x v="1637"/>
    <b v="0"/>
    <n v="15"/>
    <x v="0"/>
    <x v="11"/>
    <x v="965"/>
    <x v="1184"/>
    <x v="4"/>
    <x v="11"/>
  </r>
  <r>
    <x v="1638"/>
    <x v="1638"/>
    <x v="1636"/>
    <x v="28"/>
    <n v="1050"/>
    <x v="0"/>
    <x v="0"/>
    <s v="USD"/>
    <x v="1637"/>
    <x v="1638"/>
    <b v="0"/>
    <n v="27"/>
    <x v="0"/>
    <x v="11"/>
    <x v="2"/>
    <x v="1185"/>
    <x v="4"/>
    <x v="11"/>
  </r>
  <r>
    <x v="1639"/>
    <x v="1639"/>
    <x v="1637"/>
    <x v="40"/>
    <n v="1800"/>
    <x v="0"/>
    <x v="0"/>
    <s v="USD"/>
    <x v="1638"/>
    <x v="1639"/>
    <b v="0"/>
    <n v="19"/>
    <x v="0"/>
    <x v="11"/>
    <x v="31"/>
    <x v="1186"/>
    <x v="4"/>
    <x v="11"/>
  </r>
  <r>
    <x v="1640"/>
    <x v="1640"/>
    <x v="1638"/>
    <x v="44"/>
    <n v="679.44"/>
    <x v="0"/>
    <x v="0"/>
    <s v="USD"/>
    <x v="1639"/>
    <x v="1640"/>
    <b v="0"/>
    <n v="17"/>
    <x v="0"/>
    <x v="11"/>
    <x v="1258"/>
    <x v="1187"/>
    <x v="4"/>
    <x v="11"/>
  </r>
  <r>
    <x v="1641"/>
    <x v="1641"/>
    <x v="1639"/>
    <x v="30"/>
    <n v="2535"/>
    <x v="0"/>
    <x v="0"/>
    <s v="USD"/>
    <x v="1640"/>
    <x v="1641"/>
    <b v="0"/>
    <n v="26"/>
    <x v="0"/>
    <x v="27"/>
    <x v="578"/>
    <x v="1188"/>
    <x v="4"/>
    <x v="27"/>
  </r>
  <r>
    <x v="1642"/>
    <x v="1642"/>
    <x v="1640"/>
    <x v="38"/>
    <n v="1200"/>
    <x v="0"/>
    <x v="0"/>
    <s v="USD"/>
    <x v="1641"/>
    <x v="1642"/>
    <b v="0"/>
    <n v="28"/>
    <x v="0"/>
    <x v="27"/>
    <x v="31"/>
    <x v="317"/>
    <x v="4"/>
    <x v="27"/>
  </r>
  <r>
    <x v="1643"/>
    <x v="1643"/>
    <x v="1641"/>
    <x v="10"/>
    <n v="6235"/>
    <x v="0"/>
    <x v="0"/>
    <s v="USD"/>
    <x v="1642"/>
    <x v="1643"/>
    <b v="0"/>
    <n v="37"/>
    <x v="0"/>
    <x v="27"/>
    <x v="1259"/>
    <x v="1189"/>
    <x v="4"/>
    <x v="27"/>
  </r>
  <r>
    <x v="1644"/>
    <x v="1644"/>
    <x v="1642"/>
    <x v="3"/>
    <n v="10950"/>
    <x v="0"/>
    <x v="0"/>
    <s v="USD"/>
    <x v="1643"/>
    <x v="1644"/>
    <b v="0"/>
    <n v="128"/>
    <x v="0"/>
    <x v="27"/>
    <x v="1260"/>
    <x v="1190"/>
    <x v="4"/>
    <x v="27"/>
  </r>
  <r>
    <x v="1645"/>
    <x v="1645"/>
    <x v="1643"/>
    <x v="10"/>
    <n v="5540"/>
    <x v="0"/>
    <x v="0"/>
    <s v="USD"/>
    <x v="1644"/>
    <x v="1645"/>
    <b v="0"/>
    <n v="10"/>
    <x v="0"/>
    <x v="27"/>
    <x v="1261"/>
    <x v="1191"/>
    <x v="4"/>
    <x v="27"/>
  </r>
  <r>
    <x v="1646"/>
    <x v="1646"/>
    <x v="1644"/>
    <x v="13"/>
    <n v="2204"/>
    <x v="0"/>
    <x v="1"/>
    <s v="GBP"/>
    <x v="1645"/>
    <x v="1646"/>
    <b v="0"/>
    <n v="83"/>
    <x v="0"/>
    <x v="27"/>
    <x v="1097"/>
    <x v="1192"/>
    <x v="4"/>
    <x v="27"/>
  </r>
  <r>
    <x v="1647"/>
    <x v="1647"/>
    <x v="1645"/>
    <x v="10"/>
    <n v="5236"/>
    <x v="0"/>
    <x v="0"/>
    <s v="USD"/>
    <x v="1646"/>
    <x v="1647"/>
    <b v="0"/>
    <n v="46"/>
    <x v="0"/>
    <x v="27"/>
    <x v="1262"/>
    <x v="1193"/>
    <x v="4"/>
    <x v="27"/>
  </r>
  <r>
    <x v="1648"/>
    <x v="1648"/>
    <x v="1646"/>
    <x v="98"/>
    <n v="2881"/>
    <x v="0"/>
    <x v="0"/>
    <s v="USD"/>
    <x v="1647"/>
    <x v="1648"/>
    <b v="0"/>
    <n v="90"/>
    <x v="0"/>
    <x v="27"/>
    <x v="1263"/>
    <x v="1194"/>
    <x v="4"/>
    <x v="27"/>
  </r>
  <r>
    <x v="1649"/>
    <x v="1649"/>
    <x v="1647"/>
    <x v="276"/>
    <n v="3822.33"/>
    <x v="0"/>
    <x v="0"/>
    <s v="USD"/>
    <x v="1648"/>
    <x v="1649"/>
    <b v="0"/>
    <n v="81"/>
    <x v="0"/>
    <x v="27"/>
    <x v="1264"/>
    <x v="1195"/>
    <x v="4"/>
    <x v="27"/>
  </r>
  <r>
    <x v="1650"/>
    <x v="1650"/>
    <x v="1648"/>
    <x v="13"/>
    <n v="2831"/>
    <x v="0"/>
    <x v="0"/>
    <s v="USD"/>
    <x v="1649"/>
    <x v="1650"/>
    <b v="0"/>
    <n v="32"/>
    <x v="0"/>
    <x v="27"/>
    <x v="1265"/>
    <x v="1196"/>
    <x v="4"/>
    <x v="27"/>
  </r>
  <r>
    <x v="1651"/>
    <x v="1651"/>
    <x v="1649"/>
    <x v="13"/>
    <n v="2015"/>
    <x v="0"/>
    <x v="0"/>
    <s v="USD"/>
    <x v="1650"/>
    <x v="1651"/>
    <b v="0"/>
    <n v="20"/>
    <x v="0"/>
    <x v="27"/>
    <x v="1266"/>
    <x v="1197"/>
    <x v="4"/>
    <x v="27"/>
  </r>
  <r>
    <x v="1652"/>
    <x v="1652"/>
    <x v="1650"/>
    <x v="37"/>
    <n v="4530"/>
    <x v="0"/>
    <x v="0"/>
    <s v="USD"/>
    <x v="1651"/>
    <x v="1652"/>
    <b v="0"/>
    <n v="70"/>
    <x v="0"/>
    <x v="27"/>
    <x v="17"/>
    <x v="1198"/>
    <x v="4"/>
    <x v="27"/>
  </r>
  <r>
    <x v="1653"/>
    <x v="1653"/>
    <x v="1651"/>
    <x v="10"/>
    <n v="8711.52"/>
    <x v="0"/>
    <x v="0"/>
    <s v="USD"/>
    <x v="1652"/>
    <x v="1653"/>
    <b v="0"/>
    <n v="168"/>
    <x v="0"/>
    <x v="27"/>
    <x v="1267"/>
    <x v="1199"/>
    <x v="4"/>
    <x v="27"/>
  </r>
  <r>
    <x v="1654"/>
    <x v="1654"/>
    <x v="1652"/>
    <x v="184"/>
    <n v="1319"/>
    <x v="0"/>
    <x v="0"/>
    <s v="USD"/>
    <x v="1653"/>
    <x v="1654"/>
    <b v="0"/>
    <n v="34"/>
    <x v="0"/>
    <x v="27"/>
    <x v="1268"/>
    <x v="1200"/>
    <x v="4"/>
    <x v="27"/>
  </r>
  <r>
    <x v="1655"/>
    <x v="1655"/>
    <x v="1653"/>
    <x v="15"/>
    <n v="2143"/>
    <x v="0"/>
    <x v="0"/>
    <s v="USD"/>
    <x v="1654"/>
    <x v="1655"/>
    <b v="0"/>
    <n v="48"/>
    <x v="0"/>
    <x v="27"/>
    <x v="1269"/>
    <x v="1201"/>
    <x v="4"/>
    <x v="27"/>
  </r>
  <r>
    <x v="1656"/>
    <x v="1656"/>
    <x v="1654"/>
    <x v="51"/>
    <n v="7525.12"/>
    <x v="0"/>
    <x v="0"/>
    <s v="USD"/>
    <x v="1655"/>
    <x v="1656"/>
    <b v="0"/>
    <n v="48"/>
    <x v="0"/>
    <x v="27"/>
    <x v="1270"/>
    <x v="1202"/>
    <x v="4"/>
    <x v="27"/>
  </r>
  <r>
    <x v="1657"/>
    <x v="1657"/>
    <x v="1655"/>
    <x v="31"/>
    <n v="26233.45"/>
    <x v="0"/>
    <x v="0"/>
    <s v="USD"/>
    <x v="1656"/>
    <x v="1657"/>
    <b v="0"/>
    <n v="221"/>
    <x v="0"/>
    <x v="27"/>
    <x v="1271"/>
    <x v="1203"/>
    <x v="4"/>
    <x v="27"/>
  </r>
  <r>
    <x v="1658"/>
    <x v="1658"/>
    <x v="1656"/>
    <x v="12"/>
    <n v="7934"/>
    <x v="0"/>
    <x v="0"/>
    <s v="USD"/>
    <x v="1657"/>
    <x v="1658"/>
    <b v="0"/>
    <n v="107"/>
    <x v="0"/>
    <x v="27"/>
    <x v="1272"/>
    <x v="1204"/>
    <x v="4"/>
    <x v="27"/>
  </r>
  <r>
    <x v="1659"/>
    <x v="1659"/>
    <x v="1657"/>
    <x v="2"/>
    <n v="564"/>
    <x v="0"/>
    <x v="1"/>
    <s v="GBP"/>
    <x v="1658"/>
    <x v="1659"/>
    <b v="0"/>
    <n v="45"/>
    <x v="0"/>
    <x v="27"/>
    <x v="1273"/>
    <x v="1205"/>
    <x v="4"/>
    <x v="27"/>
  </r>
  <r>
    <x v="1660"/>
    <x v="1660"/>
    <x v="1658"/>
    <x v="277"/>
    <n v="1003"/>
    <x v="0"/>
    <x v="13"/>
    <s v="EUR"/>
    <x v="1659"/>
    <x v="1660"/>
    <b v="0"/>
    <n v="36"/>
    <x v="0"/>
    <x v="27"/>
    <x v="1274"/>
    <x v="1206"/>
    <x v="4"/>
    <x v="27"/>
  </r>
  <r>
    <x v="1661"/>
    <x v="1661"/>
    <x v="1659"/>
    <x v="278"/>
    <n v="8098"/>
    <x v="0"/>
    <x v="15"/>
    <s v="EUR"/>
    <x v="1660"/>
    <x v="1661"/>
    <b v="0"/>
    <n v="101"/>
    <x v="0"/>
    <x v="27"/>
    <x v="1275"/>
    <x v="1207"/>
    <x v="4"/>
    <x v="27"/>
  </r>
  <r>
    <x v="1662"/>
    <x v="1662"/>
    <x v="1660"/>
    <x v="6"/>
    <n v="8211"/>
    <x v="0"/>
    <x v="0"/>
    <s v="USD"/>
    <x v="1661"/>
    <x v="1662"/>
    <b v="0"/>
    <n v="62"/>
    <x v="0"/>
    <x v="27"/>
    <x v="1276"/>
    <x v="1208"/>
    <x v="4"/>
    <x v="27"/>
  </r>
  <r>
    <x v="1663"/>
    <x v="1663"/>
    <x v="1661"/>
    <x v="28"/>
    <n v="1080"/>
    <x v="0"/>
    <x v="0"/>
    <s v="USD"/>
    <x v="1662"/>
    <x v="1663"/>
    <b v="0"/>
    <n v="32"/>
    <x v="0"/>
    <x v="27"/>
    <x v="1277"/>
    <x v="1209"/>
    <x v="4"/>
    <x v="27"/>
  </r>
  <r>
    <x v="1664"/>
    <x v="1664"/>
    <x v="1662"/>
    <x v="30"/>
    <n v="3060.22"/>
    <x v="0"/>
    <x v="0"/>
    <s v="USD"/>
    <x v="1663"/>
    <x v="1664"/>
    <b v="0"/>
    <n v="89"/>
    <x v="0"/>
    <x v="27"/>
    <x v="1278"/>
    <x v="1210"/>
    <x v="4"/>
    <x v="27"/>
  </r>
  <r>
    <x v="1665"/>
    <x v="1665"/>
    <x v="1663"/>
    <x v="8"/>
    <n v="4181"/>
    <x v="0"/>
    <x v="0"/>
    <s v="USD"/>
    <x v="1664"/>
    <x v="1665"/>
    <b v="0"/>
    <n v="93"/>
    <x v="0"/>
    <x v="27"/>
    <x v="1279"/>
    <x v="1211"/>
    <x v="4"/>
    <x v="27"/>
  </r>
  <r>
    <x v="1666"/>
    <x v="1666"/>
    <x v="1664"/>
    <x v="30"/>
    <n v="4022"/>
    <x v="0"/>
    <x v="0"/>
    <s v="USD"/>
    <x v="1665"/>
    <x v="1666"/>
    <b v="0"/>
    <n v="98"/>
    <x v="0"/>
    <x v="27"/>
    <x v="1280"/>
    <x v="1212"/>
    <x v="4"/>
    <x v="27"/>
  </r>
  <r>
    <x v="1667"/>
    <x v="1667"/>
    <x v="1665"/>
    <x v="104"/>
    <n v="4313"/>
    <x v="0"/>
    <x v="0"/>
    <s v="USD"/>
    <x v="1666"/>
    <x v="1667"/>
    <b v="0"/>
    <n v="82"/>
    <x v="0"/>
    <x v="27"/>
    <x v="1281"/>
    <x v="1213"/>
    <x v="4"/>
    <x v="27"/>
  </r>
  <r>
    <x v="1668"/>
    <x v="1668"/>
    <x v="1666"/>
    <x v="6"/>
    <n v="8211"/>
    <x v="0"/>
    <x v="0"/>
    <s v="USD"/>
    <x v="1667"/>
    <x v="1668"/>
    <b v="0"/>
    <n v="116"/>
    <x v="0"/>
    <x v="27"/>
    <x v="1276"/>
    <x v="1214"/>
    <x v="4"/>
    <x v="27"/>
  </r>
  <r>
    <x v="1669"/>
    <x v="1669"/>
    <x v="1667"/>
    <x v="13"/>
    <n v="2795"/>
    <x v="0"/>
    <x v="0"/>
    <s v="USD"/>
    <x v="1668"/>
    <x v="1669"/>
    <b v="0"/>
    <n v="52"/>
    <x v="0"/>
    <x v="27"/>
    <x v="1282"/>
    <x v="404"/>
    <x v="4"/>
    <x v="27"/>
  </r>
  <r>
    <x v="1670"/>
    <x v="1670"/>
    <x v="1668"/>
    <x v="28"/>
    <n v="1026"/>
    <x v="0"/>
    <x v="0"/>
    <s v="USD"/>
    <x v="1669"/>
    <x v="1670"/>
    <b v="0"/>
    <n v="23"/>
    <x v="0"/>
    <x v="27"/>
    <x v="946"/>
    <x v="1215"/>
    <x v="4"/>
    <x v="27"/>
  </r>
  <r>
    <x v="1671"/>
    <x v="1671"/>
    <x v="1669"/>
    <x v="13"/>
    <n v="2013.47"/>
    <x v="0"/>
    <x v="0"/>
    <s v="USD"/>
    <x v="1670"/>
    <x v="1671"/>
    <b v="0"/>
    <n v="77"/>
    <x v="0"/>
    <x v="27"/>
    <x v="1283"/>
    <x v="1216"/>
    <x v="4"/>
    <x v="27"/>
  </r>
  <r>
    <x v="1672"/>
    <x v="1672"/>
    <x v="1670"/>
    <x v="180"/>
    <n v="1920"/>
    <x v="0"/>
    <x v="0"/>
    <s v="USD"/>
    <x v="1671"/>
    <x v="1672"/>
    <b v="0"/>
    <n v="49"/>
    <x v="0"/>
    <x v="27"/>
    <x v="1284"/>
    <x v="1217"/>
    <x v="4"/>
    <x v="27"/>
  </r>
  <r>
    <x v="1673"/>
    <x v="1673"/>
    <x v="1671"/>
    <x v="190"/>
    <n v="2690"/>
    <x v="0"/>
    <x v="0"/>
    <s v="USD"/>
    <x v="1672"/>
    <x v="1673"/>
    <b v="0"/>
    <n v="59"/>
    <x v="0"/>
    <x v="27"/>
    <x v="1285"/>
    <x v="1218"/>
    <x v="4"/>
    <x v="27"/>
  </r>
  <r>
    <x v="1674"/>
    <x v="1674"/>
    <x v="1672"/>
    <x v="10"/>
    <n v="10085"/>
    <x v="0"/>
    <x v="0"/>
    <s v="USD"/>
    <x v="1673"/>
    <x v="1674"/>
    <b v="0"/>
    <n v="113"/>
    <x v="0"/>
    <x v="27"/>
    <x v="1286"/>
    <x v="1219"/>
    <x v="4"/>
    <x v="27"/>
  </r>
  <r>
    <x v="1675"/>
    <x v="1675"/>
    <x v="1673"/>
    <x v="28"/>
    <n v="1374.16"/>
    <x v="0"/>
    <x v="0"/>
    <s v="USD"/>
    <x v="1674"/>
    <x v="1675"/>
    <b v="0"/>
    <n v="34"/>
    <x v="0"/>
    <x v="27"/>
    <x v="1287"/>
    <x v="1220"/>
    <x v="4"/>
    <x v="27"/>
  </r>
  <r>
    <x v="1676"/>
    <x v="1676"/>
    <x v="1674"/>
    <x v="9"/>
    <n v="3460"/>
    <x v="0"/>
    <x v="0"/>
    <s v="USD"/>
    <x v="1675"/>
    <x v="1676"/>
    <b v="0"/>
    <n v="42"/>
    <x v="0"/>
    <x v="27"/>
    <x v="1288"/>
    <x v="1221"/>
    <x v="4"/>
    <x v="27"/>
  </r>
  <r>
    <x v="1677"/>
    <x v="1677"/>
    <x v="1675"/>
    <x v="12"/>
    <n v="6700"/>
    <x v="0"/>
    <x v="3"/>
    <s v="EUR"/>
    <x v="1676"/>
    <x v="1677"/>
    <b v="0"/>
    <n v="42"/>
    <x v="0"/>
    <x v="27"/>
    <x v="1067"/>
    <x v="1222"/>
    <x v="4"/>
    <x v="27"/>
  </r>
  <r>
    <x v="1678"/>
    <x v="1678"/>
    <x v="1676"/>
    <x v="15"/>
    <n v="1776"/>
    <x v="0"/>
    <x v="0"/>
    <s v="USD"/>
    <x v="1677"/>
    <x v="1678"/>
    <b v="0"/>
    <n v="49"/>
    <x v="0"/>
    <x v="27"/>
    <x v="1289"/>
    <x v="1223"/>
    <x v="4"/>
    <x v="27"/>
  </r>
  <r>
    <x v="1679"/>
    <x v="1679"/>
    <x v="1677"/>
    <x v="13"/>
    <n v="3500"/>
    <x v="0"/>
    <x v="0"/>
    <s v="USD"/>
    <x v="1678"/>
    <x v="1679"/>
    <b v="0"/>
    <n v="56"/>
    <x v="0"/>
    <x v="27"/>
    <x v="1290"/>
    <x v="372"/>
    <x v="4"/>
    <x v="27"/>
  </r>
  <r>
    <x v="1680"/>
    <x v="1680"/>
    <x v="1678"/>
    <x v="28"/>
    <n v="1175"/>
    <x v="0"/>
    <x v="0"/>
    <s v="USD"/>
    <x v="1679"/>
    <x v="1680"/>
    <b v="0"/>
    <n v="25"/>
    <x v="0"/>
    <x v="27"/>
    <x v="1291"/>
    <x v="1224"/>
    <x v="4"/>
    <x v="27"/>
  </r>
  <r>
    <x v="1681"/>
    <x v="1681"/>
    <x v="1679"/>
    <x v="99"/>
    <n v="65924.38"/>
    <x v="3"/>
    <x v="0"/>
    <s v="USD"/>
    <x v="1680"/>
    <x v="1681"/>
    <b v="0"/>
    <n v="884"/>
    <x v="1"/>
    <x v="28"/>
    <x v="1292"/>
    <x v="1225"/>
    <x v="4"/>
    <x v="28"/>
  </r>
  <r>
    <x v="1682"/>
    <x v="1682"/>
    <x v="1680"/>
    <x v="12"/>
    <n v="0"/>
    <x v="3"/>
    <x v="0"/>
    <s v="USD"/>
    <x v="1681"/>
    <x v="1682"/>
    <b v="0"/>
    <n v="0"/>
    <x v="1"/>
    <x v="28"/>
    <x v="109"/>
    <x v="121"/>
    <x v="4"/>
    <x v="28"/>
  </r>
  <r>
    <x v="1683"/>
    <x v="1683"/>
    <x v="1681"/>
    <x v="8"/>
    <n v="760"/>
    <x v="3"/>
    <x v="6"/>
    <s v="EUR"/>
    <x v="1682"/>
    <x v="1683"/>
    <b v="0"/>
    <n v="10"/>
    <x v="1"/>
    <x v="28"/>
    <x v="1293"/>
    <x v="1226"/>
    <x v="4"/>
    <x v="28"/>
  </r>
  <r>
    <x v="1684"/>
    <x v="1684"/>
    <x v="1682"/>
    <x v="6"/>
    <n v="8730"/>
    <x v="3"/>
    <x v="0"/>
    <s v="USD"/>
    <x v="1683"/>
    <x v="1684"/>
    <b v="0"/>
    <n v="101"/>
    <x v="1"/>
    <x v="28"/>
    <x v="1294"/>
    <x v="1227"/>
    <x v="4"/>
    <x v="28"/>
  </r>
  <r>
    <x v="1685"/>
    <x v="1685"/>
    <x v="1683"/>
    <x v="18"/>
    <n v="360"/>
    <x v="3"/>
    <x v="0"/>
    <s v="USD"/>
    <x v="1684"/>
    <x v="1685"/>
    <b v="0"/>
    <n v="15"/>
    <x v="1"/>
    <x v="28"/>
    <x v="82"/>
    <x v="1228"/>
    <x v="4"/>
    <x v="28"/>
  </r>
  <r>
    <x v="1686"/>
    <x v="1686"/>
    <x v="1684"/>
    <x v="10"/>
    <n v="18"/>
    <x v="3"/>
    <x v="5"/>
    <s v="CAD"/>
    <x v="1685"/>
    <x v="1686"/>
    <b v="0"/>
    <n v="1"/>
    <x v="1"/>
    <x v="28"/>
    <x v="1295"/>
    <x v="666"/>
    <x v="4"/>
    <x v="28"/>
  </r>
  <r>
    <x v="1687"/>
    <x v="1687"/>
    <x v="1685"/>
    <x v="3"/>
    <n v="3125"/>
    <x v="3"/>
    <x v="0"/>
    <s v="USD"/>
    <x v="1686"/>
    <x v="1687"/>
    <b v="0"/>
    <n v="39"/>
    <x v="1"/>
    <x v="28"/>
    <x v="1296"/>
    <x v="1229"/>
    <x v="4"/>
    <x v="28"/>
  </r>
  <r>
    <x v="1688"/>
    <x v="1688"/>
    <x v="1686"/>
    <x v="23"/>
    <n v="1772"/>
    <x v="3"/>
    <x v="0"/>
    <s v="USD"/>
    <x v="1687"/>
    <x v="1688"/>
    <b v="0"/>
    <n v="7"/>
    <x v="1"/>
    <x v="28"/>
    <x v="1297"/>
    <x v="1230"/>
    <x v="4"/>
    <x v="28"/>
  </r>
  <r>
    <x v="1689"/>
    <x v="1689"/>
    <x v="1687"/>
    <x v="262"/>
    <n v="2400"/>
    <x v="3"/>
    <x v="0"/>
    <s v="USD"/>
    <x v="1688"/>
    <x v="1689"/>
    <b v="0"/>
    <n v="14"/>
    <x v="1"/>
    <x v="28"/>
    <x v="31"/>
    <x v="1231"/>
    <x v="4"/>
    <x v="28"/>
  </r>
  <r>
    <x v="1690"/>
    <x v="1690"/>
    <x v="1688"/>
    <x v="30"/>
    <n v="635"/>
    <x v="3"/>
    <x v="0"/>
    <s v="USD"/>
    <x v="1689"/>
    <x v="1690"/>
    <b v="0"/>
    <n v="11"/>
    <x v="1"/>
    <x v="28"/>
    <x v="1298"/>
    <x v="1232"/>
    <x v="4"/>
    <x v="28"/>
  </r>
  <r>
    <x v="1691"/>
    <x v="1691"/>
    <x v="1689"/>
    <x v="11"/>
    <n v="10042"/>
    <x v="3"/>
    <x v="0"/>
    <s v="USD"/>
    <x v="1690"/>
    <x v="1691"/>
    <b v="0"/>
    <n v="38"/>
    <x v="1"/>
    <x v="28"/>
    <x v="1299"/>
    <x v="1233"/>
    <x v="4"/>
    <x v="28"/>
  </r>
  <r>
    <x v="1692"/>
    <x v="1692"/>
    <x v="1690"/>
    <x v="10"/>
    <n v="2390"/>
    <x v="3"/>
    <x v="0"/>
    <s v="USD"/>
    <x v="1691"/>
    <x v="1692"/>
    <b v="0"/>
    <n v="15"/>
    <x v="1"/>
    <x v="28"/>
    <x v="1300"/>
    <x v="1234"/>
    <x v="4"/>
    <x v="28"/>
  </r>
  <r>
    <x v="1693"/>
    <x v="1693"/>
    <x v="1691"/>
    <x v="9"/>
    <n v="280"/>
    <x v="3"/>
    <x v="1"/>
    <s v="GBP"/>
    <x v="1692"/>
    <x v="1693"/>
    <b v="0"/>
    <n v="8"/>
    <x v="1"/>
    <x v="28"/>
    <x v="1301"/>
    <x v="436"/>
    <x v="4"/>
    <x v="28"/>
  </r>
  <r>
    <x v="1694"/>
    <x v="1694"/>
    <x v="1692"/>
    <x v="3"/>
    <n v="5"/>
    <x v="3"/>
    <x v="0"/>
    <s v="USD"/>
    <x v="1693"/>
    <x v="1694"/>
    <b v="0"/>
    <n v="1"/>
    <x v="1"/>
    <x v="28"/>
    <x v="833"/>
    <x v="144"/>
    <x v="4"/>
    <x v="28"/>
  </r>
  <r>
    <x v="1695"/>
    <x v="1695"/>
    <x v="1693"/>
    <x v="14"/>
    <n v="1405"/>
    <x v="3"/>
    <x v="0"/>
    <s v="USD"/>
    <x v="1694"/>
    <x v="1695"/>
    <b v="0"/>
    <n v="23"/>
    <x v="1"/>
    <x v="28"/>
    <x v="1302"/>
    <x v="1235"/>
    <x v="4"/>
    <x v="28"/>
  </r>
  <r>
    <x v="1696"/>
    <x v="1696"/>
    <x v="1694"/>
    <x v="82"/>
    <n v="0"/>
    <x v="3"/>
    <x v="0"/>
    <s v="USD"/>
    <x v="1695"/>
    <x v="1696"/>
    <b v="0"/>
    <n v="0"/>
    <x v="1"/>
    <x v="28"/>
    <x v="109"/>
    <x v="121"/>
    <x v="4"/>
    <x v="28"/>
  </r>
  <r>
    <x v="1697"/>
    <x v="1697"/>
    <x v="1695"/>
    <x v="78"/>
    <n v="2526"/>
    <x v="3"/>
    <x v="0"/>
    <s v="USD"/>
    <x v="1696"/>
    <x v="1697"/>
    <b v="0"/>
    <n v="22"/>
    <x v="1"/>
    <x v="28"/>
    <x v="1303"/>
    <x v="1236"/>
    <x v="4"/>
    <x v="28"/>
  </r>
  <r>
    <x v="1698"/>
    <x v="1698"/>
    <x v="1696"/>
    <x v="152"/>
    <n v="0"/>
    <x v="3"/>
    <x v="0"/>
    <s v="USD"/>
    <x v="1697"/>
    <x v="1698"/>
    <b v="0"/>
    <n v="0"/>
    <x v="1"/>
    <x v="28"/>
    <x v="109"/>
    <x v="121"/>
    <x v="4"/>
    <x v="28"/>
  </r>
  <r>
    <x v="1699"/>
    <x v="1699"/>
    <x v="1697"/>
    <x v="279"/>
    <n v="216"/>
    <x v="3"/>
    <x v="0"/>
    <s v="USD"/>
    <x v="1698"/>
    <x v="1699"/>
    <b v="0"/>
    <n v="4"/>
    <x v="1"/>
    <x v="28"/>
    <x v="1304"/>
    <x v="1237"/>
    <x v="4"/>
    <x v="28"/>
  </r>
  <r>
    <x v="1700"/>
    <x v="1700"/>
    <x v="1698"/>
    <x v="22"/>
    <n v="5212"/>
    <x v="3"/>
    <x v="0"/>
    <s v="USD"/>
    <x v="1699"/>
    <x v="1700"/>
    <b v="0"/>
    <n v="79"/>
    <x v="1"/>
    <x v="28"/>
    <x v="1305"/>
    <x v="1238"/>
    <x v="4"/>
    <x v="28"/>
  </r>
  <r>
    <x v="1701"/>
    <x v="1701"/>
    <x v="1699"/>
    <x v="280"/>
    <n v="10"/>
    <x v="2"/>
    <x v="0"/>
    <s v="USD"/>
    <x v="1700"/>
    <x v="1701"/>
    <b v="0"/>
    <n v="2"/>
    <x v="1"/>
    <x v="28"/>
    <x v="1306"/>
    <x v="144"/>
    <x v="4"/>
    <x v="28"/>
  </r>
  <r>
    <x v="1702"/>
    <x v="1702"/>
    <x v="1700"/>
    <x v="281"/>
    <n v="1"/>
    <x v="2"/>
    <x v="0"/>
    <s v="USD"/>
    <x v="1701"/>
    <x v="1702"/>
    <b v="0"/>
    <n v="1"/>
    <x v="1"/>
    <x v="28"/>
    <x v="1307"/>
    <x v="120"/>
    <x v="4"/>
    <x v="28"/>
  </r>
  <r>
    <x v="1703"/>
    <x v="1703"/>
    <x v="1701"/>
    <x v="10"/>
    <n v="51"/>
    <x v="2"/>
    <x v="0"/>
    <s v="USD"/>
    <x v="1702"/>
    <x v="1703"/>
    <b v="0"/>
    <n v="2"/>
    <x v="1"/>
    <x v="28"/>
    <x v="391"/>
    <x v="157"/>
    <x v="4"/>
    <x v="28"/>
  </r>
  <r>
    <x v="1704"/>
    <x v="1704"/>
    <x v="1702"/>
    <x v="13"/>
    <n v="1302"/>
    <x v="2"/>
    <x v="0"/>
    <s v="USD"/>
    <x v="1703"/>
    <x v="1704"/>
    <b v="0"/>
    <n v="11"/>
    <x v="1"/>
    <x v="28"/>
    <x v="1308"/>
    <x v="1239"/>
    <x v="4"/>
    <x v="28"/>
  </r>
  <r>
    <x v="1705"/>
    <x v="1705"/>
    <x v="1703"/>
    <x v="13"/>
    <n v="0"/>
    <x v="2"/>
    <x v="0"/>
    <s v="USD"/>
    <x v="1704"/>
    <x v="1705"/>
    <b v="0"/>
    <n v="0"/>
    <x v="1"/>
    <x v="28"/>
    <x v="109"/>
    <x v="121"/>
    <x v="4"/>
    <x v="28"/>
  </r>
  <r>
    <x v="1706"/>
    <x v="1706"/>
    <x v="1704"/>
    <x v="62"/>
    <n v="0"/>
    <x v="2"/>
    <x v="12"/>
    <s v="EUR"/>
    <x v="1705"/>
    <x v="1706"/>
    <b v="0"/>
    <n v="0"/>
    <x v="1"/>
    <x v="28"/>
    <x v="109"/>
    <x v="121"/>
    <x v="4"/>
    <x v="28"/>
  </r>
  <r>
    <x v="1707"/>
    <x v="1707"/>
    <x v="1705"/>
    <x v="10"/>
    <n v="487"/>
    <x v="2"/>
    <x v="0"/>
    <s v="USD"/>
    <x v="1706"/>
    <x v="1707"/>
    <b v="0"/>
    <n v="9"/>
    <x v="1"/>
    <x v="28"/>
    <x v="1309"/>
    <x v="1240"/>
    <x v="4"/>
    <x v="28"/>
  </r>
  <r>
    <x v="1708"/>
    <x v="1708"/>
    <x v="1706"/>
    <x v="39"/>
    <n v="0"/>
    <x v="2"/>
    <x v="0"/>
    <s v="USD"/>
    <x v="1707"/>
    <x v="1708"/>
    <b v="0"/>
    <n v="0"/>
    <x v="1"/>
    <x v="28"/>
    <x v="109"/>
    <x v="121"/>
    <x v="4"/>
    <x v="28"/>
  </r>
  <r>
    <x v="1709"/>
    <x v="1709"/>
    <x v="1707"/>
    <x v="257"/>
    <n v="85"/>
    <x v="2"/>
    <x v="0"/>
    <s v="USD"/>
    <x v="1708"/>
    <x v="1709"/>
    <b v="0"/>
    <n v="4"/>
    <x v="1"/>
    <x v="28"/>
    <x v="1310"/>
    <x v="1241"/>
    <x v="4"/>
    <x v="28"/>
  </r>
  <r>
    <x v="1710"/>
    <x v="1710"/>
    <x v="1708"/>
    <x v="10"/>
    <n v="34"/>
    <x v="2"/>
    <x v="12"/>
    <s v="EUR"/>
    <x v="1709"/>
    <x v="1710"/>
    <b v="0"/>
    <n v="1"/>
    <x v="1"/>
    <x v="28"/>
    <x v="1311"/>
    <x v="447"/>
    <x v="4"/>
    <x v="28"/>
  </r>
  <r>
    <x v="1711"/>
    <x v="1711"/>
    <x v="1709"/>
    <x v="3"/>
    <n v="1050"/>
    <x v="2"/>
    <x v="0"/>
    <s v="USD"/>
    <x v="1710"/>
    <x v="1711"/>
    <b v="0"/>
    <n v="2"/>
    <x v="1"/>
    <x v="28"/>
    <x v="1131"/>
    <x v="1242"/>
    <x v="4"/>
    <x v="28"/>
  </r>
  <r>
    <x v="1712"/>
    <x v="1712"/>
    <x v="1710"/>
    <x v="10"/>
    <n v="0"/>
    <x v="2"/>
    <x v="0"/>
    <s v="USD"/>
    <x v="1711"/>
    <x v="1712"/>
    <b v="0"/>
    <n v="0"/>
    <x v="1"/>
    <x v="28"/>
    <x v="109"/>
    <x v="121"/>
    <x v="4"/>
    <x v="28"/>
  </r>
  <r>
    <x v="1713"/>
    <x v="1713"/>
    <x v="1711"/>
    <x v="9"/>
    <n v="50"/>
    <x v="2"/>
    <x v="0"/>
    <s v="USD"/>
    <x v="1712"/>
    <x v="1713"/>
    <b v="0"/>
    <n v="1"/>
    <x v="1"/>
    <x v="28"/>
    <x v="1312"/>
    <x v="73"/>
    <x v="4"/>
    <x v="28"/>
  </r>
  <r>
    <x v="1714"/>
    <x v="1714"/>
    <x v="1712"/>
    <x v="31"/>
    <n v="1967"/>
    <x v="2"/>
    <x v="0"/>
    <s v="USD"/>
    <x v="1713"/>
    <x v="1714"/>
    <b v="0"/>
    <n v="17"/>
    <x v="1"/>
    <x v="28"/>
    <x v="1313"/>
    <x v="1243"/>
    <x v="4"/>
    <x v="28"/>
  </r>
  <r>
    <x v="1715"/>
    <x v="1715"/>
    <x v="1713"/>
    <x v="10"/>
    <n v="11"/>
    <x v="2"/>
    <x v="0"/>
    <s v="USD"/>
    <x v="1714"/>
    <x v="1715"/>
    <b v="0"/>
    <n v="2"/>
    <x v="1"/>
    <x v="28"/>
    <x v="881"/>
    <x v="148"/>
    <x v="4"/>
    <x v="28"/>
  </r>
  <r>
    <x v="1716"/>
    <x v="1716"/>
    <x v="1714"/>
    <x v="13"/>
    <n v="150"/>
    <x v="2"/>
    <x v="0"/>
    <s v="USD"/>
    <x v="1715"/>
    <x v="1716"/>
    <b v="0"/>
    <n v="3"/>
    <x v="1"/>
    <x v="28"/>
    <x v="847"/>
    <x v="73"/>
    <x v="4"/>
    <x v="28"/>
  </r>
  <r>
    <x v="1717"/>
    <x v="1717"/>
    <x v="1715"/>
    <x v="282"/>
    <n v="1395"/>
    <x v="2"/>
    <x v="0"/>
    <s v="USD"/>
    <x v="1716"/>
    <x v="1717"/>
    <b v="0"/>
    <n v="41"/>
    <x v="1"/>
    <x v="28"/>
    <x v="1314"/>
    <x v="1244"/>
    <x v="4"/>
    <x v="28"/>
  </r>
  <r>
    <x v="1718"/>
    <x v="1718"/>
    <x v="1716"/>
    <x v="19"/>
    <n v="75"/>
    <x v="2"/>
    <x v="0"/>
    <s v="USD"/>
    <x v="1717"/>
    <x v="1718"/>
    <b v="0"/>
    <n v="2"/>
    <x v="1"/>
    <x v="28"/>
    <x v="1315"/>
    <x v="839"/>
    <x v="4"/>
    <x v="28"/>
  </r>
  <r>
    <x v="1719"/>
    <x v="1719"/>
    <x v="1717"/>
    <x v="23"/>
    <n v="35"/>
    <x v="2"/>
    <x v="0"/>
    <s v="USD"/>
    <x v="1718"/>
    <x v="1719"/>
    <b v="0"/>
    <n v="3"/>
    <x v="1"/>
    <x v="28"/>
    <x v="1316"/>
    <x v="123"/>
    <x v="4"/>
    <x v="28"/>
  </r>
  <r>
    <x v="1720"/>
    <x v="1720"/>
    <x v="1718"/>
    <x v="23"/>
    <n v="225"/>
    <x v="2"/>
    <x v="0"/>
    <s v="USD"/>
    <x v="1719"/>
    <x v="1720"/>
    <b v="0"/>
    <n v="8"/>
    <x v="1"/>
    <x v="28"/>
    <x v="1317"/>
    <x v="1245"/>
    <x v="4"/>
    <x v="28"/>
  </r>
  <r>
    <x v="1721"/>
    <x v="1721"/>
    <x v="1719"/>
    <x v="10"/>
    <n v="0"/>
    <x v="2"/>
    <x v="0"/>
    <s v="USD"/>
    <x v="1720"/>
    <x v="1721"/>
    <b v="0"/>
    <n v="0"/>
    <x v="1"/>
    <x v="28"/>
    <x v="109"/>
    <x v="121"/>
    <x v="4"/>
    <x v="28"/>
  </r>
  <r>
    <x v="1722"/>
    <x v="1722"/>
    <x v="1720"/>
    <x v="283"/>
    <n v="1"/>
    <x v="2"/>
    <x v="0"/>
    <s v="USD"/>
    <x v="1721"/>
    <x v="1722"/>
    <b v="0"/>
    <n v="1"/>
    <x v="1"/>
    <x v="28"/>
    <x v="1318"/>
    <x v="120"/>
    <x v="4"/>
    <x v="28"/>
  </r>
  <r>
    <x v="1723"/>
    <x v="1723"/>
    <x v="1721"/>
    <x v="3"/>
    <n v="650"/>
    <x v="2"/>
    <x v="0"/>
    <s v="USD"/>
    <x v="1722"/>
    <x v="1723"/>
    <b v="0"/>
    <n v="3"/>
    <x v="1"/>
    <x v="28"/>
    <x v="896"/>
    <x v="1246"/>
    <x v="4"/>
    <x v="28"/>
  </r>
  <r>
    <x v="1724"/>
    <x v="1724"/>
    <x v="1722"/>
    <x v="12"/>
    <n v="35"/>
    <x v="2"/>
    <x v="0"/>
    <s v="USD"/>
    <x v="1723"/>
    <x v="1724"/>
    <b v="0"/>
    <n v="4"/>
    <x v="1"/>
    <x v="28"/>
    <x v="1319"/>
    <x v="440"/>
    <x v="4"/>
    <x v="28"/>
  </r>
  <r>
    <x v="1725"/>
    <x v="1725"/>
    <x v="1723"/>
    <x v="62"/>
    <n v="560"/>
    <x v="2"/>
    <x v="0"/>
    <s v="USD"/>
    <x v="1724"/>
    <x v="1725"/>
    <b v="0"/>
    <n v="9"/>
    <x v="1"/>
    <x v="28"/>
    <x v="1320"/>
    <x v="1247"/>
    <x v="4"/>
    <x v="28"/>
  </r>
  <r>
    <x v="1726"/>
    <x v="1726"/>
    <x v="1724"/>
    <x v="115"/>
    <n v="2196"/>
    <x v="2"/>
    <x v="0"/>
    <s v="USD"/>
    <x v="1725"/>
    <x v="1726"/>
    <b v="0"/>
    <n v="16"/>
    <x v="1"/>
    <x v="28"/>
    <x v="1321"/>
    <x v="1248"/>
    <x v="4"/>
    <x v="28"/>
  </r>
  <r>
    <x v="1727"/>
    <x v="1727"/>
    <x v="1725"/>
    <x v="9"/>
    <n v="1"/>
    <x v="2"/>
    <x v="1"/>
    <s v="GBP"/>
    <x v="1726"/>
    <x v="1727"/>
    <b v="0"/>
    <n v="1"/>
    <x v="1"/>
    <x v="28"/>
    <x v="108"/>
    <x v="120"/>
    <x v="4"/>
    <x v="28"/>
  </r>
  <r>
    <x v="1728"/>
    <x v="1728"/>
    <x v="1726"/>
    <x v="21"/>
    <n v="855"/>
    <x v="2"/>
    <x v="0"/>
    <s v="USD"/>
    <x v="1727"/>
    <x v="1728"/>
    <b v="0"/>
    <n v="7"/>
    <x v="1"/>
    <x v="28"/>
    <x v="1322"/>
    <x v="1249"/>
    <x v="4"/>
    <x v="28"/>
  </r>
  <r>
    <x v="1729"/>
    <x v="1729"/>
    <x v="1727"/>
    <x v="3"/>
    <n v="0"/>
    <x v="2"/>
    <x v="0"/>
    <s v="USD"/>
    <x v="1728"/>
    <x v="1729"/>
    <b v="0"/>
    <n v="0"/>
    <x v="1"/>
    <x v="28"/>
    <x v="109"/>
    <x v="121"/>
    <x v="4"/>
    <x v="28"/>
  </r>
  <r>
    <x v="1730"/>
    <x v="1730"/>
    <x v="1728"/>
    <x v="9"/>
    <n v="0"/>
    <x v="2"/>
    <x v="0"/>
    <s v="USD"/>
    <x v="1729"/>
    <x v="1730"/>
    <b v="0"/>
    <n v="0"/>
    <x v="1"/>
    <x v="28"/>
    <x v="109"/>
    <x v="121"/>
    <x v="4"/>
    <x v="28"/>
  </r>
  <r>
    <x v="1731"/>
    <x v="1731"/>
    <x v="1729"/>
    <x v="28"/>
    <n v="0"/>
    <x v="2"/>
    <x v="0"/>
    <s v="USD"/>
    <x v="1730"/>
    <x v="1731"/>
    <b v="0"/>
    <n v="0"/>
    <x v="1"/>
    <x v="28"/>
    <x v="109"/>
    <x v="121"/>
    <x v="4"/>
    <x v="28"/>
  </r>
  <r>
    <x v="1732"/>
    <x v="1732"/>
    <x v="1730"/>
    <x v="23"/>
    <n v="0"/>
    <x v="2"/>
    <x v="0"/>
    <s v="USD"/>
    <x v="1731"/>
    <x v="1732"/>
    <b v="0"/>
    <n v="0"/>
    <x v="1"/>
    <x v="28"/>
    <x v="109"/>
    <x v="121"/>
    <x v="4"/>
    <x v="28"/>
  </r>
  <r>
    <x v="1733"/>
    <x v="1733"/>
    <x v="1731"/>
    <x v="3"/>
    <n v="0"/>
    <x v="2"/>
    <x v="0"/>
    <s v="USD"/>
    <x v="1732"/>
    <x v="1733"/>
    <b v="0"/>
    <n v="0"/>
    <x v="1"/>
    <x v="28"/>
    <x v="109"/>
    <x v="121"/>
    <x v="4"/>
    <x v="28"/>
  </r>
  <r>
    <x v="1734"/>
    <x v="1734"/>
    <x v="1732"/>
    <x v="37"/>
    <n v="1"/>
    <x v="2"/>
    <x v="0"/>
    <s v="USD"/>
    <x v="1733"/>
    <x v="1734"/>
    <b v="0"/>
    <n v="1"/>
    <x v="1"/>
    <x v="28"/>
    <x v="1323"/>
    <x v="120"/>
    <x v="4"/>
    <x v="28"/>
  </r>
  <r>
    <x v="1735"/>
    <x v="1735"/>
    <x v="1733"/>
    <x v="28"/>
    <n v="110"/>
    <x v="2"/>
    <x v="0"/>
    <s v="USD"/>
    <x v="1734"/>
    <x v="1735"/>
    <b v="0"/>
    <n v="2"/>
    <x v="1"/>
    <x v="28"/>
    <x v="1324"/>
    <x v="698"/>
    <x v="4"/>
    <x v="28"/>
  </r>
  <r>
    <x v="1736"/>
    <x v="1736"/>
    <x v="1734"/>
    <x v="9"/>
    <n v="22"/>
    <x v="2"/>
    <x v="0"/>
    <s v="USD"/>
    <x v="1735"/>
    <x v="1736"/>
    <b v="0"/>
    <n v="1"/>
    <x v="1"/>
    <x v="28"/>
    <x v="1325"/>
    <x v="1250"/>
    <x v="4"/>
    <x v="28"/>
  </r>
  <r>
    <x v="1737"/>
    <x v="1737"/>
    <x v="1735"/>
    <x v="23"/>
    <n v="850"/>
    <x v="2"/>
    <x v="0"/>
    <s v="USD"/>
    <x v="1736"/>
    <x v="1737"/>
    <b v="0"/>
    <n v="15"/>
    <x v="1"/>
    <x v="28"/>
    <x v="1212"/>
    <x v="98"/>
    <x v="4"/>
    <x v="28"/>
  </r>
  <r>
    <x v="1738"/>
    <x v="1738"/>
    <x v="1736"/>
    <x v="10"/>
    <n v="20"/>
    <x v="2"/>
    <x v="0"/>
    <s v="USD"/>
    <x v="1737"/>
    <x v="1738"/>
    <b v="0"/>
    <n v="1"/>
    <x v="1"/>
    <x v="28"/>
    <x v="177"/>
    <x v="135"/>
    <x v="4"/>
    <x v="28"/>
  </r>
  <r>
    <x v="1739"/>
    <x v="1739"/>
    <x v="1737"/>
    <x v="28"/>
    <n v="1"/>
    <x v="2"/>
    <x v="0"/>
    <s v="USD"/>
    <x v="1738"/>
    <x v="1739"/>
    <b v="0"/>
    <n v="1"/>
    <x v="1"/>
    <x v="28"/>
    <x v="370"/>
    <x v="120"/>
    <x v="4"/>
    <x v="28"/>
  </r>
  <r>
    <x v="1740"/>
    <x v="1740"/>
    <x v="1738"/>
    <x v="9"/>
    <n v="0"/>
    <x v="2"/>
    <x v="0"/>
    <s v="USD"/>
    <x v="1739"/>
    <x v="1740"/>
    <b v="0"/>
    <n v="0"/>
    <x v="1"/>
    <x v="28"/>
    <x v="109"/>
    <x v="121"/>
    <x v="4"/>
    <x v="28"/>
  </r>
  <r>
    <x v="1741"/>
    <x v="1741"/>
    <x v="1739"/>
    <x v="38"/>
    <n v="1330"/>
    <x v="0"/>
    <x v="1"/>
    <s v="GBP"/>
    <x v="1740"/>
    <x v="1741"/>
    <b v="0"/>
    <n v="52"/>
    <x v="0"/>
    <x v="20"/>
    <x v="1326"/>
    <x v="1251"/>
    <x v="8"/>
    <x v="20"/>
  </r>
  <r>
    <x v="1742"/>
    <x v="1742"/>
    <x v="1740"/>
    <x v="13"/>
    <n v="2175"/>
    <x v="0"/>
    <x v="0"/>
    <s v="USD"/>
    <x v="1741"/>
    <x v="1742"/>
    <b v="0"/>
    <n v="34"/>
    <x v="0"/>
    <x v="20"/>
    <x v="648"/>
    <x v="1252"/>
    <x v="8"/>
    <x v="20"/>
  </r>
  <r>
    <x v="1743"/>
    <x v="1743"/>
    <x v="1741"/>
    <x v="12"/>
    <n v="6025"/>
    <x v="0"/>
    <x v="0"/>
    <s v="USD"/>
    <x v="1742"/>
    <x v="1743"/>
    <b v="0"/>
    <n v="67"/>
    <x v="0"/>
    <x v="20"/>
    <x v="1327"/>
    <x v="1253"/>
    <x v="8"/>
    <x v="20"/>
  </r>
  <r>
    <x v="1744"/>
    <x v="1744"/>
    <x v="1742"/>
    <x v="62"/>
    <n v="6515"/>
    <x v="0"/>
    <x v="1"/>
    <s v="GBP"/>
    <x v="1743"/>
    <x v="1744"/>
    <b v="0"/>
    <n v="70"/>
    <x v="0"/>
    <x v="20"/>
    <x v="1328"/>
    <x v="1254"/>
    <x v="8"/>
    <x v="20"/>
  </r>
  <r>
    <x v="1745"/>
    <x v="1745"/>
    <x v="1743"/>
    <x v="39"/>
    <n v="7981"/>
    <x v="0"/>
    <x v="0"/>
    <s v="USD"/>
    <x v="1744"/>
    <x v="1745"/>
    <b v="0"/>
    <n v="89"/>
    <x v="0"/>
    <x v="20"/>
    <x v="1329"/>
    <x v="1255"/>
    <x v="8"/>
    <x v="20"/>
  </r>
  <r>
    <x v="1746"/>
    <x v="1746"/>
    <x v="1744"/>
    <x v="36"/>
    <n v="22215"/>
    <x v="0"/>
    <x v="0"/>
    <s v="USD"/>
    <x v="1745"/>
    <x v="1746"/>
    <b v="0"/>
    <n v="107"/>
    <x v="0"/>
    <x v="20"/>
    <x v="1330"/>
    <x v="1256"/>
    <x v="8"/>
    <x v="20"/>
  </r>
  <r>
    <x v="1747"/>
    <x v="1747"/>
    <x v="1745"/>
    <x v="7"/>
    <n v="9446"/>
    <x v="0"/>
    <x v="1"/>
    <s v="GBP"/>
    <x v="1746"/>
    <x v="1747"/>
    <b v="0"/>
    <n v="159"/>
    <x v="0"/>
    <x v="20"/>
    <x v="1331"/>
    <x v="1257"/>
    <x v="8"/>
    <x v="20"/>
  </r>
  <r>
    <x v="1748"/>
    <x v="1748"/>
    <x v="1746"/>
    <x v="63"/>
    <n v="64974"/>
    <x v="0"/>
    <x v="5"/>
    <s v="CAD"/>
    <x v="1747"/>
    <x v="1748"/>
    <b v="0"/>
    <n v="181"/>
    <x v="0"/>
    <x v="20"/>
    <x v="1332"/>
    <x v="1258"/>
    <x v="8"/>
    <x v="20"/>
  </r>
  <r>
    <x v="1749"/>
    <x v="1749"/>
    <x v="1747"/>
    <x v="284"/>
    <n v="12410.5"/>
    <x v="0"/>
    <x v="19"/>
    <s v="EUR"/>
    <x v="1748"/>
    <x v="1749"/>
    <b v="0"/>
    <n v="131"/>
    <x v="0"/>
    <x v="20"/>
    <x v="1333"/>
    <x v="1259"/>
    <x v="8"/>
    <x v="20"/>
  </r>
  <r>
    <x v="1750"/>
    <x v="1750"/>
    <x v="1748"/>
    <x v="10"/>
    <n v="10081"/>
    <x v="0"/>
    <x v="0"/>
    <s v="USD"/>
    <x v="1749"/>
    <x v="1750"/>
    <b v="0"/>
    <n v="125"/>
    <x v="0"/>
    <x v="20"/>
    <x v="1334"/>
    <x v="1260"/>
    <x v="8"/>
    <x v="20"/>
  </r>
  <r>
    <x v="1751"/>
    <x v="1751"/>
    <x v="1749"/>
    <x v="3"/>
    <n v="10290"/>
    <x v="0"/>
    <x v="0"/>
    <s v="USD"/>
    <x v="1750"/>
    <x v="1751"/>
    <b v="0"/>
    <n v="61"/>
    <x v="0"/>
    <x v="20"/>
    <x v="1335"/>
    <x v="1261"/>
    <x v="8"/>
    <x v="20"/>
  </r>
  <r>
    <x v="1752"/>
    <x v="1752"/>
    <x v="1750"/>
    <x v="38"/>
    <n v="3122"/>
    <x v="0"/>
    <x v="1"/>
    <s v="GBP"/>
    <x v="1751"/>
    <x v="1752"/>
    <b v="0"/>
    <n v="90"/>
    <x v="0"/>
    <x v="20"/>
    <x v="1336"/>
    <x v="1262"/>
    <x v="8"/>
    <x v="20"/>
  </r>
  <r>
    <x v="1753"/>
    <x v="1753"/>
    <x v="1751"/>
    <x v="36"/>
    <n v="16200"/>
    <x v="0"/>
    <x v="8"/>
    <s v="DKK"/>
    <x v="1752"/>
    <x v="1753"/>
    <b v="0"/>
    <n v="35"/>
    <x v="0"/>
    <x v="20"/>
    <x v="1277"/>
    <x v="1263"/>
    <x v="8"/>
    <x v="20"/>
  </r>
  <r>
    <x v="1754"/>
    <x v="1754"/>
    <x v="1752"/>
    <x v="0"/>
    <n v="9395"/>
    <x v="0"/>
    <x v="5"/>
    <s v="CAD"/>
    <x v="1753"/>
    <x v="1754"/>
    <b v="0"/>
    <n v="90"/>
    <x v="0"/>
    <x v="20"/>
    <x v="1337"/>
    <x v="1264"/>
    <x v="8"/>
    <x v="20"/>
  </r>
  <r>
    <x v="1755"/>
    <x v="1755"/>
    <x v="1753"/>
    <x v="251"/>
    <n v="30"/>
    <x v="0"/>
    <x v="0"/>
    <s v="USD"/>
    <x v="1754"/>
    <x v="1755"/>
    <b v="0"/>
    <n v="4"/>
    <x v="0"/>
    <x v="20"/>
    <x v="43"/>
    <x v="507"/>
    <x v="8"/>
    <x v="20"/>
  </r>
  <r>
    <x v="1756"/>
    <x v="1756"/>
    <x v="1754"/>
    <x v="62"/>
    <n v="5655.6"/>
    <x v="0"/>
    <x v="0"/>
    <s v="USD"/>
    <x v="1755"/>
    <x v="1756"/>
    <b v="0"/>
    <n v="120"/>
    <x v="0"/>
    <x v="20"/>
    <x v="1338"/>
    <x v="1265"/>
    <x v="8"/>
    <x v="20"/>
  </r>
  <r>
    <x v="1757"/>
    <x v="1757"/>
    <x v="1755"/>
    <x v="10"/>
    <n v="5800"/>
    <x v="0"/>
    <x v="0"/>
    <s v="USD"/>
    <x v="1756"/>
    <x v="1757"/>
    <b v="0"/>
    <n v="14"/>
    <x v="0"/>
    <x v="20"/>
    <x v="1339"/>
    <x v="1266"/>
    <x v="8"/>
    <x v="20"/>
  </r>
  <r>
    <x v="1758"/>
    <x v="1758"/>
    <x v="1756"/>
    <x v="28"/>
    <n v="1147"/>
    <x v="0"/>
    <x v="0"/>
    <s v="USD"/>
    <x v="1757"/>
    <x v="1758"/>
    <b v="0"/>
    <n v="27"/>
    <x v="0"/>
    <x v="20"/>
    <x v="1340"/>
    <x v="1267"/>
    <x v="8"/>
    <x v="20"/>
  </r>
  <r>
    <x v="1759"/>
    <x v="1759"/>
    <x v="1757"/>
    <x v="10"/>
    <n v="5330"/>
    <x v="0"/>
    <x v="0"/>
    <s v="USD"/>
    <x v="1758"/>
    <x v="1759"/>
    <b v="0"/>
    <n v="49"/>
    <x v="0"/>
    <x v="20"/>
    <x v="15"/>
    <x v="1268"/>
    <x v="8"/>
    <x v="20"/>
  </r>
  <r>
    <x v="1760"/>
    <x v="1760"/>
    <x v="1758"/>
    <x v="10"/>
    <n v="8272"/>
    <x v="0"/>
    <x v="0"/>
    <s v="USD"/>
    <x v="1759"/>
    <x v="1760"/>
    <b v="0"/>
    <n v="102"/>
    <x v="0"/>
    <x v="20"/>
    <x v="1341"/>
    <x v="1269"/>
    <x v="8"/>
    <x v="20"/>
  </r>
  <r>
    <x v="1761"/>
    <x v="1761"/>
    <x v="1759"/>
    <x v="213"/>
    <n v="155"/>
    <x v="0"/>
    <x v="1"/>
    <s v="GBP"/>
    <x v="1760"/>
    <x v="1761"/>
    <b v="0"/>
    <n v="3"/>
    <x v="0"/>
    <x v="20"/>
    <x v="1342"/>
    <x v="1270"/>
    <x v="8"/>
    <x v="20"/>
  </r>
  <r>
    <x v="1762"/>
    <x v="1762"/>
    <x v="1760"/>
    <x v="213"/>
    <n v="885"/>
    <x v="0"/>
    <x v="0"/>
    <s v="USD"/>
    <x v="1761"/>
    <x v="1762"/>
    <b v="0"/>
    <n v="25"/>
    <x v="0"/>
    <x v="20"/>
    <x v="1343"/>
    <x v="1271"/>
    <x v="8"/>
    <x v="20"/>
  </r>
  <r>
    <x v="1763"/>
    <x v="1763"/>
    <x v="1761"/>
    <x v="14"/>
    <n v="12229"/>
    <x v="0"/>
    <x v="0"/>
    <s v="USD"/>
    <x v="1762"/>
    <x v="1763"/>
    <b v="0"/>
    <n v="118"/>
    <x v="0"/>
    <x v="20"/>
    <x v="1344"/>
    <x v="1272"/>
    <x v="8"/>
    <x v="20"/>
  </r>
  <r>
    <x v="1764"/>
    <x v="1764"/>
    <x v="1762"/>
    <x v="34"/>
    <n v="2156"/>
    <x v="2"/>
    <x v="1"/>
    <s v="GBP"/>
    <x v="1763"/>
    <x v="1764"/>
    <b v="1"/>
    <n v="39"/>
    <x v="1"/>
    <x v="20"/>
    <x v="1345"/>
    <x v="1273"/>
    <x v="8"/>
    <x v="20"/>
  </r>
  <r>
    <x v="1765"/>
    <x v="1765"/>
    <x v="1763"/>
    <x v="78"/>
    <n v="7433.48"/>
    <x v="2"/>
    <x v="0"/>
    <s v="USD"/>
    <x v="1764"/>
    <x v="1765"/>
    <b v="1"/>
    <n v="103"/>
    <x v="1"/>
    <x v="20"/>
    <x v="1346"/>
    <x v="1274"/>
    <x v="8"/>
    <x v="20"/>
  </r>
  <r>
    <x v="1766"/>
    <x v="1766"/>
    <x v="1764"/>
    <x v="15"/>
    <n v="0"/>
    <x v="2"/>
    <x v="2"/>
    <s v="AUD"/>
    <x v="1765"/>
    <x v="1766"/>
    <b v="1"/>
    <n v="0"/>
    <x v="1"/>
    <x v="20"/>
    <x v="109"/>
    <x v="121"/>
    <x v="8"/>
    <x v="20"/>
  </r>
  <r>
    <x v="1767"/>
    <x v="1767"/>
    <x v="1765"/>
    <x v="10"/>
    <n v="2286"/>
    <x v="2"/>
    <x v="0"/>
    <s v="USD"/>
    <x v="1766"/>
    <x v="1767"/>
    <b v="1"/>
    <n v="39"/>
    <x v="1"/>
    <x v="20"/>
    <x v="1347"/>
    <x v="1275"/>
    <x v="8"/>
    <x v="20"/>
  </r>
  <r>
    <x v="1768"/>
    <x v="1768"/>
    <x v="1766"/>
    <x v="10"/>
    <n v="187"/>
    <x v="2"/>
    <x v="0"/>
    <s v="USD"/>
    <x v="1767"/>
    <x v="1768"/>
    <b v="1"/>
    <n v="15"/>
    <x v="1"/>
    <x v="20"/>
    <x v="1348"/>
    <x v="1276"/>
    <x v="8"/>
    <x v="20"/>
  </r>
  <r>
    <x v="1769"/>
    <x v="1769"/>
    <x v="1767"/>
    <x v="79"/>
    <n v="1081"/>
    <x v="2"/>
    <x v="0"/>
    <s v="USD"/>
    <x v="1768"/>
    <x v="1769"/>
    <b v="1"/>
    <n v="22"/>
    <x v="1"/>
    <x v="20"/>
    <x v="1349"/>
    <x v="1277"/>
    <x v="8"/>
    <x v="20"/>
  </r>
  <r>
    <x v="1770"/>
    <x v="1770"/>
    <x v="1768"/>
    <x v="142"/>
    <n v="13846"/>
    <x v="2"/>
    <x v="0"/>
    <s v="USD"/>
    <x v="1769"/>
    <x v="1770"/>
    <b v="1"/>
    <n v="92"/>
    <x v="1"/>
    <x v="20"/>
    <x v="1350"/>
    <x v="456"/>
    <x v="8"/>
    <x v="20"/>
  </r>
  <r>
    <x v="1771"/>
    <x v="1771"/>
    <x v="1769"/>
    <x v="285"/>
    <n v="895"/>
    <x v="2"/>
    <x v="1"/>
    <s v="GBP"/>
    <x v="1770"/>
    <x v="1771"/>
    <b v="1"/>
    <n v="25"/>
    <x v="1"/>
    <x v="20"/>
    <x v="1351"/>
    <x v="1278"/>
    <x v="8"/>
    <x v="20"/>
  </r>
  <r>
    <x v="1772"/>
    <x v="1772"/>
    <x v="1770"/>
    <x v="62"/>
    <n v="858"/>
    <x v="2"/>
    <x v="1"/>
    <s v="GBP"/>
    <x v="1771"/>
    <x v="1772"/>
    <b v="1"/>
    <n v="19"/>
    <x v="1"/>
    <x v="20"/>
    <x v="1352"/>
    <x v="1279"/>
    <x v="8"/>
    <x v="20"/>
  </r>
  <r>
    <x v="1773"/>
    <x v="1773"/>
    <x v="1771"/>
    <x v="11"/>
    <n v="1877"/>
    <x v="2"/>
    <x v="0"/>
    <s v="USD"/>
    <x v="1772"/>
    <x v="1773"/>
    <b v="1"/>
    <n v="19"/>
    <x v="1"/>
    <x v="20"/>
    <x v="1353"/>
    <x v="1280"/>
    <x v="8"/>
    <x v="20"/>
  </r>
  <r>
    <x v="1774"/>
    <x v="1774"/>
    <x v="1772"/>
    <x v="30"/>
    <n v="1148"/>
    <x v="2"/>
    <x v="0"/>
    <s v="USD"/>
    <x v="1773"/>
    <x v="1774"/>
    <b v="1"/>
    <n v="13"/>
    <x v="1"/>
    <x v="20"/>
    <x v="768"/>
    <x v="1281"/>
    <x v="8"/>
    <x v="20"/>
  </r>
  <r>
    <x v="1775"/>
    <x v="1775"/>
    <x v="1773"/>
    <x v="286"/>
    <n v="21158"/>
    <x v="2"/>
    <x v="0"/>
    <s v="USD"/>
    <x v="1774"/>
    <x v="1775"/>
    <b v="1"/>
    <n v="124"/>
    <x v="1"/>
    <x v="20"/>
    <x v="1354"/>
    <x v="1282"/>
    <x v="8"/>
    <x v="20"/>
  </r>
  <r>
    <x v="1776"/>
    <x v="1776"/>
    <x v="1774"/>
    <x v="10"/>
    <n v="335"/>
    <x v="2"/>
    <x v="1"/>
    <s v="GBP"/>
    <x v="1775"/>
    <x v="1776"/>
    <b v="1"/>
    <n v="4"/>
    <x v="1"/>
    <x v="20"/>
    <x v="1355"/>
    <x v="33"/>
    <x v="8"/>
    <x v="20"/>
  </r>
  <r>
    <x v="1777"/>
    <x v="1777"/>
    <x v="1775"/>
    <x v="225"/>
    <n v="651"/>
    <x v="2"/>
    <x v="9"/>
    <s v="EUR"/>
    <x v="1776"/>
    <x v="1777"/>
    <b v="1"/>
    <n v="10"/>
    <x v="1"/>
    <x v="20"/>
    <x v="1356"/>
    <x v="1283"/>
    <x v="8"/>
    <x v="20"/>
  </r>
  <r>
    <x v="1778"/>
    <x v="1778"/>
    <x v="1776"/>
    <x v="63"/>
    <n v="995"/>
    <x v="2"/>
    <x v="0"/>
    <s v="USD"/>
    <x v="1777"/>
    <x v="1778"/>
    <b v="1"/>
    <n v="15"/>
    <x v="1"/>
    <x v="20"/>
    <x v="1357"/>
    <x v="1284"/>
    <x v="8"/>
    <x v="20"/>
  </r>
  <r>
    <x v="1779"/>
    <x v="1779"/>
    <x v="1777"/>
    <x v="34"/>
    <n v="3986"/>
    <x v="2"/>
    <x v="0"/>
    <s v="USD"/>
    <x v="1778"/>
    <x v="1779"/>
    <b v="1"/>
    <n v="38"/>
    <x v="1"/>
    <x v="20"/>
    <x v="1358"/>
    <x v="1285"/>
    <x v="8"/>
    <x v="20"/>
  </r>
  <r>
    <x v="1780"/>
    <x v="1780"/>
    <x v="1778"/>
    <x v="11"/>
    <n v="11923"/>
    <x v="2"/>
    <x v="0"/>
    <s v="USD"/>
    <x v="1779"/>
    <x v="1780"/>
    <b v="1"/>
    <n v="152"/>
    <x v="1"/>
    <x v="20"/>
    <x v="1359"/>
    <x v="1286"/>
    <x v="8"/>
    <x v="20"/>
  </r>
  <r>
    <x v="1781"/>
    <x v="1781"/>
    <x v="1779"/>
    <x v="62"/>
    <n v="1417"/>
    <x v="2"/>
    <x v="0"/>
    <s v="USD"/>
    <x v="1780"/>
    <x v="1781"/>
    <b v="1"/>
    <n v="24"/>
    <x v="1"/>
    <x v="20"/>
    <x v="1360"/>
    <x v="1287"/>
    <x v="8"/>
    <x v="20"/>
  </r>
  <r>
    <x v="1782"/>
    <x v="1782"/>
    <x v="1780"/>
    <x v="19"/>
    <n v="5422"/>
    <x v="2"/>
    <x v="0"/>
    <s v="USD"/>
    <x v="1781"/>
    <x v="1782"/>
    <b v="1"/>
    <n v="76"/>
    <x v="1"/>
    <x v="20"/>
    <x v="1361"/>
    <x v="1288"/>
    <x v="8"/>
    <x v="20"/>
  </r>
  <r>
    <x v="1783"/>
    <x v="1783"/>
    <x v="1781"/>
    <x v="79"/>
    <n v="9477"/>
    <x v="2"/>
    <x v="0"/>
    <s v="USD"/>
    <x v="1782"/>
    <x v="1783"/>
    <b v="1"/>
    <n v="185"/>
    <x v="1"/>
    <x v="20"/>
    <x v="1362"/>
    <x v="1289"/>
    <x v="8"/>
    <x v="20"/>
  </r>
  <r>
    <x v="1784"/>
    <x v="1784"/>
    <x v="1782"/>
    <x v="10"/>
    <n v="1988"/>
    <x v="2"/>
    <x v="0"/>
    <s v="USD"/>
    <x v="1783"/>
    <x v="1784"/>
    <b v="1"/>
    <n v="33"/>
    <x v="1"/>
    <x v="20"/>
    <x v="1363"/>
    <x v="1290"/>
    <x v="8"/>
    <x v="20"/>
  </r>
  <r>
    <x v="1785"/>
    <x v="1785"/>
    <x v="1783"/>
    <x v="95"/>
    <n v="4853"/>
    <x v="2"/>
    <x v="0"/>
    <s v="USD"/>
    <x v="1784"/>
    <x v="1785"/>
    <b v="1"/>
    <n v="108"/>
    <x v="1"/>
    <x v="20"/>
    <x v="1364"/>
    <x v="1291"/>
    <x v="8"/>
    <x v="20"/>
  </r>
  <r>
    <x v="1786"/>
    <x v="1786"/>
    <x v="1784"/>
    <x v="168"/>
    <n v="905"/>
    <x v="2"/>
    <x v="9"/>
    <s v="EUR"/>
    <x v="1785"/>
    <x v="1786"/>
    <b v="1"/>
    <n v="29"/>
    <x v="1"/>
    <x v="20"/>
    <x v="1365"/>
    <x v="1292"/>
    <x v="8"/>
    <x v="20"/>
  </r>
  <r>
    <x v="1787"/>
    <x v="1787"/>
    <x v="1785"/>
    <x v="3"/>
    <n v="1533"/>
    <x v="2"/>
    <x v="0"/>
    <s v="USD"/>
    <x v="1786"/>
    <x v="1787"/>
    <b v="1"/>
    <n v="24"/>
    <x v="1"/>
    <x v="20"/>
    <x v="1366"/>
    <x v="1293"/>
    <x v="8"/>
    <x v="20"/>
  </r>
  <r>
    <x v="1788"/>
    <x v="1788"/>
    <x v="1786"/>
    <x v="62"/>
    <n v="76"/>
    <x v="2"/>
    <x v="1"/>
    <s v="GBP"/>
    <x v="1787"/>
    <x v="1788"/>
    <b v="1"/>
    <n v="4"/>
    <x v="1"/>
    <x v="20"/>
    <x v="1367"/>
    <x v="1090"/>
    <x v="8"/>
    <x v="20"/>
  </r>
  <r>
    <x v="1789"/>
    <x v="1789"/>
    <x v="1787"/>
    <x v="6"/>
    <n v="40"/>
    <x v="2"/>
    <x v="0"/>
    <s v="USD"/>
    <x v="1788"/>
    <x v="1789"/>
    <b v="1"/>
    <n v="4"/>
    <x v="1"/>
    <x v="20"/>
    <x v="724"/>
    <x v="119"/>
    <x v="8"/>
    <x v="20"/>
  </r>
  <r>
    <x v="1790"/>
    <x v="1790"/>
    <x v="1788"/>
    <x v="287"/>
    <n v="1636"/>
    <x v="2"/>
    <x v="0"/>
    <s v="USD"/>
    <x v="1789"/>
    <x v="1790"/>
    <b v="1"/>
    <n v="15"/>
    <x v="1"/>
    <x v="20"/>
    <x v="1368"/>
    <x v="1294"/>
    <x v="8"/>
    <x v="20"/>
  </r>
  <r>
    <x v="1791"/>
    <x v="1791"/>
    <x v="1789"/>
    <x v="9"/>
    <n v="107"/>
    <x v="2"/>
    <x v="1"/>
    <s v="GBP"/>
    <x v="1790"/>
    <x v="1791"/>
    <b v="1"/>
    <n v="4"/>
    <x v="1"/>
    <x v="20"/>
    <x v="1369"/>
    <x v="1295"/>
    <x v="8"/>
    <x v="20"/>
  </r>
  <r>
    <x v="1792"/>
    <x v="1792"/>
    <x v="1790"/>
    <x v="31"/>
    <n v="15281"/>
    <x v="2"/>
    <x v="0"/>
    <s v="USD"/>
    <x v="1791"/>
    <x v="1792"/>
    <b v="1"/>
    <n v="139"/>
    <x v="1"/>
    <x v="20"/>
    <x v="1370"/>
    <x v="1296"/>
    <x v="8"/>
    <x v="20"/>
  </r>
  <r>
    <x v="1793"/>
    <x v="1793"/>
    <x v="1791"/>
    <x v="9"/>
    <n v="40"/>
    <x v="2"/>
    <x v="2"/>
    <s v="AUD"/>
    <x v="1792"/>
    <x v="1793"/>
    <b v="1"/>
    <n v="2"/>
    <x v="1"/>
    <x v="20"/>
    <x v="843"/>
    <x v="135"/>
    <x v="8"/>
    <x v="20"/>
  </r>
  <r>
    <x v="1794"/>
    <x v="1794"/>
    <x v="1792"/>
    <x v="7"/>
    <n v="997"/>
    <x v="2"/>
    <x v="0"/>
    <s v="USD"/>
    <x v="1793"/>
    <x v="1794"/>
    <b v="1"/>
    <n v="18"/>
    <x v="1"/>
    <x v="20"/>
    <x v="1371"/>
    <x v="1297"/>
    <x v="8"/>
    <x v="20"/>
  </r>
  <r>
    <x v="1795"/>
    <x v="1795"/>
    <x v="1793"/>
    <x v="89"/>
    <n v="10846"/>
    <x v="2"/>
    <x v="12"/>
    <s v="EUR"/>
    <x v="1794"/>
    <x v="1795"/>
    <b v="1"/>
    <n v="81"/>
    <x v="1"/>
    <x v="20"/>
    <x v="1372"/>
    <x v="1298"/>
    <x v="8"/>
    <x v="20"/>
  </r>
  <r>
    <x v="1796"/>
    <x v="1796"/>
    <x v="1794"/>
    <x v="266"/>
    <n v="4190"/>
    <x v="2"/>
    <x v="1"/>
    <s v="GBP"/>
    <x v="1795"/>
    <x v="1796"/>
    <b v="1"/>
    <n v="86"/>
    <x v="1"/>
    <x v="20"/>
    <x v="1373"/>
    <x v="1299"/>
    <x v="8"/>
    <x v="20"/>
  </r>
  <r>
    <x v="1797"/>
    <x v="1797"/>
    <x v="1795"/>
    <x v="3"/>
    <n v="6755"/>
    <x v="2"/>
    <x v="0"/>
    <s v="USD"/>
    <x v="1796"/>
    <x v="1797"/>
    <b v="1"/>
    <n v="140"/>
    <x v="1"/>
    <x v="20"/>
    <x v="697"/>
    <x v="1300"/>
    <x v="8"/>
    <x v="20"/>
  </r>
  <r>
    <x v="1798"/>
    <x v="1798"/>
    <x v="1796"/>
    <x v="194"/>
    <n v="2182"/>
    <x v="2"/>
    <x v="0"/>
    <s v="USD"/>
    <x v="1797"/>
    <x v="1798"/>
    <b v="1"/>
    <n v="37"/>
    <x v="1"/>
    <x v="20"/>
    <x v="1374"/>
    <x v="1301"/>
    <x v="8"/>
    <x v="20"/>
  </r>
  <r>
    <x v="1799"/>
    <x v="1799"/>
    <x v="1797"/>
    <x v="23"/>
    <n v="69.83"/>
    <x v="2"/>
    <x v="1"/>
    <s v="GBP"/>
    <x v="1798"/>
    <x v="1799"/>
    <b v="1"/>
    <n v="6"/>
    <x v="1"/>
    <x v="20"/>
    <x v="1375"/>
    <x v="1302"/>
    <x v="8"/>
    <x v="20"/>
  </r>
  <r>
    <x v="1800"/>
    <x v="1800"/>
    <x v="1798"/>
    <x v="288"/>
    <n v="9460"/>
    <x v="2"/>
    <x v="1"/>
    <s v="GBP"/>
    <x v="1799"/>
    <x v="1800"/>
    <b v="1"/>
    <n v="113"/>
    <x v="1"/>
    <x v="20"/>
    <x v="1376"/>
    <x v="1303"/>
    <x v="8"/>
    <x v="20"/>
  </r>
  <r>
    <x v="1801"/>
    <x v="1801"/>
    <x v="1799"/>
    <x v="73"/>
    <n v="2355"/>
    <x v="2"/>
    <x v="1"/>
    <s v="GBP"/>
    <x v="1800"/>
    <x v="1801"/>
    <b v="1"/>
    <n v="37"/>
    <x v="1"/>
    <x v="20"/>
    <x v="1377"/>
    <x v="1304"/>
    <x v="8"/>
    <x v="20"/>
  </r>
  <r>
    <x v="1802"/>
    <x v="1802"/>
    <x v="1800"/>
    <x v="8"/>
    <n v="1697"/>
    <x v="2"/>
    <x v="12"/>
    <s v="EUR"/>
    <x v="1801"/>
    <x v="1802"/>
    <b v="1"/>
    <n v="18"/>
    <x v="1"/>
    <x v="20"/>
    <x v="1378"/>
    <x v="1305"/>
    <x v="8"/>
    <x v="20"/>
  </r>
  <r>
    <x v="1803"/>
    <x v="1803"/>
    <x v="1801"/>
    <x v="178"/>
    <n v="5390"/>
    <x v="2"/>
    <x v="0"/>
    <s v="USD"/>
    <x v="1802"/>
    <x v="1803"/>
    <b v="1"/>
    <n v="75"/>
    <x v="1"/>
    <x v="20"/>
    <x v="1379"/>
    <x v="1306"/>
    <x v="8"/>
    <x v="20"/>
  </r>
  <r>
    <x v="1804"/>
    <x v="1804"/>
    <x v="1802"/>
    <x v="289"/>
    <n v="5452"/>
    <x v="2"/>
    <x v="0"/>
    <s v="USD"/>
    <x v="1803"/>
    <x v="1804"/>
    <b v="1"/>
    <n v="52"/>
    <x v="1"/>
    <x v="20"/>
    <x v="1380"/>
    <x v="1307"/>
    <x v="8"/>
    <x v="20"/>
  </r>
  <r>
    <x v="1805"/>
    <x v="1805"/>
    <x v="1803"/>
    <x v="290"/>
    <n v="8191"/>
    <x v="2"/>
    <x v="12"/>
    <s v="EUR"/>
    <x v="1804"/>
    <x v="1805"/>
    <b v="1"/>
    <n v="122"/>
    <x v="1"/>
    <x v="20"/>
    <x v="1381"/>
    <x v="1308"/>
    <x v="8"/>
    <x v="20"/>
  </r>
  <r>
    <x v="1806"/>
    <x v="1806"/>
    <x v="1804"/>
    <x v="22"/>
    <n v="591"/>
    <x v="2"/>
    <x v="1"/>
    <s v="GBP"/>
    <x v="1805"/>
    <x v="1806"/>
    <b v="1"/>
    <n v="8"/>
    <x v="1"/>
    <x v="20"/>
    <x v="1382"/>
    <x v="1309"/>
    <x v="8"/>
    <x v="20"/>
  </r>
  <r>
    <x v="1807"/>
    <x v="1807"/>
    <x v="1805"/>
    <x v="10"/>
    <n v="553"/>
    <x v="2"/>
    <x v="0"/>
    <s v="USD"/>
    <x v="1806"/>
    <x v="1807"/>
    <b v="1"/>
    <n v="8"/>
    <x v="1"/>
    <x v="20"/>
    <x v="1383"/>
    <x v="1310"/>
    <x v="8"/>
    <x v="20"/>
  </r>
  <r>
    <x v="1808"/>
    <x v="1808"/>
    <x v="1806"/>
    <x v="89"/>
    <n v="11594"/>
    <x v="2"/>
    <x v="0"/>
    <s v="USD"/>
    <x v="1807"/>
    <x v="1808"/>
    <b v="1"/>
    <n v="96"/>
    <x v="1"/>
    <x v="20"/>
    <x v="1384"/>
    <x v="1311"/>
    <x v="8"/>
    <x v="20"/>
  </r>
  <r>
    <x v="1809"/>
    <x v="1809"/>
    <x v="1807"/>
    <x v="8"/>
    <n v="380"/>
    <x v="2"/>
    <x v="5"/>
    <s v="CAD"/>
    <x v="1808"/>
    <x v="1809"/>
    <b v="1"/>
    <n v="9"/>
    <x v="1"/>
    <x v="20"/>
    <x v="1385"/>
    <x v="1312"/>
    <x v="8"/>
    <x v="20"/>
  </r>
  <r>
    <x v="1810"/>
    <x v="1810"/>
    <x v="1808"/>
    <x v="52"/>
    <n v="15"/>
    <x v="2"/>
    <x v="0"/>
    <s v="USD"/>
    <x v="1809"/>
    <x v="1810"/>
    <b v="0"/>
    <n v="2"/>
    <x v="1"/>
    <x v="20"/>
    <x v="422"/>
    <x v="507"/>
    <x v="8"/>
    <x v="20"/>
  </r>
  <r>
    <x v="1811"/>
    <x v="1811"/>
    <x v="1809"/>
    <x v="214"/>
    <n v="40"/>
    <x v="2"/>
    <x v="0"/>
    <s v="USD"/>
    <x v="1810"/>
    <x v="1811"/>
    <b v="0"/>
    <n v="26"/>
    <x v="1"/>
    <x v="20"/>
    <x v="1386"/>
    <x v="1313"/>
    <x v="8"/>
    <x v="20"/>
  </r>
  <r>
    <x v="1812"/>
    <x v="1812"/>
    <x v="1810"/>
    <x v="115"/>
    <n v="865"/>
    <x v="2"/>
    <x v="1"/>
    <s v="GBP"/>
    <x v="1811"/>
    <x v="1812"/>
    <b v="0"/>
    <n v="23"/>
    <x v="1"/>
    <x v="20"/>
    <x v="1387"/>
    <x v="1314"/>
    <x v="8"/>
    <x v="20"/>
  </r>
  <r>
    <x v="1813"/>
    <x v="1813"/>
    <x v="1811"/>
    <x v="222"/>
    <n v="0"/>
    <x v="2"/>
    <x v="1"/>
    <s v="GBP"/>
    <x v="1812"/>
    <x v="1813"/>
    <b v="0"/>
    <n v="0"/>
    <x v="1"/>
    <x v="20"/>
    <x v="109"/>
    <x v="121"/>
    <x v="8"/>
    <x v="20"/>
  </r>
  <r>
    <x v="1814"/>
    <x v="1814"/>
    <x v="1812"/>
    <x v="14"/>
    <n v="5902"/>
    <x v="2"/>
    <x v="1"/>
    <s v="GBP"/>
    <x v="1813"/>
    <x v="1814"/>
    <b v="0"/>
    <n v="140"/>
    <x v="1"/>
    <x v="20"/>
    <x v="1388"/>
    <x v="1315"/>
    <x v="8"/>
    <x v="20"/>
  </r>
  <r>
    <x v="1815"/>
    <x v="1815"/>
    <x v="1813"/>
    <x v="9"/>
    <n v="0"/>
    <x v="2"/>
    <x v="0"/>
    <s v="USD"/>
    <x v="1814"/>
    <x v="1815"/>
    <b v="0"/>
    <n v="0"/>
    <x v="1"/>
    <x v="20"/>
    <x v="109"/>
    <x v="121"/>
    <x v="8"/>
    <x v="20"/>
  </r>
  <r>
    <x v="1816"/>
    <x v="1816"/>
    <x v="1814"/>
    <x v="31"/>
    <n v="509"/>
    <x v="2"/>
    <x v="16"/>
    <s v="CHF"/>
    <x v="1815"/>
    <x v="1816"/>
    <b v="0"/>
    <n v="6"/>
    <x v="1"/>
    <x v="20"/>
    <x v="1389"/>
    <x v="1316"/>
    <x v="8"/>
    <x v="20"/>
  </r>
  <r>
    <x v="1817"/>
    <x v="1817"/>
    <x v="1815"/>
    <x v="102"/>
    <n v="9419"/>
    <x v="2"/>
    <x v="0"/>
    <s v="USD"/>
    <x v="1816"/>
    <x v="1817"/>
    <b v="0"/>
    <n v="100"/>
    <x v="1"/>
    <x v="20"/>
    <x v="1390"/>
    <x v="1317"/>
    <x v="8"/>
    <x v="20"/>
  </r>
  <r>
    <x v="1818"/>
    <x v="1818"/>
    <x v="1816"/>
    <x v="36"/>
    <n v="0"/>
    <x v="2"/>
    <x v="0"/>
    <s v="USD"/>
    <x v="1817"/>
    <x v="1818"/>
    <b v="0"/>
    <n v="0"/>
    <x v="1"/>
    <x v="20"/>
    <x v="109"/>
    <x v="121"/>
    <x v="8"/>
    <x v="20"/>
  </r>
  <r>
    <x v="1819"/>
    <x v="1819"/>
    <x v="1817"/>
    <x v="38"/>
    <n v="25"/>
    <x v="2"/>
    <x v="0"/>
    <s v="USD"/>
    <x v="1818"/>
    <x v="1819"/>
    <b v="0"/>
    <n v="4"/>
    <x v="1"/>
    <x v="20"/>
    <x v="1391"/>
    <x v="1318"/>
    <x v="8"/>
    <x v="20"/>
  </r>
  <r>
    <x v="1820"/>
    <x v="1820"/>
    <x v="1818"/>
    <x v="91"/>
    <n v="1707"/>
    <x v="2"/>
    <x v="0"/>
    <s v="USD"/>
    <x v="1819"/>
    <x v="1820"/>
    <b v="0"/>
    <n v="8"/>
    <x v="1"/>
    <x v="20"/>
    <x v="1392"/>
    <x v="1319"/>
    <x v="8"/>
    <x v="20"/>
  </r>
  <r>
    <x v="1821"/>
    <x v="1821"/>
    <x v="1819"/>
    <x v="30"/>
    <n v="3372.25"/>
    <x v="0"/>
    <x v="0"/>
    <s v="USD"/>
    <x v="1820"/>
    <x v="1821"/>
    <b v="0"/>
    <n v="57"/>
    <x v="0"/>
    <x v="11"/>
    <x v="1393"/>
    <x v="1320"/>
    <x v="4"/>
    <x v="11"/>
  </r>
  <r>
    <x v="1822"/>
    <x v="1822"/>
    <x v="1820"/>
    <x v="43"/>
    <n v="300"/>
    <x v="0"/>
    <x v="5"/>
    <s v="CAD"/>
    <x v="1821"/>
    <x v="1822"/>
    <b v="0"/>
    <n v="11"/>
    <x v="0"/>
    <x v="11"/>
    <x v="31"/>
    <x v="50"/>
    <x v="4"/>
    <x v="11"/>
  </r>
  <r>
    <x v="1823"/>
    <x v="1823"/>
    <x v="1821"/>
    <x v="176"/>
    <n v="811"/>
    <x v="0"/>
    <x v="0"/>
    <s v="USD"/>
    <x v="1822"/>
    <x v="1823"/>
    <b v="0"/>
    <n v="33"/>
    <x v="0"/>
    <x v="11"/>
    <x v="1394"/>
    <x v="1321"/>
    <x v="4"/>
    <x v="11"/>
  </r>
  <r>
    <x v="1824"/>
    <x v="1824"/>
    <x v="1822"/>
    <x v="9"/>
    <n v="3002"/>
    <x v="0"/>
    <x v="0"/>
    <s v="USD"/>
    <x v="1823"/>
    <x v="1824"/>
    <b v="0"/>
    <n v="40"/>
    <x v="0"/>
    <x v="11"/>
    <x v="1395"/>
    <x v="1322"/>
    <x v="4"/>
    <x v="11"/>
  </r>
  <r>
    <x v="1825"/>
    <x v="1825"/>
    <x v="1823"/>
    <x v="13"/>
    <n v="2101"/>
    <x v="0"/>
    <x v="0"/>
    <s v="USD"/>
    <x v="1824"/>
    <x v="1825"/>
    <b v="0"/>
    <n v="50"/>
    <x v="0"/>
    <x v="11"/>
    <x v="1396"/>
    <x v="1323"/>
    <x v="4"/>
    <x v="11"/>
  </r>
  <r>
    <x v="1826"/>
    <x v="1826"/>
    <x v="1824"/>
    <x v="13"/>
    <n v="2020"/>
    <x v="0"/>
    <x v="0"/>
    <s v="USD"/>
    <x v="1825"/>
    <x v="1826"/>
    <b v="0"/>
    <n v="38"/>
    <x v="0"/>
    <x v="11"/>
    <x v="50"/>
    <x v="1324"/>
    <x v="4"/>
    <x v="11"/>
  </r>
  <r>
    <x v="1827"/>
    <x v="1827"/>
    <x v="1825"/>
    <x v="6"/>
    <n v="8053"/>
    <x v="0"/>
    <x v="0"/>
    <s v="USD"/>
    <x v="1826"/>
    <x v="1827"/>
    <b v="0"/>
    <n v="96"/>
    <x v="0"/>
    <x v="11"/>
    <x v="1397"/>
    <x v="1325"/>
    <x v="4"/>
    <x v="11"/>
  </r>
  <r>
    <x v="1828"/>
    <x v="1828"/>
    <x v="1826"/>
    <x v="22"/>
    <n v="20032"/>
    <x v="0"/>
    <x v="0"/>
    <s v="USD"/>
    <x v="1827"/>
    <x v="1828"/>
    <b v="0"/>
    <n v="48"/>
    <x v="0"/>
    <x v="11"/>
    <x v="1398"/>
    <x v="1326"/>
    <x v="4"/>
    <x v="11"/>
  </r>
  <r>
    <x v="1829"/>
    <x v="1829"/>
    <x v="1827"/>
    <x v="15"/>
    <n v="2500.25"/>
    <x v="0"/>
    <x v="0"/>
    <s v="USD"/>
    <x v="1828"/>
    <x v="1829"/>
    <b v="0"/>
    <n v="33"/>
    <x v="0"/>
    <x v="11"/>
    <x v="1399"/>
    <x v="1327"/>
    <x v="4"/>
    <x v="11"/>
  </r>
  <r>
    <x v="1830"/>
    <x v="1830"/>
    <x v="1828"/>
    <x v="36"/>
    <n v="15230"/>
    <x v="0"/>
    <x v="0"/>
    <s v="USD"/>
    <x v="1829"/>
    <x v="1830"/>
    <b v="0"/>
    <n v="226"/>
    <x v="0"/>
    <x v="11"/>
    <x v="1400"/>
    <x v="1328"/>
    <x v="4"/>
    <x v="11"/>
  </r>
  <r>
    <x v="1831"/>
    <x v="1831"/>
    <x v="1829"/>
    <x v="28"/>
    <n v="1030"/>
    <x v="0"/>
    <x v="0"/>
    <s v="USD"/>
    <x v="1830"/>
    <x v="1831"/>
    <b v="0"/>
    <n v="14"/>
    <x v="0"/>
    <x v="11"/>
    <x v="288"/>
    <x v="1329"/>
    <x v="4"/>
    <x v="11"/>
  </r>
  <r>
    <x v="1832"/>
    <x v="1832"/>
    <x v="1830"/>
    <x v="18"/>
    <n v="500"/>
    <x v="0"/>
    <x v="0"/>
    <s v="USD"/>
    <x v="1831"/>
    <x v="1832"/>
    <b v="0"/>
    <n v="20"/>
    <x v="0"/>
    <x v="11"/>
    <x v="1401"/>
    <x v="384"/>
    <x v="4"/>
    <x v="11"/>
  </r>
  <r>
    <x v="1833"/>
    <x v="1833"/>
    <x v="1831"/>
    <x v="44"/>
    <n v="1050"/>
    <x v="0"/>
    <x v="0"/>
    <s v="USD"/>
    <x v="1832"/>
    <x v="1833"/>
    <b v="0"/>
    <n v="25"/>
    <x v="0"/>
    <x v="11"/>
    <x v="1402"/>
    <x v="840"/>
    <x v="4"/>
    <x v="11"/>
  </r>
  <r>
    <x v="1834"/>
    <x v="1834"/>
    <x v="1832"/>
    <x v="3"/>
    <n v="11805"/>
    <x v="0"/>
    <x v="0"/>
    <s v="USD"/>
    <x v="1833"/>
    <x v="1834"/>
    <b v="0"/>
    <n v="90"/>
    <x v="0"/>
    <x v="11"/>
    <x v="1403"/>
    <x v="1330"/>
    <x v="4"/>
    <x v="11"/>
  </r>
  <r>
    <x v="1835"/>
    <x v="1835"/>
    <x v="1833"/>
    <x v="2"/>
    <n v="520"/>
    <x v="0"/>
    <x v="1"/>
    <s v="GBP"/>
    <x v="1834"/>
    <x v="1835"/>
    <b v="0"/>
    <n v="11"/>
    <x v="0"/>
    <x v="11"/>
    <x v="87"/>
    <x v="1331"/>
    <x v="4"/>
    <x v="11"/>
  </r>
  <r>
    <x v="1836"/>
    <x v="1836"/>
    <x v="1834"/>
    <x v="10"/>
    <n v="10017"/>
    <x v="0"/>
    <x v="0"/>
    <s v="USD"/>
    <x v="1835"/>
    <x v="1836"/>
    <b v="0"/>
    <n v="55"/>
    <x v="0"/>
    <x v="11"/>
    <x v="1404"/>
    <x v="1332"/>
    <x v="4"/>
    <x v="11"/>
  </r>
  <r>
    <x v="1837"/>
    <x v="1837"/>
    <x v="1835"/>
    <x v="20"/>
    <n v="1841"/>
    <x v="0"/>
    <x v="0"/>
    <s v="USD"/>
    <x v="1836"/>
    <x v="1837"/>
    <b v="0"/>
    <n v="30"/>
    <x v="0"/>
    <x v="11"/>
    <x v="1405"/>
    <x v="1333"/>
    <x v="4"/>
    <x v="11"/>
  </r>
  <r>
    <x v="1838"/>
    <x v="1838"/>
    <x v="1836"/>
    <x v="28"/>
    <n v="1001.49"/>
    <x v="0"/>
    <x v="0"/>
    <s v="USD"/>
    <x v="1837"/>
    <x v="1838"/>
    <b v="0"/>
    <n v="28"/>
    <x v="0"/>
    <x v="11"/>
    <x v="1406"/>
    <x v="1334"/>
    <x v="4"/>
    <x v="11"/>
  </r>
  <r>
    <x v="1839"/>
    <x v="1839"/>
    <x v="1837"/>
    <x v="28"/>
    <n v="2053"/>
    <x v="0"/>
    <x v="0"/>
    <s v="USD"/>
    <x v="1838"/>
    <x v="1839"/>
    <b v="0"/>
    <n v="45"/>
    <x v="0"/>
    <x v="11"/>
    <x v="1407"/>
    <x v="1335"/>
    <x v="4"/>
    <x v="11"/>
  </r>
  <r>
    <x v="1840"/>
    <x v="1840"/>
    <x v="1838"/>
    <x v="42"/>
    <n v="980"/>
    <x v="0"/>
    <x v="0"/>
    <s v="USD"/>
    <x v="1839"/>
    <x v="1840"/>
    <b v="0"/>
    <n v="13"/>
    <x v="0"/>
    <x v="11"/>
    <x v="1408"/>
    <x v="1336"/>
    <x v="4"/>
    <x v="11"/>
  </r>
  <r>
    <x v="1841"/>
    <x v="1841"/>
    <x v="1839"/>
    <x v="13"/>
    <n v="2035"/>
    <x v="0"/>
    <x v="0"/>
    <s v="USD"/>
    <x v="1840"/>
    <x v="1841"/>
    <b v="0"/>
    <n v="40"/>
    <x v="0"/>
    <x v="11"/>
    <x v="1409"/>
    <x v="1337"/>
    <x v="4"/>
    <x v="11"/>
  </r>
  <r>
    <x v="1842"/>
    <x v="1842"/>
    <x v="1840"/>
    <x v="13"/>
    <n v="2505"/>
    <x v="0"/>
    <x v="0"/>
    <s v="USD"/>
    <x v="1841"/>
    <x v="1842"/>
    <b v="0"/>
    <n v="21"/>
    <x v="0"/>
    <x v="11"/>
    <x v="1410"/>
    <x v="1338"/>
    <x v="4"/>
    <x v="11"/>
  </r>
  <r>
    <x v="1843"/>
    <x v="1843"/>
    <x v="1841"/>
    <x v="3"/>
    <n v="12400.61"/>
    <x v="0"/>
    <x v="0"/>
    <s v="USD"/>
    <x v="1842"/>
    <x v="1843"/>
    <b v="0"/>
    <n v="134"/>
    <x v="0"/>
    <x v="11"/>
    <x v="1411"/>
    <x v="1339"/>
    <x v="4"/>
    <x v="11"/>
  </r>
  <r>
    <x v="1844"/>
    <x v="1844"/>
    <x v="1842"/>
    <x v="15"/>
    <n v="1521"/>
    <x v="0"/>
    <x v="0"/>
    <s v="USD"/>
    <x v="1843"/>
    <x v="1844"/>
    <b v="0"/>
    <n v="20"/>
    <x v="0"/>
    <x v="11"/>
    <x v="578"/>
    <x v="1340"/>
    <x v="4"/>
    <x v="11"/>
  </r>
  <r>
    <x v="1845"/>
    <x v="1845"/>
    <x v="1843"/>
    <x v="28"/>
    <n v="1000"/>
    <x v="0"/>
    <x v="0"/>
    <s v="USD"/>
    <x v="1844"/>
    <x v="1845"/>
    <b v="0"/>
    <n v="19"/>
    <x v="0"/>
    <x v="11"/>
    <x v="31"/>
    <x v="1341"/>
    <x v="4"/>
    <x v="11"/>
  </r>
  <r>
    <x v="1846"/>
    <x v="1846"/>
    <x v="1844"/>
    <x v="36"/>
    <n v="20689"/>
    <x v="0"/>
    <x v="0"/>
    <s v="USD"/>
    <x v="1845"/>
    <x v="1846"/>
    <b v="0"/>
    <n v="209"/>
    <x v="0"/>
    <x v="11"/>
    <x v="1412"/>
    <x v="1342"/>
    <x v="4"/>
    <x v="11"/>
  </r>
  <r>
    <x v="1847"/>
    <x v="1847"/>
    <x v="1845"/>
    <x v="30"/>
    <n v="3022"/>
    <x v="0"/>
    <x v="0"/>
    <s v="USD"/>
    <x v="1846"/>
    <x v="1847"/>
    <b v="0"/>
    <n v="38"/>
    <x v="0"/>
    <x v="11"/>
    <x v="1413"/>
    <x v="1343"/>
    <x v="4"/>
    <x v="11"/>
  </r>
  <r>
    <x v="1848"/>
    <x v="1848"/>
    <x v="1846"/>
    <x v="9"/>
    <n v="3221"/>
    <x v="0"/>
    <x v="0"/>
    <s v="USD"/>
    <x v="1847"/>
    <x v="1848"/>
    <b v="0"/>
    <n v="24"/>
    <x v="0"/>
    <x v="11"/>
    <x v="1414"/>
    <x v="1344"/>
    <x v="4"/>
    <x v="11"/>
  </r>
  <r>
    <x v="1849"/>
    <x v="1849"/>
    <x v="1847"/>
    <x v="43"/>
    <n v="301"/>
    <x v="0"/>
    <x v="0"/>
    <s v="USD"/>
    <x v="1848"/>
    <x v="1849"/>
    <b v="0"/>
    <n v="8"/>
    <x v="0"/>
    <x v="11"/>
    <x v="1415"/>
    <x v="1345"/>
    <x v="4"/>
    <x v="11"/>
  </r>
  <r>
    <x v="1850"/>
    <x v="1850"/>
    <x v="1848"/>
    <x v="7"/>
    <n v="9137"/>
    <x v="0"/>
    <x v="0"/>
    <s v="USD"/>
    <x v="1849"/>
    <x v="1850"/>
    <b v="0"/>
    <n v="179"/>
    <x v="0"/>
    <x v="11"/>
    <x v="1416"/>
    <x v="1346"/>
    <x v="4"/>
    <x v="11"/>
  </r>
  <r>
    <x v="1851"/>
    <x v="1851"/>
    <x v="1849"/>
    <x v="46"/>
    <n v="1301"/>
    <x v="0"/>
    <x v="0"/>
    <s v="USD"/>
    <x v="1850"/>
    <x v="1851"/>
    <b v="0"/>
    <n v="26"/>
    <x v="0"/>
    <x v="11"/>
    <x v="1417"/>
    <x v="1347"/>
    <x v="4"/>
    <x v="11"/>
  </r>
  <r>
    <x v="1852"/>
    <x v="1852"/>
    <x v="1850"/>
    <x v="36"/>
    <n v="17545"/>
    <x v="0"/>
    <x v="0"/>
    <s v="USD"/>
    <x v="1851"/>
    <x v="1852"/>
    <b v="0"/>
    <n v="131"/>
    <x v="0"/>
    <x v="11"/>
    <x v="1418"/>
    <x v="1348"/>
    <x v="4"/>
    <x v="11"/>
  </r>
  <r>
    <x v="1853"/>
    <x v="1853"/>
    <x v="1851"/>
    <x v="134"/>
    <n v="815"/>
    <x v="0"/>
    <x v="0"/>
    <s v="USD"/>
    <x v="1852"/>
    <x v="1853"/>
    <b v="0"/>
    <n v="14"/>
    <x v="0"/>
    <x v="11"/>
    <x v="1419"/>
    <x v="1349"/>
    <x v="4"/>
    <x v="11"/>
  </r>
  <r>
    <x v="1854"/>
    <x v="1854"/>
    <x v="1852"/>
    <x v="36"/>
    <n v="15318.55"/>
    <x v="0"/>
    <x v="0"/>
    <s v="USD"/>
    <x v="1853"/>
    <x v="1854"/>
    <b v="0"/>
    <n v="174"/>
    <x v="0"/>
    <x v="11"/>
    <x v="1420"/>
    <x v="1350"/>
    <x v="4"/>
    <x v="11"/>
  </r>
  <r>
    <x v="1855"/>
    <x v="1855"/>
    <x v="1853"/>
    <x v="222"/>
    <n v="13480.16"/>
    <x v="0"/>
    <x v="5"/>
    <s v="CAD"/>
    <x v="1854"/>
    <x v="1855"/>
    <b v="0"/>
    <n v="191"/>
    <x v="0"/>
    <x v="11"/>
    <x v="1421"/>
    <x v="1351"/>
    <x v="4"/>
    <x v="11"/>
  </r>
  <r>
    <x v="1856"/>
    <x v="1856"/>
    <x v="1854"/>
    <x v="13"/>
    <n v="2025"/>
    <x v="0"/>
    <x v="0"/>
    <s v="USD"/>
    <x v="1855"/>
    <x v="1856"/>
    <b v="0"/>
    <n v="38"/>
    <x v="0"/>
    <x v="11"/>
    <x v="982"/>
    <x v="1352"/>
    <x v="4"/>
    <x v="11"/>
  </r>
  <r>
    <x v="1857"/>
    <x v="1857"/>
    <x v="1855"/>
    <x v="9"/>
    <n v="3000"/>
    <x v="0"/>
    <x v="0"/>
    <s v="USD"/>
    <x v="1856"/>
    <x v="1857"/>
    <b v="0"/>
    <n v="22"/>
    <x v="0"/>
    <x v="11"/>
    <x v="31"/>
    <x v="1353"/>
    <x v="4"/>
    <x v="11"/>
  </r>
  <r>
    <x v="1858"/>
    <x v="1858"/>
    <x v="1856"/>
    <x v="291"/>
    <n v="6041.55"/>
    <x v="0"/>
    <x v="0"/>
    <s v="USD"/>
    <x v="1857"/>
    <x v="1858"/>
    <b v="0"/>
    <n v="149"/>
    <x v="0"/>
    <x v="11"/>
    <x v="1422"/>
    <x v="1354"/>
    <x v="4"/>
    <x v="11"/>
  </r>
  <r>
    <x v="1859"/>
    <x v="1859"/>
    <x v="1857"/>
    <x v="9"/>
    <n v="3955"/>
    <x v="0"/>
    <x v="0"/>
    <s v="USD"/>
    <x v="1858"/>
    <x v="1859"/>
    <b v="0"/>
    <n v="56"/>
    <x v="0"/>
    <x v="11"/>
    <x v="1423"/>
    <x v="1355"/>
    <x v="4"/>
    <x v="11"/>
  </r>
  <r>
    <x v="1860"/>
    <x v="1860"/>
    <x v="1858"/>
    <x v="47"/>
    <n v="1001"/>
    <x v="0"/>
    <x v="0"/>
    <s v="USD"/>
    <x v="1859"/>
    <x v="1860"/>
    <b v="0"/>
    <n v="19"/>
    <x v="0"/>
    <x v="11"/>
    <x v="1424"/>
    <x v="1356"/>
    <x v="4"/>
    <x v="11"/>
  </r>
  <r>
    <x v="1861"/>
    <x v="1861"/>
    <x v="1859"/>
    <x v="65"/>
    <n v="0"/>
    <x v="2"/>
    <x v="1"/>
    <s v="GBP"/>
    <x v="1860"/>
    <x v="1861"/>
    <b v="0"/>
    <n v="0"/>
    <x v="1"/>
    <x v="18"/>
    <x v="109"/>
    <x v="121"/>
    <x v="6"/>
    <x v="18"/>
  </r>
  <r>
    <x v="1862"/>
    <x v="1862"/>
    <x v="1860"/>
    <x v="102"/>
    <n v="1455"/>
    <x v="2"/>
    <x v="0"/>
    <s v="USD"/>
    <x v="1861"/>
    <x v="1862"/>
    <b v="0"/>
    <n v="16"/>
    <x v="1"/>
    <x v="18"/>
    <x v="1425"/>
    <x v="1357"/>
    <x v="6"/>
    <x v="18"/>
  </r>
  <r>
    <x v="1863"/>
    <x v="1863"/>
    <x v="1861"/>
    <x v="30"/>
    <n v="10"/>
    <x v="2"/>
    <x v="0"/>
    <s v="USD"/>
    <x v="1862"/>
    <x v="1863"/>
    <b v="0"/>
    <n v="2"/>
    <x v="1"/>
    <x v="18"/>
    <x v="177"/>
    <x v="144"/>
    <x v="6"/>
    <x v="18"/>
  </r>
  <r>
    <x v="1864"/>
    <x v="1864"/>
    <x v="1862"/>
    <x v="115"/>
    <n v="2788"/>
    <x v="2"/>
    <x v="0"/>
    <s v="USD"/>
    <x v="1863"/>
    <x v="1864"/>
    <b v="0"/>
    <n v="48"/>
    <x v="1"/>
    <x v="18"/>
    <x v="1426"/>
    <x v="1358"/>
    <x v="6"/>
    <x v="18"/>
  </r>
  <r>
    <x v="1865"/>
    <x v="1865"/>
    <x v="1863"/>
    <x v="74"/>
    <n v="4"/>
    <x v="2"/>
    <x v="1"/>
    <s v="GBP"/>
    <x v="1864"/>
    <x v="1865"/>
    <b v="0"/>
    <n v="2"/>
    <x v="1"/>
    <x v="18"/>
    <x v="1427"/>
    <x v="453"/>
    <x v="6"/>
    <x v="18"/>
  </r>
  <r>
    <x v="1866"/>
    <x v="1866"/>
    <x v="1864"/>
    <x v="31"/>
    <n v="125"/>
    <x v="2"/>
    <x v="0"/>
    <s v="USD"/>
    <x v="1865"/>
    <x v="1866"/>
    <b v="0"/>
    <n v="2"/>
    <x v="1"/>
    <x v="18"/>
    <x v="724"/>
    <x v="372"/>
    <x v="6"/>
    <x v="18"/>
  </r>
  <r>
    <x v="1867"/>
    <x v="1867"/>
    <x v="1865"/>
    <x v="22"/>
    <n v="10"/>
    <x v="2"/>
    <x v="0"/>
    <s v="USD"/>
    <x v="1866"/>
    <x v="1867"/>
    <b v="0"/>
    <n v="1"/>
    <x v="1"/>
    <x v="18"/>
    <x v="833"/>
    <x v="119"/>
    <x v="6"/>
    <x v="18"/>
  </r>
  <r>
    <x v="1868"/>
    <x v="1868"/>
    <x v="1866"/>
    <x v="31"/>
    <n v="1217"/>
    <x v="2"/>
    <x v="0"/>
    <s v="USD"/>
    <x v="1867"/>
    <x v="1868"/>
    <b v="0"/>
    <n v="17"/>
    <x v="1"/>
    <x v="18"/>
    <x v="1428"/>
    <x v="1359"/>
    <x v="6"/>
    <x v="18"/>
  </r>
  <r>
    <x v="1869"/>
    <x v="1869"/>
    <x v="1867"/>
    <x v="3"/>
    <n v="0"/>
    <x v="2"/>
    <x v="0"/>
    <s v="USD"/>
    <x v="1868"/>
    <x v="1869"/>
    <b v="0"/>
    <n v="0"/>
    <x v="1"/>
    <x v="18"/>
    <x v="109"/>
    <x v="121"/>
    <x v="6"/>
    <x v="18"/>
  </r>
  <r>
    <x v="1870"/>
    <x v="1870"/>
    <x v="1868"/>
    <x v="8"/>
    <n v="361"/>
    <x v="2"/>
    <x v="0"/>
    <s v="USD"/>
    <x v="1869"/>
    <x v="1870"/>
    <b v="0"/>
    <n v="11"/>
    <x v="1"/>
    <x v="18"/>
    <x v="1429"/>
    <x v="1360"/>
    <x v="6"/>
    <x v="18"/>
  </r>
  <r>
    <x v="1871"/>
    <x v="1871"/>
    <x v="1869"/>
    <x v="115"/>
    <n v="4666"/>
    <x v="2"/>
    <x v="0"/>
    <s v="USD"/>
    <x v="1870"/>
    <x v="1871"/>
    <b v="0"/>
    <n v="95"/>
    <x v="1"/>
    <x v="18"/>
    <x v="1430"/>
    <x v="1361"/>
    <x v="6"/>
    <x v="18"/>
  </r>
  <r>
    <x v="1872"/>
    <x v="1872"/>
    <x v="1870"/>
    <x v="22"/>
    <n v="212"/>
    <x v="2"/>
    <x v="0"/>
    <s v="USD"/>
    <x v="1871"/>
    <x v="1872"/>
    <b v="0"/>
    <n v="13"/>
    <x v="1"/>
    <x v="18"/>
    <x v="550"/>
    <x v="1362"/>
    <x v="6"/>
    <x v="18"/>
  </r>
  <r>
    <x v="1873"/>
    <x v="1873"/>
    <x v="1871"/>
    <x v="6"/>
    <n v="36"/>
    <x v="2"/>
    <x v="5"/>
    <s v="CAD"/>
    <x v="1872"/>
    <x v="1873"/>
    <b v="0"/>
    <n v="2"/>
    <x v="1"/>
    <x v="18"/>
    <x v="871"/>
    <x v="666"/>
    <x v="6"/>
    <x v="18"/>
  </r>
  <r>
    <x v="1874"/>
    <x v="1874"/>
    <x v="1872"/>
    <x v="292"/>
    <n v="26"/>
    <x v="2"/>
    <x v="0"/>
    <s v="USD"/>
    <x v="1873"/>
    <x v="1874"/>
    <b v="0"/>
    <n v="2"/>
    <x v="1"/>
    <x v="18"/>
    <x v="1431"/>
    <x v="31"/>
    <x v="6"/>
    <x v="18"/>
  </r>
  <r>
    <x v="1875"/>
    <x v="1875"/>
    <x v="1873"/>
    <x v="3"/>
    <n v="51"/>
    <x v="2"/>
    <x v="0"/>
    <s v="USD"/>
    <x v="1874"/>
    <x v="1875"/>
    <b v="0"/>
    <n v="3"/>
    <x v="1"/>
    <x v="18"/>
    <x v="872"/>
    <x v="1363"/>
    <x v="6"/>
    <x v="18"/>
  </r>
  <r>
    <x v="1876"/>
    <x v="1876"/>
    <x v="1874"/>
    <x v="293"/>
    <n v="0"/>
    <x v="2"/>
    <x v="2"/>
    <s v="AUD"/>
    <x v="1875"/>
    <x v="1876"/>
    <b v="0"/>
    <n v="0"/>
    <x v="1"/>
    <x v="18"/>
    <x v="109"/>
    <x v="121"/>
    <x v="6"/>
    <x v="18"/>
  </r>
  <r>
    <x v="1877"/>
    <x v="1877"/>
    <x v="1875"/>
    <x v="294"/>
    <n v="0"/>
    <x v="2"/>
    <x v="0"/>
    <s v="USD"/>
    <x v="1876"/>
    <x v="1877"/>
    <b v="0"/>
    <n v="0"/>
    <x v="1"/>
    <x v="18"/>
    <x v="109"/>
    <x v="121"/>
    <x v="6"/>
    <x v="18"/>
  </r>
  <r>
    <x v="1878"/>
    <x v="1878"/>
    <x v="1876"/>
    <x v="6"/>
    <n v="0"/>
    <x v="2"/>
    <x v="2"/>
    <s v="AUD"/>
    <x v="1877"/>
    <x v="1878"/>
    <b v="0"/>
    <n v="0"/>
    <x v="1"/>
    <x v="18"/>
    <x v="109"/>
    <x v="121"/>
    <x v="6"/>
    <x v="18"/>
  </r>
  <r>
    <x v="1879"/>
    <x v="1879"/>
    <x v="1877"/>
    <x v="10"/>
    <n v="6"/>
    <x v="2"/>
    <x v="3"/>
    <s v="EUR"/>
    <x v="1878"/>
    <x v="1879"/>
    <b v="0"/>
    <n v="2"/>
    <x v="1"/>
    <x v="18"/>
    <x v="154"/>
    <x v="366"/>
    <x v="6"/>
    <x v="18"/>
  </r>
  <r>
    <x v="1880"/>
    <x v="1880"/>
    <x v="1878"/>
    <x v="10"/>
    <n v="1004"/>
    <x v="2"/>
    <x v="1"/>
    <s v="GBP"/>
    <x v="1879"/>
    <x v="1880"/>
    <b v="0"/>
    <n v="24"/>
    <x v="1"/>
    <x v="18"/>
    <x v="1432"/>
    <x v="1364"/>
    <x v="6"/>
    <x v="18"/>
  </r>
  <r>
    <x v="1881"/>
    <x v="1881"/>
    <x v="1879"/>
    <x v="13"/>
    <n v="3453.69"/>
    <x v="0"/>
    <x v="0"/>
    <s v="USD"/>
    <x v="1880"/>
    <x v="1881"/>
    <b v="0"/>
    <n v="70"/>
    <x v="0"/>
    <x v="14"/>
    <x v="1433"/>
    <x v="1365"/>
    <x v="4"/>
    <x v="14"/>
  </r>
  <r>
    <x v="1882"/>
    <x v="1882"/>
    <x v="1880"/>
    <x v="295"/>
    <n v="3380"/>
    <x v="0"/>
    <x v="0"/>
    <s v="USD"/>
    <x v="1881"/>
    <x v="1882"/>
    <b v="0"/>
    <n v="81"/>
    <x v="0"/>
    <x v="14"/>
    <x v="1434"/>
    <x v="1366"/>
    <x v="4"/>
    <x v="14"/>
  </r>
  <r>
    <x v="1883"/>
    <x v="1883"/>
    <x v="1881"/>
    <x v="117"/>
    <n v="1047"/>
    <x v="0"/>
    <x v="0"/>
    <s v="USD"/>
    <x v="1882"/>
    <x v="1883"/>
    <b v="0"/>
    <n v="32"/>
    <x v="0"/>
    <x v="14"/>
    <x v="1435"/>
    <x v="1367"/>
    <x v="4"/>
    <x v="14"/>
  </r>
  <r>
    <x v="1884"/>
    <x v="1884"/>
    <x v="1882"/>
    <x v="28"/>
    <n v="1351"/>
    <x v="0"/>
    <x v="0"/>
    <s v="USD"/>
    <x v="1883"/>
    <x v="1884"/>
    <b v="0"/>
    <n v="26"/>
    <x v="0"/>
    <x v="14"/>
    <x v="1436"/>
    <x v="1368"/>
    <x v="4"/>
    <x v="14"/>
  </r>
  <r>
    <x v="1885"/>
    <x v="1885"/>
    <x v="1883"/>
    <x v="296"/>
    <n v="5322"/>
    <x v="0"/>
    <x v="0"/>
    <s v="USD"/>
    <x v="1884"/>
    <x v="1885"/>
    <b v="0"/>
    <n v="105"/>
    <x v="0"/>
    <x v="14"/>
    <x v="1437"/>
    <x v="1369"/>
    <x v="4"/>
    <x v="14"/>
  </r>
  <r>
    <x v="1886"/>
    <x v="1886"/>
    <x v="1884"/>
    <x v="38"/>
    <n v="1225"/>
    <x v="0"/>
    <x v="0"/>
    <s v="USD"/>
    <x v="1885"/>
    <x v="1886"/>
    <b v="0"/>
    <n v="29"/>
    <x v="0"/>
    <x v="14"/>
    <x v="1438"/>
    <x v="1370"/>
    <x v="4"/>
    <x v="14"/>
  </r>
  <r>
    <x v="1887"/>
    <x v="1887"/>
    <x v="1885"/>
    <x v="9"/>
    <n v="3335"/>
    <x v="0"/>
    <x v="3"/>
    <s v="EUR"/>
    <x v="1886"/>
    <x v="1887"/>
    <b v="0"/>
    <n v="8"/>
    <x v="0"/>
    <x v="14"/>
    <x v="1439"/>
    <x v="1371"/>
    <x v="4"/>
    <x v="14"/>
  </r>
  <r>
    <x v="1888"/>
    <x v="1888"/>
    <x v="1886"/>
    <x v="30"/>
    <n v="4152"/>
    <x v="0"/>
    <x v="0"/>
    <s v="USD"/>
    <x v="1887"/>
    <x v="1888"/>
    <b v="0"/>
    <n v="89"/>
    <x v="0"/>
    <x v="14"/>
    <x v="1440"/>
    <x v="1372"/>
    <x v="4"/>
    <x v="14"/>
  </r>
  <r>
    <x v="1889"/>
    <x v="1889"/>
    <x v="1887"/>
    <x v="13"/>
    <n v="2132"/>
    <x v="0"/>
    <x v="0"/>
    <s v="USD"/>
    <x v="1888"/>
    <x v="1889"/>
    <b v="0"/>
    <n v="44"/>
    <x v="0"/>
    <x v="14"/>
    <x v="15"/>
    <x v="1373"/>
    <x v="4"/>
    <x v="14"/>
  </r>
  <r>
    <x v="1890"/>
    <x v="1890"/>
    <x v="1888"/>
    <x v="14"/>
    <n v="17350.13"/>
    <x v="0"/>
    <x v="0"/>
    <s v="USD"/>
    <x v="1889"/>
    <x v="1890"/>
    <b v="0"/>
    <n v="246"/>
    <x v="0"/>
    <x v="14"/>
    <x v="1441"/>
    <x v="1374"/>
    <x v="4"/>
    <x v="14"/>
  </r>
  <r>
    <x v="1891"/>
    <x v="1891"/>
    <x v="1889"/>
    <x v="3"/>
    <n v="10555"/>
    <x v="0"/>
    <x v="0"/>
    <s v="USD"/>
    <x v="1890"/>
    <x v="1891"/>
    <b v="0"/>
    <n v="120"/>
    <x v="0"/>
    <x v="14"/>
    <x v="1442"/>
    <x v="1375"/>
    <x v="4"/>
    <x v="14"/>
  </r>
  <r>
    <x v="1892"/>
    <x v="1892"/>
    <x v="1890"/>
    <x v="2"/>
    <n v="683"/>
    <x v="0"/>
    <x v="0"/>
    <s v="USD"/>
    <x v="1891"/>
    <x v="1892"/>
    <b v="0"/>
    <n v="26"/>
    <x v="0"/>
    <x v="14"/>
    <x v="1443"/>
    <x v="1376"/>
    <x v="4"/>
    <x v="14"/>
  </r>
  <r>
    <x v="1893"/>
    <x v="1893"/>
    <x v="1891"/>
    <x v="30"/>
    <n v="2600"/>
    <x v="0"/>
    <x v="0"/>
    <s v="USD"/>
    <x v="1892"/>
    <x v="1893"/>
    <b v="0"/>
    <n v="45"/>
    <x v="0"/>
    <x v="14"/>
    <x v="87"/>
    <x v="1377"/>
    <x v="4"/>
    <x v="14"/>
  </r>
  <r>
    <x v="1894"/>
    <x v="1894"/>
    <x v="1892"/>
    <x v="28"/>
    <n v="1145"/>
    <x v="0"/>
    <x v="0"/>
    <s v="USD"/>
    <x v="1893"/>
    <x v="1894"/>
    <b v="0"/>
    <n v="20"/>
    <x v="0"/>
    <x v="14"/>
    <x v="1444"/>
    <x v="1378"/>
    <x v="4"/>
    <x v="14"/>
  </r>
  <r>
    <x v="1895"/>
    <x v="1895"/>
    <x v="1893"/>
    <x v="297"/>
    <n v="9228"/>
    <x v="0"/>
    <x v="0"/>
    <s v="USD"/>
    <x v="1894"/>
    <x v="1895"/>
    <b v="0"/>
    <n v="47"/>
    <x v="0"/>
    <x v="14"/>
    <x v="1445"/>
    <x v="1379"/>
    <x v="4"/>
    <x v="14"/>
  </r>
  <r>
    <x v="1896"/>
    <x v="1896"/>
    <x v="1894"/>
    <x v="298"/>
    <n v="559"/>
    <x v="0"/>
    <x v="0"/>
    <s v="USD"/>
    <x v="1895"/>
    <x v="1896"/>
    <b v="0"/>
    <n v="13"/>
    <x v="0"/>
    <x v="14"/>
    <x v="1446"/>
    <x v="1380"/>
    <x v="4"/>
    <x v="14"/>
  </r>
  <r>
    <x v="1897"/>
    <x v="1897"/>
    <x v="1895"/>
    <x v="299"/>
    <n v="6506"/>
    <x v="0"/>
    <x v="0"/>
    <s v="USD"/>
    <x v="1896"/>
    <x v="1897"/>
    <b v="0"/>
    <n v="183"/>
    <x v="0"/>
    <x v="14"/>
    <x v="1447"/>
    <x v="1381"/>
    <x v="4"/>
    <x v="14"/>
  </r>
  <r>
    <x v="1898"/>
    <x v="1898"/>
    <x v="1896"/>
    <x v="28"/>
    <n v="1445"/>
    <x v="0"/>
    <x v="0"/>
    <s v="USD"/>
    <x v="1897"/>
    <x v="1898"/>
    <b v="0"/>
    <n v="21"/>
    <x v="0"/>
    <x v="14"/>
    <x v="1448"/>
    <x v="1382"/>
    <x v="4"/>
    <x v="14"/>
  </r>
  <r>
    <x v="1899"/>
    <x v="1899"/>
    <x v="1897"/>
    <x v="42"/>
    <n v="1200"/>
    <x v="0"/>
    <x v="0"/>
    <s v="USD"/>
    <x v="1898"/>
    <x v="1899"/>
    <b v="0"/>
    <n v="42"/>
    <x v="0"/>
    <x v="14"/>
    <x v="25"/>
    <x v="1383"/>
    <x v="4"/>
    <x v="14"/>
  </r>
  <r>
    <x v="1900"/>
    <x v="1900"/>
    <x v="1898"/>
    <x v="30"/>
    <n v="2734.11"/>
    <x v="0"/>
    <x v="0"/>
    <s v="USD"/>
    <x v="1899"/>
    <x v="1900"/>
    <b v="0"/>
    <n v="54"/>
    <x v="0"/>
    <x v="14"/>
    <x v="1449"/>
    <x v="1384"/>
    <x v="4"/>
    <x v="14"/>
  </r>
  <r>
    <x v="1901"/>
    <x v="1901"/>
    <x v="1899"/>
    <x v="300"/>
    <n v="2670"/>
    <x v="2"/>
    <x v="1"/>
    <s v="GBP"/>
    <x v="1900"/>
    <x v="1901"/>
    <b v="0"/>
    <n v="25"/>
    <x v="1"/>
    <x v="29"/>
    <x v="1450"/>
    <x v="1385"/>
    <x v="2"/>
    <x v="29"/>
  </r>
  <r>
    <x v="1902"/>
    <x v="1902"/>
    <x v="1900"/>
    <x v="28"/>
    <n v="12"/>
    <x v="2"/>
    <x v="9"/>
    <s v="EUR"/>
    <x v="1901"/>
    <x v="1902"/>
    <b v="0"/>
    <n v="3"/>
    <x v="1"/>
    <x v="29"/>
    <x v="444"/>
    <x v="143"/>
    <x v="2"/>
    <x v="29"/>
  </r>
  <r>
    <x v="1903"/>
    <x v="1903"/>
    <x v="1901"/>
    <x v="9"/>
    <n v="1398"/>
    <x v="2"/>
    <x v="0"/>
    <s v="USD"/>
    <x v="1902"/>
    <x v="1903"/>
    <b v="0"/>
    <n v="41"/>
    <x v="1"/>
    <x v="29"/>
    <x v="1451"/>
    <x v="1386"/>
    <x v="2"/>
    <x v="29"/>
  </r>
  <r>
    <x v="1904"/>
    <x v="1904"/>
    <x v="1902"/>
    <x v="63"/>
    <n v="50"/>
    <x v="2"/>
    <x v="0"/>
    <s v="USD"/>
    <x v="1903"/>
    <x v="1904"/>
    <b v="0"/>
    <n v="2"/>
    <x v="1"/>
    <x v="29"/>
    <x v="370"/>
    <x v="384"/>
    <x v="2"/>
    <x v="29"/>
  </r>
  <r>
    <x v="1905"/>
    <x v="1905"/>
    <x v="1903"/>
    <x v="31"/>
    <n v="42"/>
    <x v="2"/>
    <x v="0"/>
    <s v="USD"/>
    <x v="1904"/>
    <x v="1905"/>
    <b v="0"/>
    <n v="4"/>
    <x v="1"/>
    <x v="29"/>
    <x v="1452"/>
    <x v="689"/>
    <x v="2"/>
    <x v="29"/>
  </r>
  <r>
    <x v="1906"/>
    <x v="1906"/>
    <x v="1904"/>
    <x v="63"/>
    <n v="21380"/>
    <x v="2"/>
    <x v="0"/>
    <s v="USD"/>
    <x v="1905"/>
    <x v="1906"/>
    <b v="0"/>
    <n v="99"/>
    <x v="1"/>
    <x v="29"/>
    <x v="1453"/>
    <x v="1387"/>
    <x v="2"/>
    <x v="29"/>
  </r>
  <r>
    <x v="1907"/>
    <x v="1907"/>
    <x v="1905"/>
    <x v="11"/>
    <n v="85"/>
    <x v="2"/>
    <x v="0"/>
    <s v="USD"/>
    <x v="1906"/>
    <x v="1907"/>
    <b v="0"/>
    <n v="4"/>
    <x v="1"/>
    <x v="29"/>
    <x v="1454"/>
    <x v="1241"/>
    <x v="2"/>
    <x v="29"/>
  </r>
  <r>
    <x v="1908"/>
    <x v="1908"/>
    <x v="1906"/>
    <x v="31"/>
    <n v="433"/>
    <x v="2"/>
    <x v="0"/>
    <s v="USD"/>
    <x v="1907"/>
    <x v="1908"/>
    <b v="0"/>
    <n v="4"/>
    <x v="1"/>
    <x v="29"/>
    <x v="1455"/>
    <x v="1388"/>
    <x v="2"/>
    <x v="29"/>
  </r>
  <r>
    <x v="1909"/>
    <x v="1909"/>
    <x v="1907"/>
    <x v="19"/>
    <n v="4939"/>
    <x v="2"/>
    <x v="0"/>
    <s v="USD"/>
    <x v="1908"/>
    <x v="1909"/>
    <b v="0"/>
    <n v="38"/>
    <x v="1"/>
    <x v="29"/>
    <x v="1456"/>
    <x v="1389"/>
    <x v="2"/>
    <x v="29"/>
  </r>
  <r>
    <x v="1910"/>
    <x v="1910"/>
    <x v="1908"/>
    <x v="94"/>
    <n v="33486"/>
    <x v="2"/>
    <x v="9"/>
    <s v="EUR"/>
    <x v="1909"/>
    <x v="1910"/>
    <b v="0"/>
    <n v="285"/>
    <x v="1"/>
    <x v="29"/>
    <x v="1457"/>
    <x v="1390"/>
    <x v="2"/>
    <x v="29"/>
  </r>
  <r>
    <x v="1911"/>
    <x v="1911"/>
    <x v="1909"/>
    <x v="301"/>
    <n v="10"/>
    <x v="2"/>
    <x v="4"/>
    <s v="NZD"/>
    <x v="1910"/>
    <x v="1911"/>
    <b v="0"/>
    <n v="1"/>
    <x v="1"/>
    <x v="29"/>
    <x v="1458"/>
    <x v="119"/>
    <x v="2"/>
    <x v="29"/>
  </r>
  <r>
    <x v="1912"/>
    <x v="1912"/>
    <x v="1910"/>
    <x v="10"/>
    <n v="2965"/>
    <x v="2"/>
    <x v="0"/>
    <s v="USD"/>
    <x v="1911"/>
    <x v="1912"/>
    <b v="0"/>
    <n v="42"/>
    <x v="1"/>
    <x v="29"/>
    <x v="1459"/>
    <x v="1391"/>
    <x v="2"/>
    <x v="29"/>
  </r>
  <r>
    <x v="1913"/>
    <x v="1913"/>
    <x v="1911"/>
    <x v="240"/>
    <n v="637"/>
    <x v="2"/>
    <x v="1"/>
    <s v="GBP"/>
    <x v="1912"/>
    <x v="1913"/>
    <b v="0"/>
    <n v="26"/>
    <x v="1"/>
    <x v="29"/>
    <x v="1460"/>
    <x v="1392"/>
    <x v="2"/>
    <x v="29"/>
  </r>
  <r>
    <x v="1914"/>
    <x v="1914"/>
    <x v="1912"/>
    <x v="302"/>
    <n v="60"/>
    <x v="2"/>
    <x v="0"/>
    <s v="USD"/>
    <x v="1913"/>
    <x v="1914"/>
    <b v="0"/>
    <n v="2"/>
    <x v="1"/>
    <x v="29"/>
    <x v="1461"/>
    <x v="180"/>
    <x v="2"/>
    <x v="29"/>
  </r>
  <r>
    <x v="1915"/>
    <x v="1915"/>
    <x v="1913"/>
    <x v="2"/>
    <n v="8"/>
    <x v="2"/>
    <x v="0"/>
    <s v="USD"/>
    <x v="1914"/>
    <x v="1915"/>
    <b v="0"/>
    <n v="4"/>
    <x v="1"/>
    <x v="29"/>
    <x v="1462"/>
    <x v="453"/>
    <x v="2"/>
    <x v="29"/>
  </r>
  <r>
    <x v="1916"/>
    <x v="1916"/>
    <x v="1914"/>
    <x v="22"/>
    <n v="102"/>
    <x v="2"/>
    <x v="0"/>
    <s v="USD"/>
    <x v="1915"/>
    <x v="1916"/>
    <b v="0"/>
    <n v="6"/>
    <x v="1"/>
    <x v="29"/>
    <x v="872"/>
    <x v="1363"/>
    <x v="2"/>
    <x v="29"/>
  </r>
  <r>
    <x v="1917"/>
    <x v="1917"/>
    <x v="1915"/>
    <x v="303"/>
    <n v="205025"/>
    <x v="2"/>
    <x v="7"/>
    <s v="HKD"/>
    <x v="1916"/>
    <x v="1917"/>
    <b v="0"/>
    <n v="70"/>
    <x v="1"/>
    <x v="29"/>
    <x v="1463"/>
    <x v="1393"/>
    <x v="2"/>
    <x v="29"/>
  </r>
  <r>
    <x v="1918"/>
    <x v="1918"/>
    <x v="1916"/>
    <x v="31"/>
    <n v="260"/>
    <x v="2"/>
    <x v="0"/>
    <s v="USD"/>
    <x v="1917"/>
    <x v="1918"/>
    <b v="0"/>
    <n v="9"/>
    <x v="1"/>
    <x v="29"/>
    <x v="1464"/>
    <x v="684"/>
    <x v="2"/>
    <x v="29"/>
  </r>
  <r>
    <x v="1919"/>
    <x v="1919"/>
    <x v="1917"/>
    <x v="2"/>
    <n v="237"/>
    <x v="2"/>
    <x v="0"/>
    <s v="USD"/>
    <x v="1918"/>
    <x v="1919"/>
    <b v="0"/>
    <n v="8"/>
    <x v="1"/>
    <x v="29"/>
    <x v="1465"/>
    <x v="1394"/>
    <x v="2"/>
    <x v="29"/>
  </r>
  <r>
    <x v="1920"/>
    <x v="1920"/>
    <x v="1918"/>
    <x v="3"/>
    <n v="4303"/>
    <x v="2"/>
    <x v="1"/>
    <s v="GBP"/>
    <x v="1919"/>
    <x v="1920"/>
    <b v="0"/>
    <n v="105"/>
    <x v="1"/>
    <x v="29"/>
    <x v="1466"/>
    <x v="1395"/>
    <x v="2"/>
    <x v="29"/>
  </r>
  <r>
    <x v="1921"/>
    <x v="1921"/>
    <x v="1919"/>
    <x v="15"/>
    <n v="2052"/>
    <x v="0"/>
    <x v="0"/>
    <s v="USD"/>
    <x v="1920"/>
    <x v="1921"/>
    <b v="0"/>
    <n v="38"/>
    <x v="0"/>
    <x v="14"/>
    <x v="346"/>
    <x v="1237"/>
    <x v="4"/>
    <x v="14"/>
  </r>
  <r>
    <x v="1922"/>
    <x v="1922"/>
    <x v="1920"/>
    <x v="13"/>
    <n v="2311"/>
    <x v="0"/>
    <x v="0"/>
    <s v="USD"/>
    <x v="1921"/>
    <x v="1922"/>
    <b v="0"/>
    <n v="64"/>
    <x v="0"/>
    <x v="14"/>
    <x v="1467"/>
    <x v="1396"/>
    <x v="4"/>
    <x v="14"/>
  </r>
  <r>
    <x v="1923"/>
    <x v="1923"/>
    <x v="1921"/>
    <x v="304"/>
    <n v="301"/>
    <x v="0"/>
    <x v="0"/>
    <s v="USD"/>
    <x v="1922"/>
    <x v="1923"/>
    <b v="0"/>
    <n v="13"/>
    <x v="0"/>
    <x v="14"/>
    <x v="1468"/>
    <x v="1397"/>
    <x v="4"/>
    <x v="14"/>
  </r>
  <r>
    <x v="1924"/>
    <x v="1924"/>
    <x v="1922"/>
    <x v="9"/>
    <n v="3432"/>
    <x v="0"/>
    <x v="0"/>
    <s v="USD"/>
    <x v="1923"/>
    <x v="1924"/>
    <b v="0"/>
    <n v="33"/>
    <x v="0"/>
    <x v="14"/>
    <x v="316"/>
    <x v="1398"/>
    <x v="4"/>
    <x v="14"/>
  </r>
  <r>
    <x v="1925"/>
    <x v="1925"/>
    <x v="1923"/>
    <x v="15"/>
    <n v="1655"/>
    <x v="0"/>
    <x v="0"/>
    <s v="USD"/>
    <x v="1924"/>
    <x v="1925"/>
    <b v="0"/>
    <n v="52"/>
    <x v="0"/>
    <x v="14"/>
    <x v="1469"/>
    <x v="1399"/>
    <x v="4"/>
    <x v="14"/>
  </r>
  <r>
    <x v="1926"/>
    <x v="1926"/>
    <x v="1924"/>
    <x v="15"/>
    <n v="2930.69"/>
    <x v="0"/>
    <x v="0"/>
    <s v="USD"/>
    <x v="1925"/>
    <x v="1926"/>
    <b v="0"/>
    <n v="107"/>
    <x v="0"/>
    <x v="14"/>
    <x v="1470"/>
    <x v="1400"/>
    <x v="4"/>
    <x v="14"/>
  </r>
  <r>
    <x v="1927"/>
    <x v="1927"/>
    <x v="1925"/>
    <x v="20"/>
    <n v="620"/>
    <x v="0"/>
    <x v="0"/>
    <s v="USD"/>
    <x v="1926"/>
    <x v="1927"/>
    <b v="0"/>
    <n v="11"/>
    <x v="0"/>
    <x v="14"/>
    <x v="101"/>
    <x v="1401"/>
    <x v="4"/>
    <x v="14"/>
  </r>
  <r>
    <x v="1928"/>
    <x v="1928"/>
    <x v="1926"/>
    <x v="305"/>
    <n v="2630"/>
    <x v="0"/>
    <x v="0"/>
    <s v="USD"/>
    <x v="1927"/>
    <x v="1928"/>
    <b v="0"/>
    <n v="34"/>
    <x v="0"/>
    <x v="14"/>
    <x v="1471"/>
    <x v="1402"/>
    <x v="4"/>
    <x v="14"/>
  </r>
  <r>
    <x v="1929"/>
    <x v="1929"/>
    <x v="1927"/>
    <x v="50"/>
    <n v="3210"/>
    <x v="0"/>
    <x v="0"/>
    <s v="USD"/>
    <x v="1928"/>
    <x v="1929"/>
    <b v="0"/>
    <n v="75"/>
    <x v="0"/>
    <x v="14"/>
    <x v="1472"/>
    <x v="1403"/>
    <x v="4"/>
    <x v="14"/>
  </r>
  <r>
    <x v="1930"/>
    <x v="1930"/>
    <x v="1928"/>
    <x v="28"/>
    <n v="1270"/>
    <x v="0"/>
    <x v="0"/>
    <s v="USD"/>
    <x v="1929"/>
    <x v="1930"/>
    <b v="0"/>
    <n v="26"/>
    <x v="0"/>
    <x v="14"/>
    <x v="74"/>
    <x v="1404"/>
    <x v="4"/>
    <x v="14"/>
  </r>
  <r>
    <x v="1931"/>
    <x v="1931"/>
    <x v="1929"/>
    <x v="13"/>
    <n v="2412.02"/>
    <x v="0"/>
    <x v="0"/>
    <s v="USD"/>
    <x v="1930"/>
    <x v="1931"/>
    <b v="0"/>
    <n v="50"/>
    <x v="0"/>
    <x v="14"/>
    <x v="1473"/>
    <x v="1405"/>
    <x v="4"/>
    <x v="14"/>
  </r>
  <r>
    <x v="1932"/>
    <x v="1932"/>
    <x v="1930"/>
    <x v="26"/>
    <n v="5617"/>
    <x v="0"/>
    <x v="0"/>
    <s v="USD"/>
    <x v="1931"/>
    <x v="1932"/>
    <b v="0"/>
    <n v="80"/>
    <x v="0"/>
    <x v="14"/>
    <x v="1474"/>
    <x v="1406"/>
    <x v="4"/>
    <x v="14"/>
  </r>
  <r>
    <x v="1933"/>
    <x v="1933"/>
    <x v="1931"/>
    <x v="12"/>
    <n v="10346"/>
    <x v="0"/>
    <x v="0"/>
    <s v="USD"/>
    <x v="1932"/>
    <x v="1933"/>
    <b v="0"/>
    <n v="110"/>
    <x v="0"/>
    <x v="14"/>
    <x v="1475"/>
    <x v="1407"/>
    <x v="4"/>
    <x v="14"/>
  </r>
  <r>
    <x v="1934"/>
    <x v="1934"/>
    <x v="1932"/>
    <x v="10"/>
    <n v="6181"/>
    <x v="0"/>
    <x v="0"/>
    <s v="USD"/>
    <x v="1933"/>
    <x v="1934"/>
    <b v="0"/>
    <n v="77"/>
    <x v="0"/>
    <x v="14"/>
    <x v="1476"/>
    <x v="1408"/>
    <x v="4"/>
    <x v="14"/>
  </r>
  <r>
    <x v="1935"/>
    <x v="1935"/>
    <x v="1933"/>
    <x v="30"/>
    <n v="2710"/>
    <x v="0"/>
    <x v="0"/>
    <s v="USD"/>
    <x v="1934"/>
    <x v="1935"/>
    <b v="0"/>
    <n v="50"/>
    <x v="0"/>
    <x v="14"/>
    <x v="1477"/>
    <x v="1409"/>
    <x v="4"/>
    <x v="14"/>
  </r>
  <r>
    <x v="1936"/>
    <x v="1936"/>
    <x v="1934"/>
    <x v="51"/>
    <n v="8739.01"/>
    <x v="0"/>
    <x v="0"/>
    <s v="USD"/>
    <x v="1935"/>
    <x v="1936"/>
    <b v="0"/>
    <n v="145"/>
    <x v="0"/>
    <x v="14"/>
    <x v="1478"/>
    <x v="1410"/>
    <x v="4"/>
    <x v="14"/>
  </r>
  <r>
    <x v="1937"/>
    <x v="1937"/>
    <x v="1935"/>
    <x v="20"/>
    <n v="1123.47"/>
    <x v="0"/>
    <x v="0"/>
    <s v="USD"/>
    <x v="1936"/>
    <x v="1937"/>
    <b v="0"/>
    <n v="29"/>
    <x v="0"/>
    <x v="14"/>
    <x v="1479"/>
    <x v="1411"/>
    <x v="4"/>
    <x v="14"/>
  </r>
  <r>
    <x v="1938"/>
    <x v="1938"/>
    <x v="1936"/>
    <x v="36"/>
    <n v="17390"/>
    <x v="0"/>
    <x v="0"/>
    <s v="USD"/>
    <x v="1937"/>
    <x v="1938"/>
    <b v="0"/>
    <n v="114"/>
    <x v="0"/>
    <x v="14"/>
    <x v="1480"/>
    <x v="1412"/>
    <x v="4"/>
    <x v="14"/>
  </r>
  <r>
    <x v="1939"/>
    <x v="1939"/>
    <x v="1937"/>
    <x v="3"/>
    <n v="11070"/>
    <x v="0"/>
    <x v="0"/>
    <s v="USD"/>
    <x v="1938"/>
    <x v="1939"/>
    <b v="0"/>
    <n v="96"/>
    <x v="0"/>
    <x v="14"/>
    <x v="1076"/>
    <x v="1413"/>
    <x v="4"/>
    <x v="14"/>
  </r>
  <r>
    <x v="1940"/>
    <x v="1940"/>
    <x v="1938"/>
    <x v="81"/>
    <n v="1111"/>
    <x v="0"/>
    <x v="0"/>
    <s v="USD"/>
    <x v="1939"/>
    <x v="1940"/>
    <b v="0"/>
    <n v="31"/>
    <x v="0"/>
    <x v="14"/>
    <x v="1481"/>
    <x v="1414"/>
    <x v="4"/>
    <x v="14"/>
  </r>
  <r>
    <x v="1941"/>
    <x v="1941"/>
    <x v="1939"/>
    <x v="65"/>
    <n v="315295.89"/>
    <x v="0"/>
    <x v="0"/>
    <s v="USD"/>
    <x v="1940"/>
    <x v="1941"/>
    <b v="1"/>
    <n v="4883"/>
    <x v="0"/>
    <x v="30"/>
    <x v="1482"/>
    <x v="1415"/>
    <x v="2"/>
    <x v="30"/>
  </r>
  <r>
    <x v="1942"/>
    <x v="1942"/>
    <x v="1940"/>
    <x v="12"/>
    <n v="8306.42"/>
    <x v="0"/>
    <x v="0"/>
    <s v="USD"/>
    <x v="1941"/>
    <x v="1942"/>
    <b v="1"/>
    <n v="95"/>
    <x v="0"/>
    <x v="30"/>
    <x v="1483"/>
    <x v="1416"/>
    <x v="2"/>
    <x v="30"/>
  </r>
  <r>
    <x v="1943"/>
    <x v="1943"/>
    <x v="1941"/>
    <x v="3"/>
    <n v="170525"/>
    <x v="0"/>
    <x v="0"/>
    <s v="USD"/>
    <x v="1942"/>
    <x v="1943"/>
    <b v="1"/>
    <n v="2478"/>
    <x v="0"/>
    <x v="30"/>
    <x v="1484"/>
    <x v="1417"/>
    <x v="2"/>
    <x v="30"/>
  </r>
  <r>
    <x v="1944"/>
    <x v="1944"/>
    <x v="1942"/>
    <x v="79"/>
    <n v="315222.2"/>
    <x v="0"/>
    <x v="0"/>
    <s v="USD"/>
    <x v="1943"/>
    <x v="1944"/>
    <b v="1"/>
    <n v="1789"/>
    <x v="0"/>
    <x v="30"/>
    <x v="1485"/>
    <x v="1418"/>
    <x v="2"/>
    <x v="30"/>
  </r>
  <r>
    <x v="1945"/>
    <x v="1945"/>
    <x v="1943"/>
    <x v="57"/>
    <n v="348018"/>
    <x v="0"/>
    <x v="3"/>
    <s v="EUR"/>
    <x v="1944"/>
    <x v="1945"/>
    <b v="1"/>
    <n v="680"/>
    <x v="0"/>
    <x v="30"/>
    <x v="1486"/>
    <x v="1419"/>
    <x v="2"/>
    <x v="30"/>
  </r>
  <r>
    <x v="1946"/>
    <x v="1946"/>
    <x v="1944"/>
    <x v="51"/>
    <n v="11231"/>
    <x v="0"/>
    <x v="0"/>
    <s v="USD"/>
    <x v="1945"/>
    <x v="1946"/>
    <b v="1"/>
    <n v="70"/>
    <x v="0"/>
    <x v="30"/>
    <x v="1487"/>
    <x v="1420"/>
    <x v="2"/>
    <x v="30"/>
  </r>
  <r>
    <x v="1947"/>
    <x v="1947"/>
    <x v="1945"/>
    <x v="134"/>
    <n v="805.07"/>
    <x v="0"/>
    <x v="0"/>
    <s v="USD"/>
    <x v="1946"/>
    <x v="1947"/>
    <b v="1"/>
    <n v="23"/>
    <x v="0"/>
    <x v="30"/>
    <x v="1488"/>
    <x v="1421"/>
    <x v="2"/>
    <x v="30"/>
  </r>
  <r>
    <x v="1948"/>
    <x v="1948"/>
    <x v="1946"/>
    <x v="57"/>
    <n v="800211"/>
    <x v="0"/>
    <x v="0"/>
    <s v="USD"/>
    <x v="1947"/>
    <x v="1948"/>
    <b v="1"/>
    <n v="4245"/>
    <x v="0"/>
    <x v="30"/>
    <x v="1489"/>
    <x v="1422"/>
    <x v="2"/>
    <x v="30"/>
  </r>
  <r>
    <x v="1949"/>
    <x v="1949"/>
    <x v="1947"/>
    <x v="63"/>
    <n v="53001.3"/>
    <x v="0"/>
    <x v="1"/>
    <s v="GBP"/>
    <x v="1948"/>
    <x v="1949"/>
    <b v="1"/>
    <n v="943"/>
    <x v="0"/>
    <x v="30"/>
    <x v="1490"/>
    <x v="1423"/>
    <x v="2"/>
    <x v="30"/>
  </r>
  <r>
    <x v="1950"/>
    <x v="1950"/>
    <x v="1948"/>
    <x v="240"/>
    <n v="96248.960000000006"/>
    <x v="0"/>
    <x v="0"/>
    <s v="USD"/>
    <x v="1949"/>
    <x v="1950"/>
    <b v="1"/>
    <n v="1876"/>
    <x v="0"/>
    <x v="30"/>
    <x v="1491"/>
    <x v="1424"/>
    <x v="2"/>
    <x v="30"/>
  </r>
  <r>
    <x v="1951"/>
    <x v="1951"/>
    <x v="1949"/>
    <x v="63"/>
    <n v="106222"/>
    <x v="0"/>
    <x v="0"/>
    <s v="USD"/>
    <x v="1950"/>
    <x v="1951"/>
    <b v="1"/>
    <n v="834"/>
    <x v="0"/>
    <x v="30"/>
    <x v="1492"/>
    <x v="1425"/>
    <x v="2"/>
    <x v="30"/>
  </r>
  <r>
    <x v="1952"/>
    <x v="1952"/>
    <x v="1950"/>
    <x v="19"/>
    <n v="69465.33"/>
    <x v="0"/>
    <x v="5"/>
    <s v="CAD"/>
    <x v="1951"/>
    <x v="1952"/>
    <b v="1"/>
    <n v="682"/>
    <x v="0"/>
    <x v="30"/>
    <x v="1493"/>
    <x v="1426"/>
    <x v="2"/>
    <x v="30"/>
  </r>
  <r>
    <x v="1953"/>
    <x v="1953"/>
    <x v="1951"/>
    <x v="36"/>
    <n v="33892"/>
    <x v="0"/>
    <x v="0"/>
    <s v="USD"/>
    <x v="1952"/>
    <x v="1953"/>
    <b v="1"/>
    <n v="147"/>
    <x v="0"/>
    <x v="30"/>
    <x v="1494"/>
    <x v="1427"/>
    <x v="2"/>
    <x v="30"/>
  </r>
  <r>
    <x v="1954"/>
    <x v="1954"/>
    <x v="1952"/>
    <x v="63"/>
    <n v="349474"/>
    <x v="0"/>
    <x v="0"/>
    <s v="USD"/>
    <x v="1953"/>
    <x v="1954"/>
    <b v="1"/>
    <n v="415"/>
    <x v="0"/>
    <x v="30"/>
    <x v="1495"/>
    <x v="1428"/>
    <x v="2"/>
    <x v="30"/>
  </r>
  <r>
    <x v="1955"/>
    <x v="1955"/>
    <x v="1953"/>
    <x v="247"/>
    <n v="167410.01999999999"/>
    <x v="0"/>
    <x v="0"/>
    <s v="USD"/>
    <x v="1954"/>
    <x v="1955"/>
    <b v="1"/>
    <n v="290"/>
    <x v="0"/>
    <x v="30"/>
    <x v="1496"/>
    <x v="1429"/>
    <x v="2"/>
    <x v="30"/>
  </r>
  <r>
    <x v="1956"/>
    <x v="1956"/>
    <x v="1954"/>
    <x v="127"/>
    <n v="176420"/>
    <x v="0"/>
    <x v="0"/>
    <s v="USD"/>
    <x v="1955"/>
    <x v="1956"/>
    <b v="1"/>
    <n v="365"/>
    <x v="0"/>
    <x v="30"/>
    <x v="1497"/>
    <x v="1430"/>
    <x v="2"/>
    <x v="30"/>
  </r>
  <r>
    <x v="1957"/>
    <x v="1957"/>
    <x v="1955"/>
    <x v="11"/>
    <n v="50251.41"/>
    <x v="0"/>
    <x v="0"/>
    <s v="USD"/>
    <x v="1956"/>
    <x v="1957"/>
    <b v="1"/>
    <n v="660"/>
    <x v="0"/>
    <x v="30"/>
    <x v="1498"/>
    <x v="1431"/>
    <x v="2"/>
    <x v="30"/>
  </r>
  <r>
    <x v="1958"/>
    <x v="1958"/>
    <x v="1956"/>
    <x v="39"/>
    <n v="100490.02"/>
    <x v="0"/>
    <x v="0"/>
    <s v="USD"/>
    <x v="1957"/>
    <x v="1958"/>
    <b v="1"/>
    <n v="1356"/>
    <x v="0"/>
    <x v="30"/>
    <x v="1499"/>
    <x v="1432"/>
    <x v="2"/>
    <x v="30"/>
  </r>
  <r>
    <x v="1959"/>
    <x v="1959"/>
    <x v="1957"/>
    <x v="3"/>
    <n v="15673.44"/>
    <x v="0"/>
    <x v="0"/>
    <s v="USD"/>
    <x v="1958"/>
    <x v="1959"/>
    <b v="1"/>
    <n v="424"/>
    <x v="0"/>
    <x v="30"/>
    <x v="1500"/>
    <x v="1433"/>
    <x v="2"/>
    <x v="30"/>
  </r>
  <r>
    <x v="1960"/>
    <x v="1960"/>
    <x v="1958"/>
    <x v="54"/>
    <n v="82532"/>
    <x v="0"/>
    <x v="11"/>
    <s v="SEK"/>
    <x v="1959"/>
    <x v="1960"/>
    <b v="1"/>
    <n v="33"/>
    <x v="0"/>
    <x v="30"/>
    <x v="1501"/>
    <x v="1434"/>
    <x v="2"/>
    <x v="30"/>
  </r>
  <r>
    <x v="1961"/>
    <x v="1961"/>
    <x v="1959"/>
    <x v="3"/>
    <n v="110538.12"/>
    <x v="0"/>
    <x v="0"/>
    <s v="USD"/>
    <x v="1960"/>
    <x v="1961"/>
    <b v="1"/>
    <n v="1633"/>
    <x v="0"/>
    <x v="30"/>
    <x v="1502"/>
    <x v="1435"/>
    <x v="2"/>
    <x v="30"/>
  </r>
  <r>
    <x v="1962"/>
    <x v="1962"/>
    <x v="1960"/>
    <x v="3"/>
    <n v="19292.5"/>
    <x v="0"/>
    <x v="0"/>
    <s v="USD"/>
    <x v="1961"/>
    <x v="1962"/>
    <b v="1"/>
    <n v="306"/>
    <x v="0"/>
    <x v="30"/>
    <x v="1503"/>
    <x v="1436"/>
    <x v="2"/>
    <x v="30"/>
  </r>
  <r>
    <x v="1963"/>
    <x v="1963"/>
    <x v="1961"/>
    <x v="266"/>
    <n v="24108"/>
    <x v="0"/>
    <x v="1"/>
    <s v="GBP"/>
    <x v="1962"/>
    <x v="1963"/>
    <b v="1"/>
    <n v="205"/>
    <x v="0"/>
    <x v="30"/>
    <x v="1504"/>
    <x v="1437"/>
    <x v="2"/>
    <x v="30"/>
  </r>
  <r>
    <x v="1964"/>
    <x v="1964"/>
    <x v="1962"/>
    <x v="306"/>
    <n v="231543.12"/>
    <x v="0"/>
    <x v="13"/>
    <s v="EUR"/>
    <x v="1963"/>
    <x v="1964"/>
    <b v="1"/>
    <n v="1281"/>
    <x v="0"/>
    <x v="30"/>
    <x v="1505"/>
    <x v="1438"/>
    <x v="2"/>
    <x v="30"/>
  </r>
  <r>
    <x v="1965"/>
    <x v="1965"/>
    <x v="1963"/>
    <x v="10"/>
    <n v="13114"/>
    <x v="0"/>
    <x v="0"/>
    <s v="USD"/>
    <x v="1964"/>
    <x v="1965"/>
    <b v="1"/>
    <n v="103"/>
    <x v="0"/>
    <x v="30"/>
    <x v="1506"/>
    <x v="1439"/>
    <x v="2"/>
    <x v="30"/>
  </r>
  <r>
    <x v="1966"/>
    <x v="1966"/>
    <x v="1964"/>
    <x v="57"/>
    <n v="206743.09"/>
    <x v="0"/>
    <x v="0"/>
    <s v="USD"/>
    <x v="1965"/>
    <x v="1966"/>
    <b v="1"/>
    <n v="1513"/>
    <x v="0"/>
    <x v="30"/>
    <x v="1507"/>
    <x v="1440"/>
    <x v="2"/>
    <x v="30"/>
  </r>
  <r>
    <x v="1967"/>
    <x v="1967"/>
    <x v="1965"/>
    <x v="22"/>
    <n v="74026"/>
    <x v="0"/>
    <x v="0"/>
    <s v="USD"/>
    <x v="1966"/>
    <x v="1967"/>
    <b v="1"/>
    <n v="405"/>
    <x v="0"/>
    <x v="30"/>
    <x v="1508"/>
    <x v="1441"/>
    <x v="2"/>
    <x v="30"/>
  </r>
  <r>
    <x v="1968"/>
    <x v="1968"/>
    <x v="1966"/>
    <x v="63"/>
    <n v="142483"/>
    <x v="0"/>
    <x v="0"/>
    <s v="USD"/>
    <x v="1967"/>
    <x v="1968"/>
    <b v="1"/>
    <n v="510"/>
    <x v="0"/>
    <x v="30"/>
    <x v="1509"/>
    <x v="1442"/>
    <x v="2"/>
    <x v="30"/>
  </r>
  <r>
    <x v="1969"/>
    <x v="1969"/>
    <x v="1967"/>
    <x v="22"/>
    <n v="115816"/>
    <x v="0"/>
    <x v="1"/>
    <s v="GBP"/>
    <x v="1968"/>
    <x v="1969"/>
    <b v="1"/>
    <n v="1887"/>
    <x v="0"/>
    <x v="30"/>
    <x v="1510"/>
    <x v="1443"/>
    <x v="2"/>
    <x v="30"/>
  </r>
  <r>
    <x v="1970"/>
    <x v="1970"/>
    <x v="1968"/>
    <x v="10"/>
    <n v="56590"/>
    <x v="0"/>
    <x v="0"/>
    <s v="USD"/>
    <x v="1969"/>
    <x v="1970"/>
    <b v="1"/>
    <n v="701"/>
    <x v="0"/>
    <x v="30"/>
    <x v="1511"/>
    <x v="1444"/>
    <x v="2"/>
    <x v="30"/>
  </r>
  <r>
    <x v="1971"/>
    <x v="1971"/>
    <x v="1969"/>
    <x v="307"/>
    <n v="1052110.8700000001"/>
    <x v="0"/>
    <x v="0"/>
    <s v="USD"/>
    <x v="1970"/>
    <x v="1971"/>
    <b v="1"/>
    <n v="3863"/>
    <x v="0"/>
    <x v="30"/>
    <x v="1512"/>
    <x v="1445"/>
    <x v="2"/>
    <x v="30"/>
  </r>
  <r>
    <x v="1972"/>
    <x v="1972"/>
    <x v="1970"/>
    <x v="30"/>
    <n v="16862"/>
    <x v="0"/>
    <x v="0"/>
    <s v="USD"/>
    <x v="1971"/>
    <x v="1972"/>
    <b v="1"/>
    <n v="238"/>
    <x v="0"/>
    <x v="30"/>
    <x v="1513"/>
    <x v="1446"/>
    <x v="2"/>
    <x v="30"/>
  </r>
  <r>
    <x v="1973"/>
    <x v="1973"/>
    <x v="1971"/>
    <x v="308"/>
    <n v="508525.01"/>
    <x v="0"/>
    <x v="0"/>
    <s v="USD"/>
    <x v="1972"/>
    <x v="1973"/>
    <b v="1"/>
    <n v="2051"/>
    <x v="0"/>
    <x v="30"/>
    <x v="1514"/>
    <x v="1447"/>
    <x v="2"/>
    <x v="30"/>
  </r>
  <r>
    <x v="1974"/>
    <x v="1974"/>
    <x v="1972"/>
    <x v="22"/>
    <n v="75099.199999999997"/>
    <x v="0"/>
    <x v="1"/>
    <s v="GBP"/>
    <x v="1973"/>
    <x v="1974"/>
    <b v="1"/>
    <n v="402"/>
    <x v="0"/>
    <x v="30"/>
    <x v="1515"/>
    <x v="1448"/>
    <x v="2"/>
    <x v="30"/>
  </r>
  <r>
    <x v="1975"/>
    <x v="1975"/>
    <x v="1973"/>
    <x v="194"/>
    <n v="33393.339999999997"/>
    <x v="0"/>
    <x v="0"/>
    <s v="USD"/>
    <x v="1974"/>
    <x v="1975"/>
    <b v="1"/>
    <n v="253"/>
    <x v="0"/>
    <x v="30"/>
    <x v="1516"/>
    <x v="1449"/>
    <x v="2"/>
    <x v="30"/>
  </r>
  <r>
    <x v="1976"/>
    <x v="1976"/>
    <x v="1974"/>
    <x v="23"/>
    <n v="13864"/>
    <x v="0"/>
    <x v="1"/>
    <s v="GBP"/>
    <x v="1975"/>
    <x v="1976"/>
    <b v="1"/>
    <n v="473"/>
    <x v="0"/>
    <x v="30"/>
    <x v="1517"/>
    <x v="1450"/>
    <x v="2"/>
    <x v="30"/>
  </r>
  <r>
    <x v="1977"/>
    <x v="1977"/>
    <x v="1975"/>
    <x v="63"/>
    <n v="201165"/>
    <x v="0"/>
    <x v="0"/>
    <s v="USD"/>
    <x v="1976"/>
    <x v="1977"/>
    <b v="1"/>
    <n v="821"/>
    <x v="0"/>
    <x v="30"/>
    <x v="1518"/>
    <x v="1451"/>
    <x v="2"/>
    <x v="30"/>
  </r>
  <r>
    <x v="1978"/>
    <x v="1978"/>
    <x v="1976"/>
    <x v="63"/>
    <n v="513422.57"/>
    <x v="0"/>
    <x v="0"/>
    <s v="USD"/>
    <x v="1977"/>
    <x v="1978"/>
    <b v="1"/>
    <n v="388"/>
    <x v="0"/>
    <x v="30"/>
    <x v="1519"/>
    <x v="1452"/>
    <x v="2"/>
    <x v="30"/>
  </r>
  <r>
    <x v="1979"/>
    <x v="1979"/>
    <x v="1977"/>
    <x v="61"/>
    <n v="229802.31"/>
    <x v="0"/>
    <x v="0"/>
    <s v="USD"/>
    <x v="1978"/>
    <x v="1979"/>
    <b v="1"/>
    <n v="813"/>
    <x v="0"/>
    <x v="30"/>
    <x v="1520"/>
    <x v="1453"/>
    <x v="2"/>
    <x v="30"/>
  </r>
  <r>
    <x v="1980"/>
    <x v="1980"/>
    <x v="1978"/>
    <x v="63"/>
    <n v="177412.01"/>
    <x v="0"/>
    <x v="12"/>
    <s v="EUR"/>
    <x v="1979"/>
    <x v="1980"/>
    <b v="1"/>
    <n v="1945"/>
    <x v="0"/>
    <x v="30"/>
    <x v="1521"/>
    <x v="1454"/>
    <x v="2"/>
    <x v="30"/>
  </r>
  <r>
    <x v="1981"/>
    <x v="1981"/>
    <x v="1979"/>
    <x v="51"/>
    <n v="381"/>
    <x v="2"/>
    <x v="5"/>
    <s v="CAD"/>
    <x v="1980"/>
    <x v="1981"/>
    <b v="0"/>
    <n v="12"/>
    <x v="1"/>
    <x v="31"/>
    <x v="1522"/>
    <x v="1455"/>
    <x v="8"/>
    <x v="31"/>
  </r>
  <r>
    <x v="1982"/>
    <x v="1982"/>
    <x v="1980"/>
    <x v="237"/>
    <n v="0"/>
    <x v="2"/>
    <x v="7"/>
    <s v="HKD"/>
    <x v="1981"/>
    <x v="1982"/>
    <b v="0"/>
    <n v="0"/>
    <x v="1"/>
    <x v="31"/>
    <x v="109"/>
    <x v="121"/>
    <x v="8"/>
    <x v="31"/>
  </r>
  <r>
    <x v="1983"/>
    <x v="1983"/>
    <x v="1981"/>
    <x v="287"/>
    <n v="1419"/>
    <x v="2"/>
    <x v="0"/>
    <s v="USD"/>
    <x v="1982"/>
    <x v="1983"/>
    <b v="0"/>
    <n v="16"/>
    <x v="1"/>
    <x v="31"/>
    <x v="1523"/>
    <x v="1456"/>
    <x v="8"/>
    <x v="31"/>
  </r>
  <r>
    <x v="1984"/>
    <x v="1984"/>
    <x v="1982"/>
    <x v="36"/>
    <n v="3172"/>
    <x v="2"/>
    <x v="0"/>
    <s v="USD"/>
    <x v="1983"/>
    <x v="1984"/>
    <b v="0"/>
    <n v="7"/>
    <x v="1"/>
    <x v="31"/>
    <x v="1524"/>
    <x v="1457"/>
    <x v="8"/>
    <x v="31"/>
  </r>
  <r>
    <x v="1985"/>
    <x v="1985"/>
    <x v="1983"/>
    <x v="183"/>
    <n v="51"/>
    <x v="2"/>
    <x v="1"/>
    <s v="GBP"/>
    <x v="1984"/>
    <x v="1985"/>
    <b v="0"/>
    <n v="4"/>
    <x v="1"/>
    <x v="31"/>
    <x v="1525"/>
    <x v="800"/>
    <x v="8"/>
    <x v="31"/>
  </r>
  <r>
    <x v="1986"/>
    <x v="1986"/>
    <x v="1984"/>
    <x v="13"/>
    <n v="1"/>
    <x v="2"/>
    <x v="1"/>
    <s v="GBP"/>
    <x v="1985"/>
    <x v="1986"/>
    <b v="0"/>
    <n v="1"/>
    <x v="1"/>
    <x v="31"/>
    <x v="833"/>
    <x v="120"/>
    <x v="8"/>
    <x v="31"/>
  </r>
  <r>
    <x v="1987"/>
    <x v="1987"/>
    <x v="1985"/>
    <x v="62"/>
    <n v="2336"/>
    <x v="2"/>
    <x v="1"/>
    <s v="GBP"/>
    <x v="1986"/>
    <x v="1987"/>
    <b v="0"/>
    <n v="28"/>
    <x v="1"/>
    <x v="31"/>
    <x v="1526"/>
    <x v="1458"/>
    <x v="8"/>
    <x v="31"/>
  </r>
  <r>
    <x v="1988"/>
    <x v="1988"/>
    <x v="1986"/>
    <x v="12"/>
    <n v="25"/>
    <x v="2"/>
    <x v="0"/>
    <s v="USD"/>
    <x v="1987"/>
    <x v="1988"/>
    <b v="0"/>
    <n v="1"/>
    <x v="1"/>
    <x v="31"/>
    <x v="151"/>
    <x v="384"/>
    <x v="8"/>
    <x v="31"/>
  </r>
  <r>
    <x v="1989"/>
    <x v="1989"/>
    <x v="1987"/>
    <x v="10"/>
    <n v="50"/>
    <x v="2"/>
    <x v="0"/>
    <s v="USD"/>
    <x v="1988"/>
    <x v="1989"/>
    <b v="0"/>
    <n v="1"/>
    <x v="1"/>
    <x v="31"/>
    <x v="460"/>
    <x v="73"/>
    <x v="8"/>
    <x v="31"/>
  </r>
  <r>
    <x v="1990"/>
    <x v="1990"/>
    <x v="1988"/>
    <x v="9"/>
    <n v="509"/>
    <x v="2"/>
    <x v="0"/>
    <s v="USD"/>
    <x v="1989"/>
    <x v="1990"/>
    <b v="0"/>
    <n v="5"/>
    <x v="1"/>
    <x v="31"/>
    <x v="1527"/>
    <x v="1459"/>
    <x v="8"/>
    <x v="31"/>
  </r>
  <r>
    <x v="1991"/>
    <x v="1991"/>
    <x v="1989"/>
    <x v="13"/>
    <n v="140"/>
    <x v="2"/>
    <x v="0"/>
    <s v="USD"/>
    <x v="1990"/>
    <x v="1991"/>
    <b v="0"/>
    <n v="3"/>
    <x v="1"/>
    <x v="31"/>
    <x v="1528"/>
    <x v="1460"/>
    <x v="8"/>
    <x v="31"/>
  </r>
  <r>
    <x v="1992"/>
    <x v="1992"/>
    <x v="1990"/>
    <x v="15"/>
    <n v="2"/>
    <x v="2"/>
    <x v="0"/>
    <s v="USD"/>
    <x v="1991"/>
    <x v="1992"/>
    <b v="0"/>
    <n v="2"/>
    <x v="1"/>
    <x v="31"/>
    <x v="1529"/>
    <x v="120"/>
    <x v="8"/>
    <x v="31"/>
  </r>
  <r>
    <x v="1993"/>
    <x v="1993"/>
    <x v="1991"/>
    <x v="13"/>
    <n v="0"/>
    <x v="2"/>
    <x v="1"/>
    <s v="GBP"/>
    <x v="1992"/>
    <x v="1993"/>
    <b v="0"/>
    <n v="0"/>
    <x v="1"/>
    <x v="31"/>
    <x v="109"/>
    <x v="121"/>
    <x v="8"/>
    <x v="31"/>
  </r>
  <r>
    <x v="1994"/>
    <x v="1994"/>
    <x v="1992"/>
    <x v="50"/>
    <n v="0"/>
    <x v="2"/>
    <x v="0"/>
    <s v="USD"/>
    <x v="1993"/>
    <x v="1994"/>
    <b v="0"/>
    <n v="0"/>
    <x v="1"/>
    <x v="31"/>
    <x v="109"/>
    <x v="121"/>
    <x v="8"/>
    <x v="31"/>
  </r>
  <r>
    <x v="1995"/>
    <x v="1995"/>
    <x v="1993"/>
    <x v="28"/>
    <n v="78"/>
    <x v="2"/>
    <x v="5"/>
    <s v="CAD"/>
    <x v="1994"/>
    <x v="1995"/>
    <b v="0"/>
    <n v="3"/>
    <x v="1"/>
    <x v="31"/>
    <x v="1530"/>
    <x v="438"/>
    <x v="8"/>
    <x v="31"/>
  </r>
  <r>
    <x v="1996"/>
    <x v="1996"/>
    <x v="1994"/>
    <x v="309"/>
    <n v="0"/>
    <x v="2"/>
    <x v="0"/>
    <s v="USD"/>
    <x v="1995"/>
    <x v="1996"/>
    <b v="0"/>
    <n v="0"/>
    <x v="1"/>
    <x v="31"/>
    <x v="109"/>
    <x v="121"/>
    <x v="8"/>
    <x v="31"/>
  </r>
  <r>
    <x v="1997"/>
    <x v="1997"/>
    <x v="1995"/>
    <x v="115"/>
    <n v="0"/>
    <x v="2"/>
    <x v="0"/>
    <s v="USD"/>
    <x v="1996"/>
    <x v="1997"/>
    <b v="0"/>
    <n v="0"/>
    <x v="1"/>
    <x v="31"/>
    <x v="109"/>
    <x v="121"/>
    <x v="8"/>
    <x v="31"/>
  </r>
  <r>
    <x v="1998"/>
    <x v="1998"/>
    <x v="1996"/>
    <x v="30"/>
    <n v="655"/>
    <x v="2"/>
    <x v="0"/>
    <s v="USD"/>
    <x v="1997"/>
    <x v="1998"/>
    <b v="0"/>
    <n v="3"/>
    <x v="1"/>
    <x v="31"/>
    <x v="1531"/>
    <x v="1461"/>
    <x v="8"/>
    <x v="31"/>
  </r>
  <r>
    <x v="1999"/>
    <x v="1999"/>
    <x v="1997"/>
    <x v="310"/>
    <n v="236"/>
    <x v="2"/>
    <x v="1"/>
    <s v="GBP"/>
    <x v="1998"/>
    <x v="1999"/>
    <b v="0"/>
    <n v="7"/>
    <x v="1"/>
    <x v="31"/>
    <x v="1532"/>
    <x v="1462"/>
    <x v="8"/>
    <x v="31"/>
  </r>
  <r>
    <x v="2000"/>
    <x v="2000"/>
    <x v="1998"/>
    <x v="10"/>
    <n v="625"/>
    <x v="2"/>
    <x v="5"/>
    <s v="CAD"/>
    <x v="1999"/>
    <x v="2000"/>
    <b v="0"/>
    <n v="25"/>
    <x v="1"/>
    <x v="31"/>
    <x v="856"/>
    <x v="384"/>
    <x v="8"/>
    <x v="31"/>
  </r>
  <r>
    <x v="2001"/>
    <x v="2001"/>
    <x v="1999"/>
    <x v="56"/>
    <n v="210171"/>
    <x v="0"/>
    <x v="12"/>
    <s v="EUR"/>
    <x v="2000"/>
    <x v="2001"/>
    <b v="1"/>
    <n v="1637"/>
    <x v="0"/>
    <x v="30"/>
    <x v="1533"/>
    <x v="1463"/>
    <x v="2"/>
    <x v="30"/>
  </r>
  <r>
    <x v="2002"/>
    <x v="2002"/>
    <x v="2000"/>
    <x v="63"/>
    <n v="108397.11"/>
    <x v="0"/>
    <x v="0"/>
    <s v="USD"/>
    <x v="2001"/>
    <x v="2002"/>
    <b v="1"/>
    <n v="1375"/>
    <x v="0"/>
    <x v="30"/>
    <x v="1534"/>
    <x v="1464"/>
    <x v="2"/>
    <x v="30"/>
  </r>
  <r>
    <x v="2003"/>
    <x v="2003"/>
    <x v="2001"/>
    <x v="2"/>
    <n v="1560"/>
    <x v="0"/>
    <x v="0"/>
    <s v="USD"/>
    <x v="2002"/>
    <x v="2003"/>
    <b v="1"/>
    <n v="17"/>
    <x v="0"/>
    <x v="30"/>
    <x v="1535"/>
    <x v="1465"/>
    <x v="2"/>
    <x v="30"/>
  </r>
  <r>
    <x v="2004"/>
    <x v="2004"/>
    <x v="2002"/>
    <x v="63"/>
    <n v="117210.24000000001"/>
    <x v="0"/>
    <x v="0"/>
    <s v="USD"/>
    <x v="2003"/>
    <x v="2004"/>
    <b v="1"/>
    <n v="354"/>
    <x v="0"/>
    <x v="30"/>
    <x v="1536"/>
    <x v="1466"/>
    <x v="2"/>
    <x v="30"/>
  </r>
  <r>
    <x v="2005"/>
    <x v="2005"/>
    <x v="2003"/>
    <x v="11"/>
    <n v="37104.03"/>
    <x v="0"/>
    <x v="0"/>
    <s v="USD"/>
    <x v="2004"/>
    <x v="2005"/>
    <b v="1"/>
    <n v="191"/>
    <x v="0"/>
    <x v="30"/>
    <x v="1537"/>
    <x v="1467"/>
    <x v="2"/>
    <x v="30"/>
  </r>
  <r>
    <x v="2006"/>
    <x v="2006"/>
    <x v="2004"/>
    <x v="63"/>
    <n v="123920"/>
    <x v="0"/>
    <x v="0"/>
    <s v="USD"/>
    <x v="2005"/>
    <x v="2006"/>
    <b v="1"/>
    <n v="303"/>
    <x v="0"/>
    <x v="30"/>
    <x v="1538"/>
    <x v="1468"/>
    <x v="2"/>
    <x v="30"/>
  </r>
  <r>
    <x v="2007"/>
    <x v="2007"/>
    <x v="2005"/>
    <x v="3"/>
    <n v="11570.92"/>
    <x v="0"/>
    <x v="0"/>
    <s v="USD"/>
    <x v="2006"/>
    <x v="2007"/>
    <b v="1"/>
    <n v="137"/>
    <x v="0"/>
    <x v="30"/>
    <x v="1539"/>
    <x v="1469"/>
    <x v="2"/>
    <x v="30"/>
  </r>
  <r>
    <x v="2008"/>
    <x v="2008"/>
    <x v="2006"/>
    <x v="311"/>
    <n v="1839"/>
    <x v="0"/>
    <x v="0"/>
    <s v="USD"/>
    <x v="2007"/>
    <x v="2008"/>
    <b v="1"/>
    <n v="41"/>
    <x v="0"/>
    <x v="30"/>
    <x v="1540"/>
    <x v="1470"/>
    <x v="2"/>
    <x v="30"/>
  </r>
  <r>
    <x v="2009"/>
    <x v="2009"/>
    <x v="2007"/>
    <x v="63"/>
    <n v="152579"/>
    <x v="0"/>
    <x v="12"/>
    <s v="EUR"/>
    <x v="2008"/>
    <x v="2009"/>
    <b v="1"/>
    <n v="398"/>
    <x v="0"/>
    <x v="30"/>
    <x v="1541"/>
    <x v="1471"/>
    <x v="2"/>
    <x v="30"/>
  </r>
  <r>
    <x v="2010"/>
    <x v="2010"/>
    <x v="2008"/>
    <x v="11"/>
    <n v="96015.9"/>
    <x v="0"/>
    <x v="0"/>
    <s v="USD"/>
    <x v="2009"/>
    <x v="2010"/>
    <b v="1"/>
    <n v="1737"/>
    <x v="0"/>
    <x v="30"/>
    <x v="1542"/>
    <x v="1472"/>
    <x v="2"/>
    <x v="30"/>
  </r>
  <r>
    <x v="2011"/>
    <x v="2011"/>
    <x v="2009"/>
    <x v="63"/>
    <n v="409782"/>
    <x v="0"/>
    <x v="15"/>
    <s v="EUR"/>
    <x v="2010"/>
    <x v="2011"/>
    <b v="1"/>
    <n v="971"/>
    <x v="0"/>
    <x v="30"/>
    <x v="1543"/>
    <x v="1473"/>
    <x v="2"/>
    <x v="30"/>
  </r>
  <r>
    <x v="2012"/>
    <x v="2012"/>
    <x v="2010"/>
    <x v="10"/>
    <n v="11745"/>
    <x v="0"/>
    <x v="0"/>
    <s v="USD"/>
    <x v="2011"/>
    <x v="2012"/>
    <b v="1"/>
    <n v="183"/>
    <x v="0"/>
    <x v="30"/>
    <x v="1544"/>
    <x v="1474"/>
    <x v="2"/>
    <x v="30"/>
  </r>
  <r>
    <x v="2013"/>
    <x v="2013"/>
    <x v="2011"/>
    <x v="292"/>
    <n v="791862"/>
    <x v="0"/>
    <x v="0"/>
    <s v="USD"/>
    <x v="2012"/>
    <x v="2013"/>
    <b v="1"/>
    <n v="4562"/>
    <x v="0"/>
    <x v="30"/>
    <x v="1545"/>
    <x v="1475"/>
    <x v="2"/>
    <x v="30"/>
  </r>
  <r>
    <x v="2014"/>
    <x v="2014"/>
    <x v="2012"/>
    <x v="11"/>
    <n v="2344134.67"/>
    <x v="0"/>
    <x v="0"/>
    <s v="USD"/>
    <x v="2013"/>
    <x v="2014"/>
    <b v="1"/>
    <n v="26457"/>
    <x v="0"/>
    <x v="30"/>
    <x v="1546"/>
    <x v="1476"/>
    <x v="2"/>
    <x v="30"/>
  </r>
  <r>
    <x v="2015"/>
    <x v="2015"/>
    <x v="2013"/>
    <x v="312"/>
    <n v="8136.01"/>
    <x v="0"/>
    <x v="0"/>
    <s v="USD"/>
    <x v="2014"/>
    <x v="2015"/>
    <b v="1"/>
    <n v="162"/>
    <x v="0"/>
    <x v="30"/>
    <x v="1547"/>
    <x v="1477"/>
    <x v="2"/>
    <x v="30"/>
  </r>
  <r>
    <x v="2016"/>
    <x v="2016"/>
    <x v="2014"/>
    <x v="3"/>
    <n v="92154.22"/>
    <x v="0"/>
    <x v="0"/>
    <s v="USD"/>
    <x v="2015"/>
    <x v="2016"/>
    <b v="1"/>
    <n v="479"/>
    <x v="0"/>
    <x v="30"/>
    <x v="1548"/>
    <x v="1478"/>
    <x v="2"/>
    <x v="30"/>
  </r>
  <r>
    <x v="2017"/>
    <x v="2017"/>
    <x v="2015"/>
    <x v="31"/>
    <n v="31275.599999999999"/>
    <x v="0"/>
    <x v="0"/>
    <s v="USD"/>
    <x v="2016"/>
    <x v="2017"/>
    <b v="1"/>
    <n v="426"/>
    <x v="0"/>
    <x v="30"/>
    <x v="1549"/>
    <x v="1479"/>
    <x v="2"/>
    <x v="30"/>
  </r>
  <r>
    <x v="2018"/>
    <x v="2018"/>
    <x v="2016"/>
    <x v="99"/>
    <n v="66458.23"/>
    <x v="0"/>
    <x v="17"/>
    <s v="EUR"/>
    <x v="2017"/>
    <x v="2018"/>
    <b v="1"/>
    <n v="450"/>
    <x v="0"/>
    <x v="30"/>
    <x v="1550"/>
    <x v="1480"/>
    <x v="2"/>
    <x v="30"/>
  </r>
  <r>
    <x v="2019"/>
    <x v="2019"/>
    <x v="2017"/>
    <x v="79"/>
    <n v="193963.9"/>
    <x v="0"/>
    <x v="0"/>
    <s v="USD"/>
    <x v="2018"/>
    <x v="2019"/>
    <b v="1"/>
    <n v="1780"/>
    <x v="0"/>
    <x v="30"/>
    <x v="1551"/>
    <x v="1481"/>
    <x v="2"/>
    <x v="30"/>
  </r>
  <r>
    <x v="2020"/>
    <x v="2020"/>
    <x v="2018"/>
    <x v="15"/>
    <n v="2885"/>
    <x v="0"/>
    <x v="0"/>
    <s v="USD"/>
    <x v="2019"/>
    <x v="2020"/>
    <b v="1"/>
    <n v="122"/>
    <x v="0"/>
    <x v="30"/>
    <x v="1552"/>
    <x v="1482"/>
    <x v="2"/>
    <x v="30"/>
  </r>
  <r>
    <x v="2021"/>
    <x v="2021"/>
    <x v="2019"/>
    <x v="10"/>
    <n v="14055"/>
    <x v="0"/>
    <x v="0"/>
    <s v="USD"/>
    <x v="2020"/>
    <x v="2021"/>
    <b v="1"/>
    <n v="95"/>
    <x v="0"/>
    <x v="30"/>
    <x v="1553"/>
    <x v="1483"/>
    <x v="2"/>
    <x v="30"/>
  </r>
  <r>
    <x v="2022"/>
    <x v="2022"/>
    <x v="2020"/>
    <x v="57"/>
    <n v="125137"/>
    <x v="0"/>
    <x v="0"/>
    <s v="USD"/>
    <x v="2021"/>
    <x v="2022"/>
    <b v="1"/>
    <n v="325"/>
    <x v="0"/>
    <x v="30"/>
    <x v="1554"/>
    <x v="1484"/>
    <x v="2"/>
    <x v="30"/>
  </r>
  <r>
    <x v="2023"/>
    <x v="2023"/>
    <x v="2021"/>
    <x v="57"/>
    <n v="161459"/>
    <x v="0"/>
    <x v="0"/>
    <s v="USD"/>
    <x v="2022"/>
    <x v="2023"/>
    <b v="1"/>
    <n v="353"/>
    <x v="0"/>
    <x v="30"/>
    <x v="1555"/>
    <x v="1485"/>
    <x v="2"/>
    <x v="30"/>
  </r>
  <r>
    <x v="2024"/>
    <x v="2024"/>
    <x v="2022"/>
    <x v="23"/>
    <n v="23414"/>
    <x v="0"/>
    <x v="0"/>
    <s v="USD"/>
    <x v="2023"/>
    <x v="2024"/>
    <b v="1"/>
    <n v="105"/>
    <x v="0"/>
    <x v="30"/>
    <x v="1556"/>
    <x v="1486"/>
    <x v="2"/>
    <x v="30"/>
  </r>
  <r>
    <x v="2025"/>
    <x v="2025"/>
    <x v="2023"/>
    <x v="58"/>
    <n v="160920"/>
    <x v="0"/>
    <x v="12"/>
    <s v="EUR"/>
    <x v="2024"/>
    <x v="2025"/>
    <b v="1"/>
    <n v="729"/>
    <x v="0"/>
    <x v="30"/>
    <x v="1557"/>
    <x v="1487"/>
    <x v="2"/>
    <x v="30"/>
  </r>
  <r>
    <x v="2026"/>
    <x v="2026"/>
    <x v="2024"/>
    <x v="31"/>
    <n v="33370.769999999997"/>
    <x v="0"/>
    <x v="0"/>
    <s v="USD"/>
    <x v="2025"/>
    <x v="2026"/>
    <b v="1"/>
    <n v="454"/>
    <x v="0"/>
    <x v="30"/>
    <x v="1558"/>
    <x v="1488"/>
    <x v="2"/>
    <x v="30"/>
  </r>
  <r>
    <x v="2027"/>
    <x v="2027"/>
    <x v="2025"/>
    <x v="57"/>
    <n v="120249"/>
    <x v="0"/>
    <x v="0"/>
    <s v="USD"/>
    <x v="2026"/>
    <x v="2027"/>
    <b v="1"/>
    <n v="539"/>
    <x v="0"/>
    <x v="30"/>
    <x v="1559"/>
    <x v="1489"/>
    <x v="2"/>
    <x v="30"/>
  </r>
  <r>
    <x v="2028"/>
    <x v="2028"/>
    <x v="2026"/>
    <x v="9"/>
    <n v="3785"/>
    <x v="0"/>
    <x v="0"/>
    <s v="USD"/>
    <x v="2027"/>
    <x v="2028"/>
    <b v="1"/>
    <n v="79"/>
    <x v="0"/>
    <x v="30"/>
    <x v="1560"/>
    <x v="1490"/>
    <x v="2"/>
    <x v="30"/>
  </r>
  <r>
    <x v="2029"/>
    <x v="2029"/>
    <x v="2027"/>
    <x v="30"/>
    <n v="9030"/>
    <x v="0"/>
    <x v="0"/>
    <s v="USD"/>
    <x v="2028"/>
    <x v="2029"/>
    <b v="1"/>
    <n v="94"/>
    <x v="0"/>
    <x v="30"/>
    <x v="1561"/>
    <x v="1491"/>
    <x v="2"/>
    <x v="30"/>
  </r>
  <r>
    <x v="2030"/>
    <x v="2030"/>
    <x v="2028"/>
    <x v="313"/>
    <n v="74134"/>
    <x v="0"/>
    <x v="1"/>
    <s v="GBP"/>
    <x v="2029"/>
    <x v="2030"/>
    <b v="1"/>
    <n v="625"/>
    <x v="0"/>
    <x v="30"/>
    <x v="1562"/>
    <x v="1492"/>
    <x v="2"/>
    <x v="30"/>
  </r>
  <r>
    <x v="2031"/>
    <x v="2031"/>
    <x v="2029"/>
    <x v="63"/>
    <n v="60175"/>
    <x v="0"/>
    <x v="9"/>
    <s v="EUR"/>
    <x v="2030"/>
    <x v="2031"/>
    <b v="1"/>
    <n v="508"/>
    <x v="0"/>
    <x v="30"/>
    <x v="1563"/>
    <x v="1493"/>
    <x v="2"/>
    <x v="30"/>
  </r>
  <r>
    <x v="2032"/>
    <x v="2032"/>
    <x v="2030"/>
    <x v="31"/>
    <n v="76047"/>
    <x v="0"/>
    <x v="0"/>
    <s v="USD"/>
    <x v="2031"/>
    <x v="2032"/>
    <b v="1"/>
    <n v="531"/>
    <x v="0"/>
    <x v="30"/>
    <x v="1564"/>
    <x v="1494"/>
    <x v="2"/>
    <x v="30"/>
  </r>
  <r>
    <x v="2033"/>
    <x v="2033"/>
    <x v="2031"/>
    <x v="31"/>
    <n v="44669"/>
    <x v="0"/>
    <x v="0"/>
    <s v="USD"/>
    <x v="2032"/>
    <x v="2033"/>
    <b v="1"/>
    <n v="158"/>
    <x v="0"/>
    <x v="30"/>
    <x v="1565"/>
    <x v="1495"/>
    <x v="2"/>
    <x v="30"/>
  </r>
  <r>
    <x v="2034"/>
    <x v="2034"/>
    <x v="2032"/>
    <x v="314"/>
    <n v="301719.59000000003"/>
    <x v="0"/>
    <x v="0"/>
    <s v="USD"/>
    <x v="2033"/>
    <x v="2034"/>
    <b v="1"/>
    <n v="508"/>
    <x v="0"/>
    <x v="30"/>
    <x v="1566"/>
    <x v="1496"/>
    <x v="2"/>
    <x v="30"/>
  </r>
  <r>
    <x v="2035"/>
    <x v="2035"/>
    <x v="2033"/>
    <x v="58"/>
    <n v="168829.14"/>
    <x v="0"/>
    <x v="0"/>
    <s v="USD"/>
    <x v="2034"/>
    <x v="2035"/>
    <b v="1"/>
    <n v="644"/>
    <x v="0"/>
    <x v="30"/>
    <x v="1567"/>
    <x v="1497"/>
    <x v="2"/>
    <x v="30"/>
  </r>
  <r>
    <x v="2036"/>
    <x v="2036"/>
    <x v="2034"/>
    <x v="11"/>
    <n v="39500.5"/>
    <x v="0"/>
    <x v="0"/>
    <s v="USD"/>
    <x v="2035"/>
    <x v="2036"/>
    <b v="1"/>
    <n v="848"/>
    <x v="0"/>
    <x v="30"/>
    <x v="1568"/>
    <x v="1498"/>
    <x v="2"/>
    <x v="30"/>
  </r>
  <r>
    <x v="2037"/>
    <x v="2037"/>
    <x v="2035"/>
    <x v="3"/>
    <n v="30047.64"/>
    <x v="0"/>
    <x v="0"/>
    <s v="USD"/>
    <x v="2036"/>
    <x v="2037"/>
    <b v="1"/>
    <n v="429"/>
    <x v="0"/>
    <x v="30"/>
    <x v="1569"/>
    <x v="1499"/>
    <x v="2"/>
    <x v="30"/>
  </r>
  <r>
    <x v="2038"/>
    <x v="2038"/>
    <x v="2036"/>
    <x v="6"/>
    <n v="33641"/>
    <x v="0"/>
    <x v="1"/>
    <s v="GBP"/>
    <x v="2037"/>
    <x v="2038"/>
    <b v="1"/>
    <n v="204"/>
    <x v="0"/>
    <x v="30"/>
    <x v="1570"/>
    <x v="1500"/>
    <x v="2"/>
    <x v="30"/>
  </r>
  <r>
    <x v="2039"/>
    <x v="2039"/>
    <x v="2037"/>
    <x v="152"/>
    <n v="170271"/>
    <x v="0"/>
    <x v="0"/>
    <s v="USD"/>
    <x v="2038"/>
    <x v="2039"/>
    <b v="1"/>
    <n v="379"/>
    <x v="0"/>
    <x v="30"/>
    <x v="1571"/>
    <x v="1501"/>
    <x v="2"/>
    <x v="30"/>
  </r>
  <r>
    <x v="2040"/>
    <x v="2040"/>
    <x v="2038"/>
    <x v="9"/>
    <n v="7445.14"/>
    <x v="0"/>
    <x v="0"/>
    <s v="USD"/>
    <x v="2039"/>
    <x v="2040"/>
    <b v="1"/>
    <n v="271"/>
    <x v="0"/>
    <x v="30"/>
    <x v="1572"/>
    <x v="1502"/>
    <x v="2"/>
    <x v="30"/>
  </r>
  <r>
    <x v="2041"/>
    <x v="2041"/>
    <x v="2039"/>
    <x v="196"/>
    <n v="17277"/>
    <x v="0"/>
    <x v="0"/>
    <s v="USD"/>
    <x v="2040"/>
    <x v="2041"/>
    <b v="0"/>
    <n v="120"/>
    <x v="0"/>
    <x v="30"/>
    <x v="1573"/>
    <x v="1503"/>
    <x v="2"/>
    <x v="30"/>
  </r>
  <r>
    <x v="2042"/>
    <x v="2042"/>
    <x v="2040"/>
    <x v="3"/>
    <n v="12353"/>
    <x v="0"/>
    <x v="0"/>
    <s v="USD"/>
    <x v="2041"/>
    <x v="2042"/>
    <b v="0"/>
    <n v="140"/>
    <x v="0"/>
    <x v="30"/>
    <x v="1574"/>
    <x v="1504"/>
    <x v="2"/>
    <x v="30"/>
  </r>
  <r>
    <x v="2043"/>
    <x v="2043"/>
    <x v="2041"/>
    <x v="315"/>
    <n v="7011"/>
    <x v="0"/>
    <x v="0"/>
    <s v="USD"/>
    <x v="2042"/>
    <x v="2043"/>
    <b v="0"/>
    <n v="193"/>
    <x v="0"/>
    <x v="30"/>
    <x v="1575"/>
    <x v="1505"/>
    <x v="2"/>
    <x v="30"/>
  </r>
  <r>
    <x v="2044"/>
    <x v="2044"/>
    <x v="2042"/>
    <x v="36"/>
    <n v="16232"/>
    <x v="0"/>
    <x v="0"/>
    <s v="USD"/>
    <x v="2043"/>
    <x v="2044"/>
    <b v="0"/>
    <n v="180"/>
    <x v="0"/>
    <x v="30"/>
    <x v="1576"/>
    <x v="1506"/>
    <x v="2"/>
    <x v="30"/>
  </r>
  <r>
    <x v="2045"/>
    <x v="2045"/>
    <x v="2043"/>
    <x v="244"/>
    <n v="40140.01"/>
    <x v="0"/>
    <x v="0"/>
    <s v="USD"/>
    <x v="2044"/>
    <x v="2045"/>
    <b v="0"/>
    <n v="263"/>
    <x v="0"/>
    <x v="30"/>
    <x v="1577"/>
    <x v="1507"/>
    <x v="2"/>
    <x v="30"/>
  </r>
  <r>
    <x v="2046"/>
    <x v="2046"/>
    <x v="2044"/>
    <x v="3"/>
    <n v="12110"/>
    <x v="0"/>
    <x v="0"/>
    <s v="USD"/>
    <x v="2045"/>
    <x v="2046"/>
    <b v="0"/>
    <n v="217"/>
    <x v="0"/>
    <x v="30"/>
    <x v="1578"/>
    <x v="1508"/>
    <x v="2"/>
    <x v="30"/>
  </r>
  <r>
    <x v="2047"/>
    <x v="2047"/>
    <x v="2045"/>
    <x v="316"/>
    <n v="100939"/>
    <x v="0"/>
    <x v="2"/>
    <s v="AUD"/>
    <x v="2046"/>
    <x v="2047"/>
    <b v="0"/>
    <n v="443"/>
    <x v="0"/>
    <x v="30"/>
    <x v="1579"/>
    <x v="1509"/>
    <x v="2"/>
    <x v="30"/>
  </r>
  <r>
    <x v="2048"/>
    <x v="2048"/>
    <x v="2046"/>
    <x v="94"/>
    <n v="126082.45"/>
    <x v="0"/>
    <x v="0"/>
    <s v="USD"/>
    <x v="2047"/>
    <x v="2048"/>
    <b v="0"/>
    <n v="1373"/>
    <x v="0"/>
    <x v="30"/>
    <x v="1580"/>
    <x v="1510"/>
    <x v="2"/>
    <x v="30"/>
  </r>
  <r>
    <x v="2049"/>
    <x v="2049"/>
    <x v="2047"/>
    <x v="63"/>
    <n v="60095.35"/>
    <x v="0"/>
    <x v="1"/>
    <s v="GBP"/>
    <x v="2048"/>
    <x v="2049"/>
    <b v="0"/>
    <n v="742"/>
    <x v="0"/>
    <x v="30"/>
    <x v="1581"/>
    <x v="1511"/>
    <x v="2"/>
    <x v="30"/>
  </r>
  <r>
    <x v="2050"/>
    <x v="2050"/>
    <x v="2048"/>
    <x v="3"/>
    <n v="47327"/>
    <x v="0"/>
    <x v="0"/>
    <s v="USD"/>
    <x v="2049"/>
    <x v="2050"/>
    <b v="0"/>
    <n v="170"/>
    <x v="0"/>
    <x v="30"/>
    <x v="1582"/>
    <x v="1512"/>
    <x v="2"/>
    <x v="30"/>
  </r>
  <r>
    <x v="2051"/>
    <x v="2051"/>
    <x v="2049"/>
    <x v="6"/>
    <n v="10429"/>
    <x v="0"/>
    <x v="0"/>
    <s v="USD"/>
    <x v="2050"/>
    <x v="2051"/>
    <b v="0"/>
    <n v="242"/>
    <x v="0"/>
    <x v="30"/>
    <x v="1583"/>
    <x v="1513"/>
    <x v="2"/>
    <x v="30"/>
  </r>
  <r>
    <x v="2052"/>
    <x v="2052"/>
    <x v="2050"/>
    <x v="63"/>
    <n v="176524"/>
    <x v="0"/>
    <x v="0"/>
    <s v="USD"/>
    <x v="2051"/>
    <x v="2052"/>
    <b v="0"/>
    <n v="541"/>
    <x v="0"/>
    <x v="30"/>
    <x v="1584"/>
    <x v="1514"/>
    <x v="2"/>
    <x v="30"/>
  </r>
  <r>
    <x v="2053"/>
    <x v="2053"/>
    <x v="2051"/>
    <x v="10"/>
    <n v="5051"/>
    <x v="0"/>
    <x v="0"/>
    <s v="USD"/>
    <x v="2052"/>
    <x v="2053"/>
    <b v="0"/>
    <n v="121"/>
    <x v="0"/>
    <x v="30"/>
    <x v="1585"/>
    <x v="1515"/>
    <x v="2"/>
    <x v="30"/>
  </r>
  <r>
    <x v="2054"/>
    <x v="2054"/>
    <x v="2052"/>
    <x v="19"/>
    <n v="39757"/>
    <x v="0"/>
    <x v="1"/>
    <s v="GBP"/>
    <x v="2053"/>
    <x v="2054"/>
    <b v="0"/>
    <n v="621"/>
    <x v="0"/>
    <x v="30"/>
    <x v="1586"/>
    <x v="1516"/>
    <x v="2"/>
    <x v="30"/>
  </r>
  <r>
    <x v="2055"/>
    <x v="2055"/>
    <x v="2053"/>
    <x v="12"/>
    <n v="10045"/>
    <x v="0"/>
    <x v="0"/>
    <s v="USD"/>
    <x v="2054"/>
    <x v="2055"/>
    <b v="0"/>
    <n v="101"/>
    <x v="0"/>
    <x v="30"/>
    <x v="1587"/>
    <x v="1517"/>
    <x v="2"/>
    <x v="30"/>
  </r>
  <r>
    <x v="2056"/>
    <x v="2056"/>
    <x v="2054"/>
    <x v="63"/>
    <n v="76726"/>
    <x v="0"/>
    <x v="0"/>
    <s v="USD"/>
    <x v="2055"/>
    <x v="2056"/>
    <b v="0"/>
    <n v="554"/>
    <x v="0"/>
    <x v="30"/>
    <x v="1588"/>
    <x v="1518"/>
    <x v="2"/>
    <x v="30"/>
  </r>
  <r>
    <x v="2057"/>
    <x v="2057"/>
    <x v="2055"/>
    <x v="36"/>
    <n v="30334.83"/>
    <x v="0"/>
    <x v="1"/>
    <s v="GBP"/>
    <x v="2056"/>
    <x v="2057"/>
    <b v="0"/>
    <n v="666"/>
    <x v="0"/>
    <x v="30"/>
    <x v="1589"/>
    <x v="1519"/>
    <x v="2"/>
    <x v="30"/>
  </r>
  <r>
    <x v="2058"/>
    <x v="2058"/>
    <x v="2056"/>
    <x v="317"/>
    <n v="4308"/>
    <x v="0"/>
    <x v="1"/>
    <s v="GBP"/>
    <x v="2057"/>
    <x v="2058"/>
    <b v="0"/>
    <n v="410"/>
    <x v="0"/>
    <x v="30"/>
    <x v="1590"/>
    <x v="1520"/>
    <x v="2"/>
    <x v="30"/>
  </r>
  <r>
    <x v="2059"/>
    <x v="2059"/>
    <x v="2057"/>
    <x v="11"/>
    <n v="43037"/>
    <x v="0"/>
    <x v="0"/>
    <s v="USD"/>
    <x v="2058"/>
    <x v="2059"/>
    <b v="0"/>
    <n v="375"/>
    <x v="0"/>
    <x v="30"/>
    <x v="1591"/>
    <x v="1521"/>
    <x v="2"/>
    <x v="30"/>
  </r>
  <r>
    <x v="2060"/>
    <x v="2060"/>
    <x v="2058"/>
    <x v="31"/>
    <n v="49100"/>
    <x v="0"/>
    <x v="0"/>
    <s v="USD"/>
    <x v="2059"/>
    <x v="2060"/>
    <b v="0"/>
    <n v="1364"/>
    <x v="0"/>
    <x v="30"/>
    <x v="1592"/>
    <x v="1522"/>
    <x v="2"/>
    <x v="30"/>
  </r>
  <r>
    <x v="2061"/>
    <x v="2061"/>
    <x v="2059"/>
    <x v="10"/>
    <n v="5396"/>
    <x v="0"/>
    <x v="0"/>
    <s v="USD"/>
    <x v="2060"/>
    <x v="2061"/>
    <b v="0"/>
    <n v="35"/>
    <x v="0"/>
    <x v="30"/>
    <x v="1593"/>
    <x v="1523"/>
    <x v="2"/>
    <x v="30"/>
  </r>
  <r>
    <x v="2062"/>
    <x v="2062"/>
    <x v="2060"/>
    <x v="57"/>
    <n v="114977"/>
    <x v="0"/>
    <x v="8"/>
    <s v="DKK"/>
    <x v="2061"/>
    <x v="2062"/>
    <b v="0"/>
    <n v="203"/>
    <x v="0"/>
    <x v="30"/>
    <x v="1594"/>
    <x v="1524"/>
    <x v="2"/>
    <x v="30"/>
  </r>
  <r>
    <x v="2063"/>
    <x v="2063"/>
    <x v="2061"/>
    <x v="23"/>
    <n v="5922"/>
    <x v="0"/>
    <x v="12"/>
    <s v="EUR"/>
    <x v="2062"/>
    <x v="2063"/>
    <b v="0"/>
    <n v="49"/>
    <x v="0"/>
    <x v="30"/>
    <x v="1595"/>
    <x v="1525"/>
    <x v="2"/>
    <x v="30"/>
  </r>
  <r>
    <x v="2064"/>
    <x v="2064"/>
    <x v="2062"/>
    <x v="318"/>
    <n v="500784.27"/>
    <x v="0"/>
    <x v="0"/>
    <s v="USD"/>
    <x v="2063"/>
    <x v="2064"/>
    <b v="0"/>
    <n v="5812"/>
    <x v="0"/>
    <x v="30"/>
    <x v="1596"/>
    <x v="1526"/>
    <x v="2"/>
    <x v="30"/>
  </r>
  <r>
    <x v="2065"/>
    <x v="2065"/>
    <x v="2063"/>
    <x v="79"/>
    <n v="79686.05"/>
    <x v="0"/>
    <x v="1"/>
    <s v="GBP"/>
    <x v="2064"/>
    <x v="2065"/>
    <b v="0"/>
    <n v="1556"/>
    <x v="0"/>
    <x v="30"/>
    <x v="1597"/>
    <x v="1527"/>
    <x v="2"/>
    <x v="30"/>
  </r>
  <r>
    <x v="2066"/>
    <x v="2066"/>
    <x v="2064"/>
    <x v="13"/>
    <n v="4372"/>
    <x v="0"/>
    <x v="0"/>
    <s v="USD"/>
    <x v="2065"/>
    <x v="2066"/>
    <b v="0"/>
    <n v="65"/>
    <x v="0"/>
    <x v="30"/>
    <x v="1598"/>
    <x v="1528"/>
    <x v="2"/>
    <x v="30"/>
  </r>
  <r>
    <x v="2067"/>
    <x v="2067"/>
    <x v="2065"/>
    <x v="319"/>
    <n v="628"/>
    <x v="0"/>
    <x v="1"/>
    <s v="GBP"/>
    <x v="2066"/>
    <x v="2067"/>
    <b v="0"/>
    <n v="10"/>
    <x v="0"/>
    <x v="30"/>
    <x v="1599"/>
    <x v="1529"/>
    <x v="2"/>
    <x v="30"/>
  </r>
  <r>
    <x v="2068"/>
    <x v="2068"/>
    <x v="2066"/>
    <x v="31"/>
    <n v="26305.97"/>
    <x v="0"/>
    <x v="0"/>
    <s v="USD"/>
    <x v="2067"/>
    <x v="2068"/>
    <b v="0"/>
    <n v="76"/>
    <x v="0"/>
    <x v="30"/>
    <x v="1600"/>
    <x v="1530"/>
    <x v="2"/>
    <x v="30"/>
  </r>
  <r>
    <x v="2069"/>
    <x v="2069"/>
    <x v="2067"/>
    <x v="63"/>
    <n v="64203.33"/>
    <x v="0"/>
    <x v="0"/>
    <s v="USD"/>
    <x v="2068"/>
    <x v="2069"/>
    <b v="0"/>
    <n v="263"/>
    <x v="0"/>
    <x v="30"/>
    <x v="1601"/>
    <x v="1531"/>
    <x v="2"/>
    <x v="30"/>
  </r>
  <r>
    <x v="2070"/>
    <x v="2070"/>
    <x v="2068"/>
    <x v="152"/>
    <n v="396659"/>
    <x v="0"/>
    <x v="12"/>
    <s v="EUR"/>
    <x v="2069"/>
    <x v="2070"/>
    <b v="0"/>
    <n v="1530"/>
    <x v="0"/>
    <x v="30"/>
    <x v="1602"/>
    <x v="1532"/>
    <x v="2"/>
    <x v="30"/>
  </r>
  <r>
    <x v="2071"/>
    <x v="2071"/>
    <x v="2069"/>
    <x v="22"/>
    <n v="56146"/>
    <x v="0"/>
    <x v="0"/>
    <s v="USD"/>
    <x v="2070"/>
    <x v="2071"/>
    <b v="0"/>
    <n v="278"/>
    <x v="0"/>
    <x v="30"/>
    <x v="1603"/>
    <x v="1533"/>
    <x v="2"/>
    <x v="30"/>
  </r>
  <r>
    <x v="2072"/>
    <x v="2072"/>
    <x v="2070"/>
    <x v="320"/>
    <n v="79173"/>
    <x v="0"/>
    <x v="0"/>
    <s v="USD"/>
    <x v="2071"/>
    <x v="2072"/>
    <b v="0"/>
    <n v="350"/>
    <x v="0"/>
    <x v="30"/>
    <x v="1604"/>
    <x v="1534"/>
    <x v="2"/>
    <x v="30"/>
  </r>
  <r>
    <x v="2073"/>
    <x v="2073"/>
    <x v="2071"/>
    <x v="57"/>
    <n v="152604.29999999999"/>
    <x v="0"/>
    <x v="0"/>
    <s v="USD"/>
    <x v="2072"/>
    <x v="2073"/>
    <b v="0"/>
    <n v="470"/>
    <x v="0"/>
    <x v="30"/>
    <x v="1605"/>
    <x v="1535"/>
    <x v="2"/>
    <x v="30"/>
  </r>
  <r>
    <x v="2074"/>
    <x v="2074"/>
    <x v="2072"/>
    <x v="20"/>
    <n v="615"/>
    <x v="0"/>
    <x v="0"/>
    <s v="USD"/>
    <x v="2073"/>
    <x v="2074"/>
    <b v="0"/>
    <n v="3"/>
    <x v="0"/>
    <x v="30"/>
    <x v="78"/>
    <x v="1536"/>
    <x v="2"/>
    <x v="30"/>
  </r>
  <r>
    <x v="2075"/>
    <x v="2075"/>
    <x v="2073"/>
    <x v="204"/>
    <n v="167820.6"/>
    <x v="0"/>
    <x v="0"/>
    <s v="USD"/>
    <x v="2074"/>
    <x v="2075"/>
    <b v="0"/>
    <n v="8200"/>
    <x v="0"/>
    <x v="30"/>
    <x v="1606"/>
    <x v="1537"/>
    <x v="2"/>
    <x v="30"/>
  </r>
  <r>
    <x v="2076"/>
    <x v="2076"/>
    <x v="2074"/>
    <x v="321"/>
    <n v="972594.99"/>
    <x v="0"/>
    <x v="1"/>
    <s v="GBP"/>
    <x v="2075"/>
    <x v="2076"/>
    <b v="0"/>
    <n v="8359"/>
    <x v="0"/>
    <x v="30"/>
    <x v="1607"/>
    <x v="1538"/>
    <x v="2"/>
    <x v="30"/>
  </r>
  <r>
    <x v="2077"/>
    <x v="2077"/>
    <x v="2075"/>
    <x v="63"/>
    <n v="57754"/>
    <x v="0"/>
    <x v="0"/>
    <s v="USD"/>
    <x v="2076"/>
    <x v="2077"/>
    <b v="0"/>
    <n v="188"/>
    <x v="0"/>
    <x v="30"/>
    <x v="1608"/>
    <x v="1539"/>
    <x v="2"/>
    <x v="30"/>
  </r>
  <r>
    <x v="2078"/>
    <x v="2078"/>
    <x v="2076"/>
    <x v="22"/>
    <n v="26241"/>
    <x v="0"/>
    <x v="3"/>
    <s v="EUR"/>
    <x v="2077"/>
    <x v="2078"/>
    <b v="0"/>
    <n v="48"/>
    <x v="0"/>
    <x v="30"/>
    <x v="1609"/>
    <x v="1540"/>
    <x v="2"/>
    <x v="30"/>
  </r>
  <r>
    <x v="2079"/>
    <x v="2079"/>
    <x v="2077"/>
    <x v="3"/>
    <n v="28817"/>
    <x v="0"/>
    <x v="1"/>
    <s v="GBP"/>
    <x v="2078"/>
    <x v="2079"/>
    <b v="0"/>
    <n v="607"/>
    <x v="0"/>
    <x v="30"/>
    <x v="1610"/>
    <x v="1541"/>
    <x v="2"/>
    <x v="30"/>
  </r>
  <r>
    <x v="2080"/>
    <x v="2080"/>
    <x v="2078"/>
    <x v="28"/>
    <n v="5078"/>
    <x v="0"/>
    <x v="0"/>
    <s v="USD"/>
    <x v="2079"/>
    <x v="2080"/>
    <b v="0"/>
    <n v="50"/>
    <x v="0"/>
    <x v="30"/>
    <x v="1611"/>
    <x v="1542"/>
    <x v="2"/>
    <x v="30"/>
  </r>
  <r>
    <x v="2081"/>
    <x v="2081"/>
    <x v="2079"/>
    <x v="8"/>
    <n v="4010"/>
    <x v="0"/>
    <x v="0"/>
    <s v="USD"/>
    <x v="2080"/>
    <x v="2081"/>
    <b v="0"/>
    <n v="55"/>
    <x v="0"/>
    <x v="14"/>
    <x v="1612"/>
    <x v="1543"/>
    <x v="4"/>
    <x v="14"/>
  </r>
  <r>
    <x v="2082"/>
    <x v="2082"/>
    <x v="2080"/>
    <x v="15"/>
    <n v="1661"/>
    <x v="0"/>
    <x v="0"/>
    <s v="USD"/>
    <x v="2081"/>
    <x v="2082"/>
    <b v="0"/>
    <n v="38"/>
    <x v="0"/>
    <x v="14"/>
    <x v="1613"/>
    <x v="1544"/>
    <x v="4"/>
    <x v="14"/>
  </r>
  <r>
    <x v="2083"/>
    <x v="2083"/>
    <x v="2081"/>
    <x v="47"/>
    <n v="850"/>
    <x v="0"/>
    <x v="0"/>
    <s v="USD"/>
    <x v="2082"/>
    <x v="2083"/>
    <b v="0"/>
    <n v="25"/>
    <x v="0"/>
    <x v="14"/>
    <x v="1614"/>
    <x v="447"/>
    <x v="4"/>
    <x v="14"/>
  </r>
  <r>
    <x v="2084"/>
    <x v="2084"/>
    <x v="2082"/>
    <x v="9"/>
    <n v="3250"/>
    <x v="0"/>
    <x v="0"/>
    <s v="USD"/>
    <x v="2083"/>
    <x v="2084"/>
    <b v="0"/>
    <n v="46"/>
    <x v="0"/>
    <x v="14"/>
    <x v="1002"/>
    <x v="1545"/>
    <x v="4"/>
    <x v="14"/>
  </r>
  <r>
    <x v="2085"/>
    <x v="2085"/>
    <x v="2083"/>
    <x v="12"/>
    <n v="7412"/>
    <x v="0"/>
    <x v="0"/>
    <s v="USD"/>
    <x v="2084"/>
    <x v="2085"/>
    <b v="0"/>
    <n v="83"/>
    <x v="0"/>
    <x v="14"/>
    <x v="1615"/>
    <x v="1546"/>
    <x v="4"/>
    <x v="14"/>
  </r>
  <r>
    <x v="2086"/>
    <x v="2086"/>
    <x v="2084"/>
    <x v="23"/>
    <n v="4028"/>
    <x v="0"/>
    <x v="0"/>
    <s v="USD"/>
    <x v="2085"/>
    <x v="2086"/>
    <b v="0"/>
    <n v="35"/>
    <x v="0"/>
    <x v="14"/>
    <x v="1616"/>
    <x v="1547"/>
    <x v="4"/>
    <x v="14"/>
  </r>
  <r>
    <x v="2087"/>
    <x v="2087"/>
    <x v="2085"/>
    <x v="15"/>
    <n v="1553"/>
    <x v="0"/>
    <x v="0"/>
    <s v="USD"/>
    <x v="2086"/>
    <x v="2087"/>
    <b v="0"/>
    <n v="25"/>
    <x v="0"/>
    <x v="14"/>
    <x v="1617"/>
    <x v="1548"/>
    <x v="4"/>
    <x v="14"/>
  </r>
  <r>
    <x v="2088"/>
    <x v="2088"/>
    <x v="2086"/>
    <x v="9"/>
    <n v="3465.32"/>
    <x v="0"/>
    <x v="0"/>
    <s v="USD"/>
    <x v="2087"/>
    <x v="2088"/>
    <b v="0"/>
    <n v="75"/>
    <x v="0"/>
    <x v="14"/>
    <x v="1618"/>
    <x v="1549"/>
    <x v="4"/>
    <x v="14"/>
  </r>
  <r>
    <x v="2089"/>
    <x v="2089"/>
    <x v="2087"/>
    <x v="30"/>
    <n v="3010.01"/>
    <x v="0"/>
    <x v="0"/>
    <s v="USD"/>
    <x v="2088"/>
    <x v="2089"/>
    <b v="0"/>
    <n v="62"/>
    <x v="0"/>
    <x v="14"/>
    <x v="1619"/>
    <x v="1550"/>
    <x v="4"/>
    <x v="14"/>
  </r>
  <r>
    <x v="2090"/>
    <x v="2090"/>
    <x v="2088"/>
    <x v="6"/>
    <n v="9203.23"/>
    <x v="0"/>
    <x v="0"/>
    <s v="USD"/>
    <x v="2089"/>
    <x v="2090"/>
    <b v="0"/>
    <n v="160"/>
    <x v="0"/>
    <x v="14"/>
    <x v="1620"/>
    <x v="1551"/>
    <x v="4"/>
    <x v="14"/>
  </r>
  <r>
    <x v="2091"/>
    <x v="2091"/>
    <x v="2089"/>
    <x v="102"/>
    <n v="21684.2"/>
    <x v="0"/>
    <x v="0"/>
    <s v="USD"/>
    <x v="2090"/>
    <x v="2091"/>
    <b v="0"/>
    <n v="246"/>
    <x v="0"/>
    <x v="14"/>
    <x v="1621"/>
    <x v="1552"/>
    <x v="4"/>
    <x v="14"/>
  </r>
  <r>
    <x v="2092"/>
    <x v="2092"/>
    <x v="2090"/>
    <x v="12"/>
    <n v="6077"/>
    <x v="0"/>
    <x v="0"/>
    <s v="USD"/>
    <x v="2091"/>
    <x v="2092"/>
    <b v="0"/>
    <n v="55"/>
    <x v="0"/>
    <x v="14"/>
    <x v="1622"/>
    <x v="1553"/>
    <x v="4"/>
    <x v="14"/>
  </r>
  <r>
    <x v="2093"/>
    <x v="2093"/>
    <x v="2091"/>
    <x v="15"/>
    <n v="1537"/>
    <x v="0"/>
    <x v="0"/>
    <s v="USD"/>
    <x v="2092"/>
    <x v="2093"/>
    <b v="0"/>
    <n v="23"/>
    <x v="0"/>
    <x v="14"/>
    <x v="95"/>
    <x v="1554"/>
    <x v="4"/>
    <x v="14"/>
  </r>
  <r>
    <x v="2094"/>
    <x v="2094"/>
    <x v="2092"/>
    <x v="8"/>
    <n v="4219"/>
    <x v="0"/>
    <x v="0"/>
    <s v="USD"/>
    <x v="2093"/>
    <x v="2094"/>
    <b v="0"/>
    <n v="72"/>
    <x v="0"/>
    <x v="14"/>
    <x v="1623"/>
    <x v="1555"/>
    <x v="4"/>
    <x v="14"/>
  </r>
  <r>
    <x v="2095"/>
    <x v="2095"/>
    <x v="2093"/>
    <x v="30"/>
    <n v="2500"/>
    <x v="0"/>
    <x v="0"/>
    <s v="USD"/>
    <x v="2094"/>
    <x v="2095"/>
    <b v="0"/>
    <n v="22"/>
    <x v="0"/>
    <x v="14"/>
    <x v="31"/>
    <x v="386"/>
    <x v="4"/>
    <x v="14"/>
  </r>
  <r>
    <x v="2096"/>
    <x v="2096"/>
    <x v="2094"/>
    <x v="20"/>
    <n v="610"/>
    <x v="0"/>
    <x v="0"/>
    <s v="USD"/>
    <x v="2095"/>
    <x v="2096"/>
    <b v="0"/>
    <n v="14"/>
    <x v="0"/>
    <x v="14"/>
    <x v="658"/>
    <x v="1556"/>
    <x v="4"/>
    <x v="14"/>
  </r>
  <r>
    <x v="2097"/>
    <x v="2097"/>
    <x v="2095"/>
    <x v="9"/>
    <n v="3000"/>
    <x v="0"/>
    <x v="0"/>
    <s v="USD"/>
    <x v="2096"/>
    <x v="2097"/>
    <b v="0"/>
    <n v="38"/>
    <x v="0"/>
    <x v="14"/>
    <x v="31"/>
    <x v="1557"/>
    <x v="4"/>
    <x v="14"/>
  </r>
  <r>
    <x v="2098"/>
    <x v="2098"/>
    <x v="2096"/>
    <x v="12"/>
    <n v="6020"/>
    <x v="0"/>
    <x v="0"/>
    <s v="USD"/>
    <x v="2097"/>
    <x v="2098"/>
    <b v="0"/>
    <n v="32"/>
    <x v="0"/>
    <x v="14"/>
    <x v="1415"/>
    <x v="1558"/>
    <x v="4"/>
    <x v="14"/>
  </r>
  <r>
    <x v="2099"/>
    <x v="2099"/>
    <x v="2097"/>
    <x v="9"/>
    <n v="3971"/>
    <x v="0"/>
    <x v="0"/>
    <s v="USD"/>
    <x v="2098"/>
    <x v="2099"/>
    <b v="0"/>
    <n v="63"/>
    <x v="0"/>
    <x v="14"/>
    <x v="1624"/>
    <x v="1559"/>
    <x v="4"/>
    <x v="14"/>
  </r>
  <r>
    <x v="2100"/>
    <x v="2100"/>
    <x v="2098"/>
    <x v="20"/>
    <n v="820"/>
    <x v="0"/>
    <x v="0"/>
    <s v="USD"/>
    <x v="2099"/>
    <x v="2100"/>
    <b v="0"/>
    <n v="27"/>
    <x v="0"/>
    <x v="14"/>
    <x v="1625"/>
    <x v="1560"/>
    <x v="4"/>
    <x v="14"/>
  </r>
  <r>
    <x v="2101"/>
    <x v="2101"/>
    <x v="2099"/>
    <x v="13"/>
    <n v="2265"/>
    <x v="0"/>
    <x v="0"/>
    <s v="USD"/>
    <x v="2100"/>
    <x v="2101"/>
    <b v="0"/>
    <n v="44"/>
    <x v="0"/>
    <x v="14"/>
    <x v="1626"/>
    <x v="1561"/>
    <x v="4"/>
    <x v="14"/>
  </r>
  <r>
    <x v="2102"/>
    <x v="2102"/>
    <x v="2100"/>
    <x v="28"/>
    <n v="1360"/>
    <x v="0"/>
    <x v="0"/>
    <s v="USD"/>
    <x v="2101"/>
    <x v="2102"/>
    <b v="0"/>
    <n v="38"/>
    <x v="0"/>
    <x v="14"/>
    <x v="1627"/>
    <x v="1562"/>
    <x v="4"/>
    <x v="14"/>
  </r>
  <r>
    <x v="2103"/>
    <x v="2103"/>
    <x v="2101"/>
    <x v="198"/>
    <n v="11364"/>
    <x v="0"/>
    <x v="0"/>
    <s v="USD"/>
    <x v="2102"/>
    <x v="2103"/>
    <b v="0"/>
    <n v="115"/>
    <x v="0"/>
    <x v="14"/>
    <x v="1628"/>
    <x v="1563"/>
    <x v="4"/>
    <x v="14"/>
  </r>
  <r>
    <x v="2104"/>
    <x v="2104"/>
    <x v="2102"/>
    <x v="134"/>
    <n v="1036"/>
    <x v="0"/>
    <x v="0"/>
    <s v="USD"/>
    <x v="2103"/>
    <x v="2104"/>
    <b v="0"/>
    <n v="37"/>
    <x v="0"/>
    <x v="14"/>
    <x v="1629"/>
    <x v="138"/>
    <x v="4"/>
    <x v="14"/>
  </r>
  <r>
    <x v="2105"/>
    <x v="2105"/>
    <x v="2103"/>
    <x v="13"/>
    <n v="5080"/>
    <x v="0"/>
    <x v="0"/>
    <s v="USD"/>
    <x v="2104"/>
    <x v="2105"/>
    <b v="0"/>
    <n v="99"/>
    <x v="0"/>
    <x v="14"/>
    <x v="1630"/>
    <x v="1564"/>
    <x v="4"/>
    <x v="14"/>
  </r>
  <r>
    <x v="2106"/>
    <x v="2106"/>
    <x v="2104"/>
    <x v="41"/>
    <n v="2355"/>
    <x v="0"/>
    <x v="0"/>
    <s v="USD"/>
    <x v="2105"/>
    <x v="2106"/>
    <b v="0"/>
    <n v="44"/>
    <x v="0"/>
    <x v="14"/>
    <x v="1631"/>
    <x v="1565"/>
    <x v="4"/>
    <x v="14"/>
  </r>
  <r>
    <x v="2107"/>
    <x v="2107"/>
    <x v="2105"/>
    <x v="13"/>
    <n v="2154.66"/>
    <x v="0"/>
    <x v="0"/>
    <s v="USD"/>
    <x v="2106"/>
    <x v="2107"/>
    <b v="0"/>
    <n v="58"/>
    <x v="0"/>
    <x v="14"/>
    <x v="1632"/>
    <x v="1566"/>
    <x v="4"/>
    <x v="14"/>
  </r>
  <r>
    <x v="2108"/>
    <x v="2108"/>
    <x v="2106"/>
    <x v="194"/>
    <n v="17170"/>
    <x v="0"/>
    <x v="0"/>
    <s v="USD"/>
    <x v="2107"/>
    <x v="2108"/>
    <b v="0"/>
    <n v="191"/>
    <x v="0"/>
    <x v="14"/>
    <x v="1633"/>
    <x v="1567"/>
    <x v="4"/>
    <x v="14"/>
  </r>
  <r>
    <x v="2109"/>
    <x v="2109"/>
    <x v="2107"/>
    <x v="23"/>
    <n v="4261"/>
    <x v="0"/>
    <x v="0"/>
    <s v="USD"/>
    <x v="2108"/>
    <x v="2109"/>
    <b v="0"/>
    <n v="40"/>
    <x v="0"/>
    <x v="14"/>
    <x v="1634"/>
    <x v="1568"/>
    <x v="4"/>
    <x v="14"/>
  </r>
  <r>
    <x v="2110"/>
    <x v="2110"/>
    <x v="2108"/>
    <x v="13"/>
    <n v="2007"/>
    <x v="0"/>
    <x v="0"/>
    <s v="USD"/>
    <x v="2109"/>
    <x v="2110"/>
    <b v="0"/>
    <n v="38"/>
    <x v="0"/>
    <x v="14"/>
    <x v="28"/>
    <x v="1569"/>
    <x v="4"/>
    <x v="14"/>
  </r>
  <r>
    <x v="2111"/>
    <x v="2111"/>
    <x v="2109"/>
    <x v="13"/>
    <n v="2130"/>
    <x v="0"/>
    <x v="0"/>
    <s v="USD"/>
    <x v="2110"/>
    <x v="2111"/>
    <b v="0"/>
    <n v="39"/>
    <x v="0"/>
    <x v="14"/>
    <x v="1635"/>
    <x v="1570"/>
    <x v="4"/>
    <x v="14"/>
  </r>
  <r>
    <x v="2112"/>
    <x v="2112"/>
    <x v="2110"/>
    <x v="43"/>
    <n v="300"/>
    <x v="0"/>
    <x v="0"/>
    <s v="USD"/>
    <x v="2111"/>
    <x v="2112"/>
    <b v="0"/>
    <n v="11"/>
    <x v="0"/>
    <x v="14"/>
    <x v="31"/>
    <x v="50"/>
    <x v="4"/>
    <x v="14"/>
  </r>
  <r>
    <x v="2113"/>
    <x v="2113"/>
    <x v="2111"/>
    <x v="39"/>
    <n v="7340"/>
    <x v="0"/>
    <x v="0"/>
    <s v="USD"/>
    <x v="2112"/>
    <x v="2113"/>
    <b v="0"/>
    <n v="107"/>
    <x v="0"/>
    <x v="14"/>
    <x v="1636"/>
    <x v="1571"/>
    <x v="4"/>
    <x v="14"/>
  </r>
  <r>
    <x v="2114"/>
    <x v="2114"/>
    <x v="2112"/>
    <x v="10"/>
    <n v="5235"/>
    <x v="0"/>
    <x v="0"/>
    <s v="USD"/>
    <x v="2113"/>
    <x v="2114"/>
    <b v="0"/>
    <n v="147"/>
    <x v="0"/>
    <x v="14"/>
    <x v="1637"/>
    <x v="1572"/>
    <x v="4"/>
    <x v="14"/>
  </r>
  <r>
    <x v="2115"/>
    <x v="2115"/>
    <x v="2113"/>
    <x v="15"/>
    <n v="3385"/>
    <x v="0"/>
    <x v="0"/>
    <s v="USD"/>
    <x v="2114"/>
    <x v="2115"/>
    <b v="0"/>
    <n v="36"/>
    <x v="0"/>
    <x v="14"/>
    <x v="1638"/>
    <x v="1573"/>
    <x v="4"/>
    <x v="14"/>
  </r>
  <r>
    <x v="2116"/>
    <x v="2116"/>
    <x v="2114"/>
    <x v="240"/>
    <n v="48434"/>
    <x v="0"/>
    <x v="0"/>
    <s v="USD"/>
    <x v="2115"/>
    <x v="2116"/>
    <b v="0"/>
    <n v="92"/>
    <x v="0"/>
    <x v="14"/>
    <x v="1639"/>
    <x v="1574"/>
    <x v="4"/>
    <x v="14"/>
  </r>
  <r>
    <x v="2117"/>
    <x v="2117"/>
    <x v="2115"/>
    <x v="38"/>
    <n v="1773"/>
    <x v="0"/>
    <x v="0"/>
    <s v="USD"/>
    <x v="2116"/>
    <x v="2117"/>
    <b v="0"/>
    <n v="35"/>
    <x v="0"/>
    <x v="14"/>
    <x v="1640"/>
    <x v="1575"/>
    <x v="4"/>
    <x v="14"/>
  </r>
  <r>
    <x v="2118"/>
    <x v="2118"/>
    <x v="2116"/>
    <x v="28"/>
    <n v="1346.11"/>
    <x v="0"/>
    <x v="0"/>
    <s v="USD"/>
    <x v="2117"/>
    <x v="2118"/>
    <b v="0"/>
    <n v="17"/>
    <x v="0"/>
    <x v="14"/>
    <x v="1641"/>
    <x v="1576"/>
    <x v="4"/>
    <x v="14"/>
  </r>
  <r>
    <x v="2119"/>
    <x v="2119"/>
    <x v="2117"/>
    <x v="13"/>
    <n v="2015"/>
    <x v="0"/>
    <x v="0"/>
    <s v="USD"/>
    <x v="2118"/>
    <x v="2119"/>
    <b v="0"/>
    <n v="22"/>
    <x v="0"/>
    <x v="14"/>
    <x v="1266"/>
    <x v="1577"/>
    <x v="4"/>
    <x v="14"/>
  </r>
  <r>
    <x v="2120"/>
    <x v="2120"/>
    <x v="2118"/>
    <x v="6"/>
    <n v="8070.43"/>
    <x v="0"/>
    <x v="0"/>
    <s v="USD"/>
    <x v="2119"/>
    <x v="2120"/>
    <b v="0"/>
    <n v="69"/>
    <x v="0"/>
    <x v="14"/>
    <x v="1642"/>
    <x v="1578"/>
    <x v="4"/>
    <x v="14"/>
  </r>
  <r>
    <x v="2121"/>
    <x v="2121"/>
    <x v="2119"/>
    <x v="63"/>
    <n v="284"/>
    <x v="2"/>
    <x v="16"/>
    <s v="CHF"/>
    <x v="2120"/>
    <x v="2121"/>
    <b v="0"/>
    <n v="10"/>
    <x v="1"/>
    <x v="17"/>
    <x v="1643"/>
    <x v="1579"/>
    <x v="6"/>
    <x v="17"/>
  </r>
  <r>
    <x v="2122"/>
    <x v="2122"/>
    <x v="2120"/>
    <x v="58"/>
    <n v="310"/>
    <x v="2"/>
    <x v="14"/>
    <s v="MXN"/>
    <x v="2121"/>
    <x v="2122"/>
    <b v="0"/>
    <n v="3"/>
    <x v="1"/>
    <x v="17"/>
    <x v="1644"/>
    <x v="1580"/>
    <x v="6"/>
    <x v="17"/>
  </r>
  <r>
    <x v="2123"/>
    <x v="2123"/>
    <x v="2121"/>
    <x v="2"/>
    <n v="50"/>
    <x v="2"/>
    <x v="0"/>
    <s v="USD"/>
    <x v="2122"/>
    <x v="2123"/>
    <b v="0"/>
    <n v="5"/>
    <x v="1"/>
    <x v="17"/>
    <x v="709"/>
    <x v="119"/>
    <x v="6"/>
    <x v="17"/>
  </r>
  <r>
    <x v="2124"/>
    <x v="2124"/>
    <x v="2122"/>
    <x v="184"/>
    <n v="115"/>
    <x v="2"/>
    <x v="0"/>
    <s v="USD"/>
    <x v="2123"/>
    <x v="2124"/>
    <b v="0"/>
    <n v="5"/>
    <x v="1"/>
    <x v="17"/>
    <x v="1645"/>
    <x v="1581"/>
    <x v="6"/>
    <x v="17"/>
  </r>
  <r>
    <x v="2125"/>
    <x v="2125"/>
    <x v="2123"/>
    <x v="127"/>
    <n v="852"/>
    <x v="2"/>
    <x v="0"/>
    <s v="USD"/>
    <x v="2124"/>
    <x v="2125"/>
    <b v="0"/>
    <n v="27"/>
    <x v="1"/>
    <x v="17"/>
    <x v="1646"/>
    <x v="1582"/>
    <x v="6"/>
    <x v="17"/>
  </r>
  <r>
    <x v="2126"/>
    <x v="2126"/>
    <x v="2124"/>
    <x v="22"/>
    <n v="10"/>
    <x v="2"/>
    <x v="0"/>
    <s v="USD"/>
    <x v="2125"/>
    <x v="2126"/>
    <b v="0"/>
    <n v="2"/>
    <x v="1"/>
    <x v="17"/>
    <x v="833"/>
    <x v="144"/>
    <x v="6"/>
    <x v="17"/>
  </r>
  <r>
    <x v="2127"/>
    <x v="2127"/>
    <x v="2125"/>
    <x v="89"/>
    <n v="8076"/>
    <x v="2"/>
    <x v="1"/>
    <s v="GBP"/>
    <x v="2126"/>
    <x v="2127"/>
    <b v="0"/>
    <n v="236"/>
    <x v="1"/>
    <x v="17"/>
    <x v="1647"/>
    <x v="1583"/>
    <x v="6"/>
    <x v="17"/>
  </r>
  <r>
    <x v="2128"/>
    <x v="2128"/>
    <x v="2126"/>
    <x v="36"/>
    <n v="25"/>
    <x v="2"/>
    <x v="5"/>
    <s v="CAD"/>
    <x v="2127"/>
    <x v="2128"/>
    <b v="0"/>
    <n v="1"/>
    <x v="1"/>
    <x v="17"/>
    <x v="874"/>
    <x v="384"/>
    <x v="6"/>
    <x v="17"/>
  </r>
  <r>
    <x v="2129"/>
    <x v="2129"/>
    <x v="2127"/>
    <x v="13"/>
    <n v="236"/>
    <x v="2"/>
    <x v="0"/>
    <s v="USD"/>
    <x v="2128"/>
    <x v="2129"/>
    <b v="0"/>
    <n v="12"/>
    <x v="1"/>
    <x v="17"/>
    <x v="1648"/>
    <x v="1584"/>
    <x v="6"/>
    <x v="17"/>
  </r>
  <r>
    <x v="2130"/>
    <x v="2130"/>
    <x v="2128"/>
    <x v="247"/>
    <n v="85"/>
    <x v="2"/>
    <x v="0"/>
    <s v="USD"/>
    <x v="2129"/>
    <x v="2130"/>
    <b v="0"/>
    <n v="4"/>
    <x v="1"/>
    <x v="17"/>
    <x v="1649"/>
    <x v="1241"/>
    <x v="6"/>
    <x v="17"/>
  </r>
  <r>
    <x v="2131"/>
    <x v="2131"/>
    <x v="2129"/>
    <x v="2"/>
    <n v="25"/>
    <x v="2"/>
    <x v="0"/>
    <s v="USD"/>
    <x v="2130"/>
    <x v="2131"/>
    <b v="0"/>
    <n v="3"/>
    <x v="1"/>
    <x v="17"/>
    <x v="152"/>
    <x v="1585"/>
    <x v="6"/>
    <x v="17"/>
  </r>
  <r>
    <x v="2132"/>
    <x v="2132"/>
    <x v="2130"/>
    <x v="57"/>
    <n v="2112.9899999999998"/>
    <x v="2"/>
    <x v="0"/>
    <s v="USD"/>
    <x v="2131"/>
    <x v="2132"/>
    <b v="0"/>
    <n v="99"/>
    <x v="1"/>
    <x v="17"/>
    <x v="1650"/>
    <x v="1586"/>
    <x v="6"/>
    <x v="17"/>
  </r>
  <r>
    <x v="2133"/>
    <x v="2133"/>
    <x v="2131"/>
    <x v="28"/>
    <n v="16"/>
    <x v="2"/>
    <x v="0"/>
    <s v="USD"/>
    <x v="2132"/>
    <x v="2133"/>
    <b v="0"/>
    <n v="3"/>
    <x v="1"/>
    <x v="17"/>
    <x v="1462"/>
    <x v="1587"/>
    <x v="6"/>
    <x v="17"/>
  </r>
  <r>
    <x v="2134"/>
    <x v="2134"/>
    <x v="2132"/>
    <x v="12"/>
    <n v="104"/>
    <x v="2"/>
    <x v="0"/>
    <s v="USD"/>
    <x v="2133"/>
    <x v="2134"/>
    <b v="0"/>
    <n v="3"/>
    <x v="1"/>
    <x v="17"/>
    <x v="1651"/>
    <x v="1588"/>
    <x v="6"/>
    <x v="17"/>
  </r>
  <r>
    <x v="2135"/>
    <x v="2135"/>
    <x v="2133"/>
    <x v="10"/>
    <n v="478"/>
    <x v="2"/>
    <x v="0"/>
    <s v="USD"/>
    <x v="2134"/>
    <x v="2135"/>
    <b v="0"/>
    <n v="22"/>
    <x v="1"/>
    <x v="17"/>
    <x v="1652"/>
    <x v="1589"/>
    <x v="6"/>
    <x v="17"/>
  </r>
  <r>
    <x v="2136"/>
    <x v="2136"/>
    <x v="2134"/>
    <x v="58"/>
    <n v="47.69"/>
    <x v="2"/>
    <x v="0"/>
    <s v="USD"/>
    <x v="2135"/>
    <x v="2136"/>
    <b v="0"/>
    <n v="4"/>
    <x v="1"/>
    <x v="17"/>
    <x v="1653"/>
    <x v="1590"/>
    <x v="6"/>
    <x v="17"/>
  </r>
  <r>
    <x v="2137"/>
    <x v="2137"/>
    <x v="2135"/>
    <x v="63"/>
    <n v="14203"/>
    <x v="2"/>
    <x v="5"/>
    <s v="CAD"/>
    <x v="2136"/>
    <x v="2137"/>
    <b v="0"/>
    <n v="534"/>
    <x v="1"/>
    <x v="17"/>
    <x v="1654"/>
    <x v="1591"/>
    <x v="6"/>
    <x v="17"/>
  </r>
  <r>
    <x v="2138"/>
    <x v="2138"/>
    <x v="2136"/>
    <x v="28"/>
    <n v="128"/>
    <x v="2"/>
    <x v="1"/>
    <s v="GBP"/>
    <x v="2137"/>
    <x v="2138"/>
    <b v="0"/>
    <n v="12"/>
    <x v="1"/>
    <x v="17"/>
    <x v="1655"/>
    <x v="1592"/>
    <x v="6"/>
    <x v="17"/>
  </r>
  <r>
    <x v="2139"/>
    <x v="2139"/>
    <x v="2137"/>
    <x v="11"/>
    <n v="1626"/>
    <x v="2"/>
    <x v="0"/>
    <s v="USD"/>
    <x v="2138"/>
    <x v="2139"/>
    <b v="0"/>
    <n v="56"/>
    <x v="1"/>
    <x v="17"/>
    <x v="1656"/>
    <x v="1593"/>
    <x v="6"/>
    <x v="17"/>
  </r>
  <r>
    <x v="2140"/>
    <x v="2140"/>
    <x v="2138"/>
    <x v="69"/>
    <n v="560"/>
    <x v="2"/>
    <x v="0"/>
    <s v="USD"/>
    <x v="2139"/>
    <x v="2140"/>
    <b v="0"/>
    <n v="11"/>
    <x v="1"/>
    <x v="17"/>
    <x v="1657"/>
    <x v="1594"/>
    <x v="6"/>
    <x v="17"/>
  </r>
  <r>
    <x v="2141"/>
    <x v="2141"/>
    <x v="2139"/>
    <x v="36"/>
    <n v="0"/>
    <x v="2"/>
    <x v="0"/>
    <s v="USD"/>
    <x v="2140"/>
    <x v="2141"/>
    <b v="0"/>
    <n v="0"/>
    <x v="1"/>
    <x v="17"/>
    <x v="109"/>
    <x v="121"/>
    <x v="6"/>
    <x v="17"/>
  </r>
  <r>
    <x v="2142"/>
    <x v="2142"/>
    <x v="2140"/>
    <x v="124"/>
    <n v="601"/>
    <x v="2"/>
    <x v="12"/>
    <s v="EUR"/>
    <x v="2141"/>
    <x v="2142"/>
    <b v="0"/>
    <n v="12"/>
    <x v="1"/>
    <x v="17"/>
    <x v="1658"/>
    <x v="1595"/>
    <x v="6"/>
    <x v="17"/>
  </r>
  <r>
    <x v="2143"/>
    <x v="2143"/>
    <x v="2141"/>
    <x v="13"/>
    <n v="225"/>
    <x v="2"/>
    <x v="0"/>
    <s v="USD"/>
    <x v="2142"/>
    <x v="2143"/>
    <b v="0"/>
    <n v="5"/>
    <x v="1"/>
    <x v="17"/>
    <x v="1659"/>
    <x v="834"/>
    <x v="6"/>
    <x v="17"/>
  </r>
  <r>
    <x v="2144"/>
    <x v="2144"/>
    <x v="2142"/>
    <x v="322"/>
    <n v="607"/>
    <x v="2"/>
    <x v="0"/>
    <s v="USD"/>
    <x v="2143"/>
    <x v="2144"/>
    <b v="0"/>
    <n v="24"/>
    <x v="1"/>
    <x v="17"/>
    <x v="1660"/>
    <x v="1596"/>
    <x v="6"/>
    <x v="17"/>
  </r>
  <r>
    <x v="2145"/>
    <x v="2145"/>
    <x v="2143"/>
    <x v="36"/>
    <n v="4565"/>
    <x v="2"/>
    <x v="0"/>
    <s v="USD"/>
    <x v="2144"/>
    <x v="2145"/>
    <b v="0"/>
    <n v="89"/>
    <x v="1"/>
    <x v="17"/>
    <x v="1661"/>
    <x v="1597"/>
    <x v="6"/>
    <x v="17"/>
  </r>
  <r>
    <x v="2146"/>
    <x v="2146"/>
    <x v="2144"/>
    <x v="10"/>
    <n v="1"/>
    <x v="2"/>
    <x v="0"/>
    <s v="USD"/>
    <x v="2145"/>
    <x v="2146"/>
    <b v="0"/>
    <n v="1"/>
    <x v="1"/>
    <x v="17"/>
    <x v="459"/>
    <x v="120"/>
    <x v="6"/>
    <x v="17"/>
  </r>
  <r>
    <x v="2147"/>
    <x v="2147"/>
    <x v="2145"/>
    <x v="303"/>
    <n v="2716"/>
    <x v="2"/>
    <x v="0"/>
    <s v="USD"/>
    <x v="2146"/>
    <x v="2147"/>
    <b v="0"/>
    <n v="55"/>
    <x v="1"/>
    <x v="17"/>
    <x v="1662"/>
    <x v="1598"/>
    <x v="6"/>
    <x v="17"/>
  </r>
  <r>
    <x v="2148"/>
    <x v="2148"/>
    <x v="2146"/>
    <x v="213"/>
    <n v="2"/>
    <x v="2"/>
    <x v="1"/>
    <s v="GBP"/>
    <x v="2147"/>
    <x v="2148"/>
    <b v="0"/>
    <n v="2"/>
    <x v="1"/>
    <x v="17"/>
    <x v="172"/>
    <x v="120"/>
    <x v="6"/>
    <x v="17"/>
  </r>
  <r>
    <x v="2149"/>
    <x v="2149"/>
    <x v="2147"/>
    <x v="13"/>
    <n v="0"/>
    <x v="2"/>
    <x v="0"/>
    <s v="USD"/>
    <x v="2148"/>
    <x v="2149"/>
    <b v="0"/>
    <n v="0"/>
    <x v="1"/>
    <x v="17"/>
    <x v="109"/>
    <x v="121"/>
    <x v="6"/>
    <x v="17"/>
  </r>
  <r>
    <x v="2150"/>
    <x v="2150"/>
    <x v="2148"/>
    <x v="63"/>
    <n v="405"/>
    <x v="2"/>
    <x v="10"/>
    <s v="NOK"/>
    <x v="2149"/>
    <x v="2150"/>
    <b v="0"/>
    <n v="4"/>
    <x v="1"/>
    <x v="17"/>
    <x v="1663"/>
    <x v="1599"/>
    <x v="6"/>
    <x v="17"/>
  </r>
  <r>
    <x v="2151"/>
    <x v="2151"/>
    <x v="2149"/>
    <x v="101"/>
    <n v="118"/>
    <x v="2"/>
    <x v="0"/>
    <s v="USD"/>
    <x v="2150"/>
    <x v="2151"/>
    <b v="0"/>
    <n v="6"/>
    <x v="1"/>
    <x v="17"/>
    <x v="1664"/>
    <x v="1584"/>
    <x v="6"/>
    <x v="17"/>
  </r>
  <r>
    <x v="2152"/>
    <x v="2152"/>
    <x v="2150"/>
    <x v="11"/>
    <n v="50"/>
    <x v="2"/>
    <x v="0"/>
    <s v="USD"/>
    <x v="2151"/>
    <x v="2152"/>
    <b v="0"/>
    <n v="4"/>
    <x v="1"/>
    <x v="17"/>
    <x v="874"/>
    <x v="385"/>
    <x v="6"/>
    <x v="17"/>
  </r>
  <r>
    <x v="2153"/>
    <x v="2153"/>
    <x v="2151"/>
    <x v="323"/>
    <n v="34"/>
    <x v="2"/>
    <x v="0"/>
    <s v="USD"/>
    <x v="2152"/>
    <x v="2153"/>
    <b v="0"/>
    <n v="4"/>
    <x v="1"/>
    <x v="17"/>
    <x v="1665"/>
    <x v="439"/>
    <x v="6"/>
    <x v="17"/>
  </r>
  <r>
    <x v="2154"/>
    <x v="2154"/>
    <x v="2152"/>
    <x v="49"/>
    <n v="2"/>
    <x v="2"/>
    <x v="0"/>
    <s v="USD"/>
    <x v="2153"/>
    <x v="2154"/>
    <b v="0"/>
    <n v="2"/>
    <x v="1"/>
    <x v="17"/>
    <x v="417"/>
    <x v="120"/>
    <x v="6"/>
    <x v="17"/>
  </r>
  <r>
    <x v="2155"/>
    <x v="2155"/>
    <x v="2153"/>
    <x v="10"/>
    <n v="115"/>
    <x v="2"/>
    <x v="1"/>
    <s v="GBP"/>
    <x v="2154"/>
    <x v="2155"/>
    <b v="0"/>
    <n v="5"/>
    <x v="1"/>
    <x v="17"/>
    <x v="1666"/>
    <x v="1581"/>
    <x v="6"/>
    <x v="17"/>
  </r>
  <r>
    <x v="2156"/>
    <x v="2156"/>
    <x v="2154"/>
    <x v="324"/>
    <n v="1493"/>
    <x v="2"/>
    <x v="0"/>
    <s v="USD"/>
    <x v="2155"/>
    <x v="2156"/>
    <b v="0"/>
    <n v="83"/>
    <x v="1"/>
    <x v="17"/>
    <x v="1667"/>
    <x v="1600"/>
    <x v="6"/>
    <x v="17"/>
  </r>
  <r>
    <x v="2157"/>
    <x v="2157"/>
    <x v="2155"/>
    <x v="96"/>
    <n v="21144"/>
    <x v="2"/>
    <x v="0"/>
    <s v="USD"/>
    <x v="2156"/>
    <x v="2157"/>
    <b v="0"/>
    <n v="57"/>
    <x v="1"/>
    <x v="17"/>
    <x v="1668"/>
    <x v="1601"/>
    <x v="6"/>
    <x v="17"/>
  </r>
  <r>
    <x v="2158"/>
    <x v="2158"/>
    <x v="2156"/>
    <x v="82"/>
    <n v="19770.11"/>
    <x v="2"/>
    <x v="0"/>
    <s v="USD"/>
    <x v="2157"/>
    <x v="2158"/>
    <b v="0"/>
    <n v="311"/>
    <x v="1"/>
    <x v="17"/>
    <x v="1669"/>
    <x v="1602"/>
    <x v="6"/>
    <x v="17"/>
  </r>
  <r>
    <x v="2159"/>
    <x v="2159"/>
    <x v="2157"/>
    <x v="172"/>
    <n v="26"/>
    <x v="2"/>
    <x v="0"/>
    <s v="USD"/>
    <x v="2158"/>
    <x v="2159"/>
    <b v="0"/>
    <n v="2"/>
    <x v="1"/>
    <x v="17"/>
    <x v="1670"/>
    <x v="31"/>
    <x v="6"/>
    <x v="17"/>
  </r>
  <r>
    <x v="2160"/>
    <x v="2160"/>
    <x v="2158"/>
    <x v="3"/>
    <n v="85"/>
    <x v="2"/>
    <x v="0"/>
    <s v="USD"/>
    <x v="2159"/>
    <x v="2160"/>
    <b v="0"/>
    <n v="16"/>
    <x v="1"/>
    <x v="17"/>
    <x v="1671"/>
    <x v="1603"/>
    <x v="6"/>
    <x v="17"/>
  </r>
  <r>
    <x v="2161"/>
    <x v="2161"/>
    <x v="2159"/>
    <x v="44"/>
    <n v="463"/>
    <x v="0"/>
    <x v="0"/>
    <s v="USD"/>
    <x v="2160"/>
    <x v="2161"/>
    <b v="0"/>
    <n v="13"/>
    <x v="0"/>
    <x v="11"/>
    <x v="1672"/>
    <x v="1604"/>
    <x v="4"/>
    <x v="11"/>
  </r>
  <r>
    <x v="2162"/>
    <x v="2162"/>
    <x v="2160"/>
    <x v="37"/>
    <n v="5052"/>
    <x v="0"/>
    <x v="0"/>
    <s v="USD"/>
    <x v="2161"/>
    <x v="2162"/>
    <b v="0"/>
    <n v="58"/>
    <x v="0"/>
    <x v="11"/>
    <x v="1146"/>
    <x v="1605"/>
    <x v="4"/>
    <x v="11"/>
  </r>
  <r>
    <x v="2163"/>
    <x v="2163"/>
    <x v="2161"/>
    <x v="30"/>
    <n v="3305"/>
    <x v="0"/>
    <x v="0"/>
    <s v="USD"/>
    <x v="2162"/>
    <x v="2163"/>
    <b v="0"/>
    <n v="44"/>
    <x v="0"/>
    <x v="11"/>
    <x v="1673"/>
    <x v="1606"/>
    <x v="4"/>
    <x v="11"/>
  </r>
  <r>
    <x v="2164"/>
    <x v="2164"/>
    <x v="2162"/>
    <x v="62"/>
    <n v="5645"/>
    <x v="0"/>
    <x v="0"/>
    <s v="USD"/>
    <x v="2163"/>
    <x v="2164"/>
    <b v="0"/>
    <n v="83"/>
    <x v="0"/>
    <x v="11"/>
    <x v="1674"/>
    <x v="1607"/>
    <x v="4"/>
    <x v="11"/>
  </r>
  <r>
    <x v="2165"/>
    <x v="2165"/>
    <x v="2163"/>
    <x v="30"/>
    <n v="3466"/>
    <x v="0"/>
    <x v="6"/>
    <s v="EUR"/>
    <x v="2164"/>
    <x v="2165"/>
    <b v="0"/>
    <n v="117"/>
    <x v="0"/>
    <x v="11"/>
    <x v="1675"/>
    <x v="1608"/>
    <x v="4"/>
    <x v="11"/>
  </r>
  <r>
    <x v="2166"/>
    <x v="2166"/>
    <x v="2164"/>
    <x v="13"/>
    <n v="2932"/>
    <x v="0"/>
    <x v="0"/>
    <s v="USD"/>
    <x v="2165"/>
    <x v="2166"/>
    <b v="0"/>
    <n v="32"/>
    <x v="0"/>
    <x v="11"/>
    <x v="1676"/>
    <x v="1609"/>
    <x v="4"/>
    <x v="11"/>
  </r>
  <r>
    <x v="2167"/>
    <x v="2167"/>
    <x v="2165"/>
    <x v="325"/>
    <n v="180"/>
    <x v="0"/>
    <x v="0"/>
    <s v="USD"/>
    <x v="2166"/>
    <x v="2167"/>
    <b v="0"/>
    <n v="8"/>
    <x v="0"/>
    <x v="11"/>
    <x v="43"/>
    <x v="381"/>
    <x v="4"/>
    <x v="11"/>
  </r>
  <r>
    <x v="2168"/>
    <x v="2168"/>
    <x v="2166"/>
    <x v="102"/>
    <n v="21884.69"/>
    <x v="0"/>
    <x v="0"/>
    <s v="USD"/>
    <x v="2167"/>
    <x v="2168"/>
    <b v="0"/>
    <n v="340"/>
    <x v="0"/>
    <x v="11"/>
    <x v="1677"/>
    <x v="1610"/>
    <x v="4"/>
    <x v="11"/>
  </r>
  <r>
    <x v="2169"/>
    <x v="2169"/>
    <x v="2167"/>
    <x v="326"/>
    <n v="153"/>
    <x v="0"/>
    <x v="0"/>
    <s v="USD"/>
    <x v="2168"/>
    <x v="2169"/>
    <b v="0"/>
    <n v="7"/>
    <x v="0"/>
    <x v="11"/>
    <x v="31"/>
    <x v="1611"/>
    <x v="4"/>
    <x v="11"/>
  </r>
  <r>
    <x v="2170"/>
    <x v="2170"/>
    <x v="2168"/>
    <x v="18"/>
    <n v="633"/>
    <x v="0"/>
    <x v="0"/>
    <s v="USD"/>
    <x v="2169"/>
    <x v="2170"/>
    <b v="0"/>
    <n v="19"/>
    <x v="0"/>
    <x v="11"/>
    <x v="1678"/>
    <x v="1612"/>
    <x v="4"/>
    <x v="11"/>
  </r>
  <r>
    <x v="2171"/>
    <x v="2171"/>
    <x v="2169"/>
    <x v="23"/>
    <n v="4243"/>
    <x v="0"/>
    <x v="0"/>
    <s v="USD"/>
    <x v="2170"/>
    <x v="2171"/>
    <b v="0"/>
    <n v="47"/>
    <x v="0"/>
    <x v="11"/>
    <x v="1679"/>
    <x v="1613"/>
    <x v="4"/>
    <x v="11"/>
  </r>
  <r>
    <x v="2172"/>
    <x v="2172"/>
    <x v="2170"/>
    <x v="28"/>
    <n v="1000"/>
    <x v="0"/>
    <x v="0"/>
    <s v="USD"/>
    <x v="2171"/>
    <x v="2172"/>
    <b v="0"/>
    <n v="13"/>
    <x v="0"/>
    <x v="11"/>
    <x v="31"/>
    <x v="926"/>
    <x v="4"/>
    <x v="11"/>
  </r>
  <r>
    <x v="2173"/>
    <x v="2173"/>
    <x v="2171"/>
    <x v="285"/>
    <n v="5331"/>
    <x v="0"/>
    <x v="0"/>
    <s v="USD"/>
    <x v="2172"/>
    <x v="2173"/>
    <b v="0"/>
    <n v="90"/>
    <x v="0"/>
    <x v="11"/>
    <x v="1680"/>
    <x v="1614"/>
    <x v="4"/>
    <x v="11"/>
  </r>
  <r>
    <x v="2174"/>
    <x v="2174"/>
    <x v="2172"/>
    <x v="23"/>
    <n v="4119"/>
    <x v="0"/>
    <x v="1"/>
    <s v="GBP"/>
    <x v="2173"/>
    <x v="2174"/>
    <b v="0"/>
    <n v="63"/>
    <x v="0"/>
    <x v="11"/>
    <x v="1681"/>
    <x v="1615"/>
    <x v="4"/>
    <x v="11"/>
  </r>
  <r>
    <x v="2175"/>
    <x v="2175"/>
    <x v="2173"/>
    <x v="176"/>
    <n v="1750"/>
    <x v="0"/>
    <x v="0"/>
    <s v="USD"/>
    <x v="2174"/>
    <x v="2175"/>
    <b v="0"/>
    <n v="26"/>
    <x v="0"/>
    <x v="11"/>
    <x v="1682"/>
    <x v="1616"/>
    <x v="4"/>
    <x v="11"/>
  </r>
  <r>
    <x v="2176"/>
    <x v="2176"/>
    <x v="2174"/>
    <x v="10"/>
    <n v="6301"/>
    <x v="0"/>
    <x v="0"/>
    <s v="USD"/>
    <x v="2175"/>
    <x v="2176"/>
    <b v="0"/>
    <n v="71"/>
    <x v="0"/>
    <x v="11"/>
    <x v="1683"/>
    <x v="1617"/>
    <x v="4"/>
    <x v="11"/>
  </r>
  <r>
    <x v="2177"/>
    <x v="2177"/>
    <x v="2175"/>
    <x v="30"/>
    <n v="2503"/>
    <x v="0"/>
    <x v="0"/>
    <s v="USD"/>
    <x v="2176"/>
    <x v="2177"/>
    <b v="0"/>
    <n v="38"/>
    <x v="0"/>
    <x v="11"/>
    <x v="1684"/>
    <x v="1618"/>
    <x v="4"/>
    <x v="11"/>
  </r>
  <r>
    <x v="2178"/>
    <x v="2178"/>
    <x v="2176"/>
    <x v="31"/>
    <n v="34660"/>
    <x v="0"/>
    <x v="0"/>
    <s v="USD"/>
    <x v="2177"/>
    <x v="2178"/>
    <b v="0"/>
    <n v="859"/>
    <x v="0"/>
    <x v="11"/>
    <x v="1675"/>
    <x v="1619"/>
    <x v="4"/>
    <x v="11"/>
  </r>
  <r>
    <x v="2179"/>
    <x v="2179"/>
    <x v="2177"/>
    <x v="28"/>
    <n v="1614"/>
    <x v="0"/>
    <x v="0"/>
    <s v="USD"/>
    <x v="2178"/>
    <x v="2179"/>
    <b v="0"/>
    <n v="21"/>
    <x v="0"/>
    <x v="11"/>
    <x v="1685"/>
    <x v="1620"/>
    <x v="4"/>
    <x v="11"/>
  </r>
  <r>
    <x v="2180"/>
    <x v="2180"/>
    <x v="2178"/>
    <x v="10"/>
    <n v="5359.21"/>
    <x v="0"/>
    <x v="0"/>
    <s v="USD"/>
    <x v="2179"/>
    <x v="2180"/>
    <b v="0"/>
    <n v="78"/>
    <x v="0"/>
    <x v="11"/>
    <x v="1686"/>
    <x v="1621"/>
    <x v="4"/>
    <x v="11"/>
  </r>
  <r>
    <x v="2181"/>
    <x v="2181"/>
    <x v="2179"/>
    <x v="13"/>
    <n v="3062"/>
    <x v="0"/>
    <x v="0"/>
    <s v="USD"/>
    <x v="2180"/>
    <x v="2181"/>
    <b v="0"/>
    <n v="53"/>
    <x v="0"/>
    <x v="32"/>
    <x v="1687"/>
    <x v="1622"/>
    <x v="6"/>
    <x v="32"/>
  </r>
  <r>
    <x v="2182"/>
    <x v="2182"/>
    <x v="2180"/>
    <x v="9"/>
    <n v="15725"/>
    <x v="0"/>
    <x v="5"/>
    <s v="CAD"/>
    <x v="2181"/>
    <x v="2182"/>
    <b v="0"/>
    <n v="356"/>
    <x v="0"/>
    <x v="32"/>
    <x v="1688"/>
    <x v="1623"/>
    <x v="6"/>
    <x v="32"/>
  </r>
  <r>
    <x v="2183"/>
    <x v="2183"/>
    <x v="2181"/>
    <x v="40"/>
    <n v="8807"/>
    <x v="0"/>
    <x v="0"/>
    <s v="USD"/>
    <x v="2182"/>
    <x v="2183"/>
    <b v="0"/>
    <n v="279"/>
    <x v="0"/>
    <x v="32"/>
    <x v="1689"/>
    <x v="1624"/>
    <x v="6"/>
    <x v="32"/>
  </r>
  <r>
    <x v="2184"/>
    <x v="2184"/>
    <x v="2182"/>
    <x v="3"/>
    <n v="28474"/>
    <x v="0"/>
    <x v="0"/>
    <s v="USD"/>
    <x v="2183"/>
    <x v="2184"/>
    <b v="1"/>
    <n v="266"/>
    <x v="0"/>
    <x v="32"/>
    <x v="1690"/>
    <x v="1625"/>
    <x v="6"/>
    <x v="32"/>
  </r>
  <r>
    <x v="2185"/>
    <x v="2185"/>
    <x v="2183"/>
    <x v="10"/>
    <n v="92848.5"/>
    <x v="0"/>
    <x v="1"/>
    <s v="GBP"/>
    <x v="2184"/>
    <x v="2185"/>
    <b v="0"/>
    <n v="623"/>
    <x v="0"/>
    <x v="32"/>
    <x v="1691"/>
    <x v="1626"/>
    <x v="6"/>
    <x v="32"/>
  </r>
  <r>
    <x v="2186"/>
    <x v="2186"/>
    <x v="2184"/>
    <x v="22"/>
    <n v="21935"/>
    <x v="0"/>
    <x v="0"/>
    <s v="USD"/>
    <x v="2185"/>
    <x v="2186"/>
    <b v="0"/>
    <n v="392"/>
    <x v="0"/>
    <x v="32"/>
    <x v="1692"/>
    <x v="1627"/>
    <x v="6"/>
    <x v="32"/>
  </r>
  <r>
    <x v="2187"/>
    <x v="2187"/>
    <x v="2185"/>
    <x v="22"/>
    <n v="202928.5"/>
    <x v="0"/>
    <x v="0"/>
    <s v="USD"/>
    <x v="2186"/>
    <x v="2187"/>
    <b v="1"/>
    <n v="3562"/>
    <x v="0"/>
    <x v="32"/>
    <x v="1693"/>
    <x v="1628"/>
    <x v="6"/>
    <x v="32"/>
  </r>
  <r>
    <x v="2188"/>
    <x v="2188"/>
    <x v="2186"/>
    <x v="327"/>
    <n v="22645"/>
    <x v="0"/>
    <x v="2"/>
    <s v="AUD"/>
    <x v="2187"/>
    <x v="2188"/>
    <b v="0"/>
    <n v="514"/>
    <x v="0"/>
    <x v="32"/>
    <x v="1694"/>
    <x v="1629"/>
    <x v="6"/>
    <x v="32"/>
  </r>
  <r>
    <x v="2189"/>
    <x v="2189"/>
    <x v="2187"/>
    <x v="38"/>
    <n v="6039"/>
    <x v="0"/>
    <x v="1"/>
    <s v="GBP"/>
    <x v="2188"/>
    <x v="2189"/>
    <b v="0"/>
    <n v="88"/>
    <x v="0"/>
    <x v="32"/>
    <x v="1695"/>
    <x v="1630"/>
    <x v="6"/>
    <x v="32"/>
  </r>
  <r>
    <x v="2190"/>
    <x v="2190"/>
    <x v="2188"/>
    <x v="266"/>
    <n v="35076"/>
    <x v="0"/>
    <x v="0"/>
    <s v="USD"/>
    <x v="2189"/>
    <x v="2190"/>
    <b v="0"/>
    <n v="537"/>
    <x v="0"/>
    <x v="32"/>
    <x v="1696"/>
    <x v="1631"/>
    <x v="6"/>
    <x v="32"/>
  </r>
  <r>
    <x v="2191"/>
    <x v="2191"/>
    <x v="2189"/>
    <x v="47"/>
    <n v="898"/>
    <x v="0"/>
    <x v="1"/>
    <s v="GBP"/>
    <x v="2190"/>
    <x v="2191"/>
    <b v="0"/>
    <n v="25"/>
    <x v="0"/>
    <x v="32"/>
    <x v="1697"/>
    <x v="1632"/>
    <x v="6"/>
    <x v="32"/>
  </r>
  <r>
    <x v="2192"/>
    <x v="2192"/>
    <x v="2190"/>
    <x v="14"/>
    <n v="129748.82"/>
    <x v="0"/>
    <x v="1"/>
    <s v="GBP"/>
    <x v="2191"/>
    <x v="2192"/>
    <b v="0"/>
    <n v="3238"/>
    <x v="0"/>
    <x v="32"/>
    <x v="1698"/>
    <x v="1633"/>
    <x v="6"/>
    <x v="32"/>
  </r>
  <r>
    <x v="2193"/>
    <x v="2193"/>
    <x v="2191"/>
    <x v="36"/>
    <n v="67856"/>
    <x v="0"/>
    <x v="0"/>
    <s v="USD"/>
    <x v="2192"/>
    <x v="2193"/>
    <b v="0"/>
    <n v="897"/>
    <x v="0"/>
    <x v="32"/>
    <x v="1699"/>
    <x v="1634"/>
    <x v="6"/>
    <x v="32"/>
  </r>
  <r>
    <x v="2194"/>
    <x v="2194"/>
    <x v="2192"/>
    <x v="3"/>
    <n v="53737"/>
    <x v="0"/>
    <x v="0"/>
    <s v="USD"/>
    <x v="2193"/>
    <x v="2194"/>
    <b v="0"/>
    <n v="878"/>
    <x v="0"/>
    <x v="32"/>
    <x v="1700"/>
    <x v="1635"/>
    <x v="6"/>
    <x v="32"/>
  </r>
  <r>
    <x v="2195"/>
    <x v="2195"/>
    <x v="2193"/>
    <x v="210"/>
    <n v="5535"/>
    <x v="0"/>
    <x v="0"/>
    <s v="USD"/>
    <x v="2194"/>
    <x v="2195"/>
    <b v="0"/>
    <n v="115"/>
    <x v="0"/>
    <x v="32"/>
    <x v="1187"/>
    <x v="1636"/>
    <x v="6"/>
    <x v="32"/>
  </r>
  <r>
    <x v="2196"/>
    <x v="2196"/>
    <x v="2194"/>
    <x v="32"/>
    <n v="15937"/>
    <x v="0"/>
    <x v="0"/>
    <s v="USD"/>
    <x v="2195"/>
    <x v="2196"/>
    <b v="0"/>
    <n v="234"/>
    <x v="0"/>
    <x v="32"/>
    <x v="1701"/>
    <x v="1637"/>
    <x v="6"/>
    <x v="32"/>
  </r>
  <r>
    <x v="2197"/>
    <x v="2197"/>
    <x v="2195"/>
    <x v="11"/>
    <n v="285309.33"/>
    <x v="0"/>
    <x v="0"/>
    <s v="USD"/>
    <x v="2196"/>
    <x v="2197"/>
    <b v="0"/>
    <n v="4330"/>
    <x v="0"/>
    <x v="32"/>
    <x v="1702"/>
    <x v="1638"/>
    <x v="6"/>
    <x v="32"/>
  </r>
  <r>
    <x v="2198"/>
    <x v="2198"/>
    <x v="2196"/>
    <x v="79"/>
    <n v="53157"/>
    <x v="0"/>
    <x v="0"/>
    <s v="USD"/>
    <x v="2197"/>
    <x v="2198"/>
    <b v="0"/>
    <n v="651"/>
    <x v="0"/>
    <x v="32"/>
    <x v="1703"/>
    <x v="1639"/>
    <x v="6"/>
    <x v="32"/>
  </r>
  <r>
    <x v="2199"/>
    <x v="2199"/>
    <x v="2197"/>
    <x v="7"/>
    <n v="13228"/>
    <x v="0"/>
    <x v="17"/>
    <s v="EUR"/>
    <x v="2198"/>
    <x v="2199"/>
    <b v="1"/>
    <n v="251"/>
    <x v="0"/>
    <x v="32"/>
    <x v="1704"/>
    <x v="1640"/>
    <x v="6"/>
    <x v="32"/>
  </r>
  <r>
    <x v="2200"/>
    <x v="2200"/>
    <x v="2198"/>
    <x v="13"/>
    <n v="10843"/>
    <x v="0"/>
    <x v="1"/>
    <s v="GBP"/>
    <x v="2199"/>
    <x v="2200"/>
    <b v="0"/>
    <n v="263"/>
    <x v="0"/>
    <x v="32"/>
    <x v="1705"/>
    <x v="1641"/>
    <x v="6"/>
    <x v="32"/>
  </r>
  <r>
    <x v="2201"/>
    <x v="2201"/>
    <x v="2199"/>
    <x v="252"/>
    <n v="420.99"/>
    <x v="0"/>
    <x v="1"/>
    <s v="GBP"/>
    <x v="2200"/>
    <x v="2201"/>
    <b v="0"/>
    <n v="28"/>
    <x v="0"/>
    <x v="15"/>
    <x v="1706"/>
    <x v="1642"/>
    <x v="4"/>
    <x v="15"/>
  </r>
  <r>
    <x v="2202"/>
    <x v="2202"/>
    <x v="2200"/>
    <x v="23"/>
    <n v="28167.25"/>
    <x v="0"/>
    <x v="0"/>
    <s v="USD"/>
    <x v="2201"/>
    <x v="2202"/>
    <b v="0"/>
    <n v="721"/>
    <x v="0"/>
    <x v="15"/>
    <x v="1707"/>
    <x v="1643"/>
    <x v="4"/>
    <x v="15"/>
  </r>
  <r>
    <x v="2203"/>
    <x v="2203"/>
    <x v="2201"/>
    <x v="13"/>
    <n v="2191"/>
    <x v="0"/>
    <x v="5"/>
    <s v="CAD"/>
    <x v="2202"/>
    <x v="2203"/>
    <b v="0"/>
    <n v="50"/>
    <x v="0"/>
    <x v="15"/>
    <x v="1708"/>
    <x v="1644"/>
    <x v="4"/>
    <x v="15"/>
  </r>
  <r>
    <x v="2204"/>
    <x v="2204"/>
    <x v="2202"/>
    <x v="15"/>
    <n v="1993"/>
    <x v="0"/>
    <x v="0"/>
    <s v="USD"/>
    <x v="2203"/>
    <x v="2204"/>
    <b v="0"/>
    <n v="73"/>
    <x v="0"/>
    <x v="15"/>
    <x v="1709"/>
    <x v="1645"/>
    <x v="4"/>
    <x v="15"/>
  </r>
  <r>
    <x v="2205"/>
    <x v="2205"/>
    <x v="2203"/>
    <x v="47"/>
    <n v="1140"/>
    <x v="0"/>
    <x v="0"/>
    <s v="USD"/>
    <x v="2204"/>
    <x v="2205"/>
    <b v="0"/>
    <n v="27"/>
    <x v="0"/>
    <x v="15"/>
    <x v="1710"/>
    <x v="1312"/>
    <x v="4"/>
    <x v="15"/>
  </r>
  <r>
    <x v="2206"/>
    <x v="2206"/>
    <x v="2204"/>
    <x v="184"/>
    <n v="1130"/>
    <x v="0"/>
    <x v="0"/>
    <s v="USD"/>
    <x v="2205"/>
    <x v="2206"/>
    <b v="0"/>
    <n v="34"/>
    <x v="0"/>
    <x v="15"/>
    <x v="1711"/>
    <x v="1646"/>
    <x v="4"/>
    <x v="15"/>
  </r>
  <r>
    <x v="2207"/>
    <x v="2207"/>
    <x v="2205"/>
    <x v="13"/>
    <n v="2000"/>
    <x v="0"/>
    <x v="0"/>
    <s v="USD"/>
    <x v="2206"/>
    <x v="2207"/>
    <b v="0"/>
    <n v="7"/>
    <x v="0"/>
    <x v="15"/>
    <x v="31"/>
    <x v="1647"/>
    <x v="4"/>
    <x v="15"/>
  </r>
  <r>
    <x v="2208"/>
    <x v="2208"/>
    <x v="2206"/>
    <x v="28"/>
    <n v="1016"/>
    <x v="0"/>
    <x v="0"/>
    <s v="USD"/>
    <x v="2207"/>
    <x v="2208"/>
    <b v="0"/>
    <n v="24"/>
    <x v="0"/>
    <x v="15"/>
    <x v="264"/>
    <x v="1648"/>
    <x v="4"/>
    <x v="15"/>
  </r>
  <r>
    <x v="2209"/>
    <x v="2209"/>
    <x v="2207"/>
    <x v="2"/>
    <n v="754"/>
    <x v="0"/>
    <x v="1"/>
    <s v="GBP"/>
    <x v="2208"/>
    <x v="2209"/>
    <b v="0"/>
    <n v="15"/>
    <x v="0"/>
    <x v="15"/>
    <x v="1712"/>
    <x v="1649"/>
    <x v="4"/>
    <x v="15"/>
  </r>
  <r>
    <x v="2210"/>
    <x v="2210"/>
    <x v="2208"/>
    <x v="23"/>
    <n v="4457"/>
    <x v="0"/>
    <x v="0"/>
    <s v="USD"/>
    <x v="2209"/>
    <x v="2210"/>
    <b v="0"/>
    <n v="72"/>
    <x v="0"/>
    <x v="15"/>
    <x v="1713"/>
    <x v="1650"/>
    <x v="4"/>
    <x v="15"/>
  </r>
  <r>
    <x v="2211"/>
    <x v="2211"/>
    <x v="2209"/>
    <x v="30"/>
    <n v="4890"/>
    <x v="0"/>
    <x v="0"/>
    <s v="USD"/>
    <x v="2210"/>
    <x v="2211"/>
    <b v="0"/>
    <n v="120"/>
    <x v="0"/>
    <x v="15"/>
    <x v="1714"/>
    <x v="610"/>
    <x v="4"/>
    <x v="15"/>
  </r>
  <r>
    <x v="2212"/>
    <x v="2212"/>
    <x v="2210"/>
    <x v="12"/>
    <n v="6863"/>
    <x v="0"/>
    <x v="0"/>
    <s v="USD"/>
    <x v="2211"/>
    <x v="2212"/>
    <b v="0"/>
    <n v="123"/>
    <x v="0"/>
    <x v="15"/>
    <x v="1715"/>
    <x v="1651"/>
    <x v="4"/>
    <x v="15"/>
  </r>
  <r>
    <x v="2213"/>
    <x v="2213"/>
    <x v="2211"/>
    <x v="328"/>
    <n v="10"/>
    <x v="0"/>
    <x v="0"/>
    <s v="USD"/>
    <x v="2212"/>
    <x v="2213"/>
    <b v="0"/>
    <n v="1"/>
    <x v="0"/>
    <x v="15"/>
    <x v="1716"/>
    <x v="119"/>
    <x v="4"/>
    <x v="15"/>
  </r>
  <r>
    <x v="2214"/>
    <x v="2214"/>
    <x v="2212"/>
    <x v="20"/>
    <n v="1755.01"/>
    <x v="0"/>
    <x v="0"/>
    <s v="USD"/>
    <x v="2213"/>
    <x v="2214"/>
    <b v="0"/>
    <n v="24"/>
    <x v="0"/>
    <x v="15"/>
    <x v="1717"/>
    <x v="1652"/>
    <x v="4"/>
    <x v="15"/>
  </r>
  <r>
    <x v="2215"/>
    <x v="2215"/>
    <x v="2213"/>
    <x v="131"/>
    <n v="860"/>
    <x v="0"/>
    <x v="0"/>
    <s v="USD"/>
    <x v="2214"/>
    <x v="2215"/>
    <b v="0"/>
    <n v="33"/>
    <x v="0"/>
    <x v="15"/>
    <x v="1718"/>
    <x v="1653"/>
    <x v="4"/>
    <x v="15"/>
  </r>
  <r>
    <x v="2216"/>
    <x v="2216"/>
    <x v="2214"/>
    <x v="43"/>
    <n v="317"/>
    <x v="0"/>
    <x v="0"/>
    <s v="USD"/>
    <x v="2215"/>
    <x v="2216"/>
    <b v="0"/>
    <n v="14"/>
    <x v="0"/>
    <x v="15"/>
    <x v="1719"/>
    <x v="1654"/>
    <x v="4"/>
    <x v="15"/>
  </r>
  <r>
    <x v="2217"/>
    <x v="2217"/>
    <x v="2215"/>
    <x v="329"/>
    <n v="425"/>
    <x v="0"/>
    <x v="0"/>
    <s v="USD"/>
    <x v="2216"/>
    <x v="2217"/>
    <b v="0"/>
    <n v="9"/>
    <x v="0"/>
    <x v="15"/>
    <x v="1720"/>
    <x v="1655"/>
    <x v="4"/>
    <x v="15"/>
  </r>
  <r>
    <x v="2218"/>
    <x v="2218"/>
    <x v="2216"/>
    <x v="13"/>
    <n v="2456.66"/>
    <x v="0"/>
    <x v="0"/>
    <s v="USD"/>
    <x v="2217"/>
    <x v="2218"/>
    <b v="0"/>
    <n v="76"/>
    <x v="0"/>
    <x v="15"/>
    <x v="1721"/>
    <x v="1656"/>
    <x v="4"/>
    <x v="15"/>
  </r>
  <r>
    <x v="2219"/>
    <x v="2219"/>
    <x v="2217"/>
    <x v="28"/>
    <n v="1015"/>
    <x v="0"/>
    <x v="0"/>
    <s v="USD"/>
    <x v="2218"/>
    <x v="2219"/>
    <b v="0"/>
    <n v="19"/>
    <x v="0"/>
    <x v="15"/>
    <x v="1240"/>
    <x v="1657"/>
    <x v="4"/>
    <x v="15"/>
  </r>
  <r>
    <x v="2220"/>
    <x v="2220"/>
    <x v="2218"/>
    <x v="8"/>
    <n v="3540"/>
    <x v="0"/>
    <x v="0"/>
    <s v="USD"/>
    <x v="2219"/>
    <x v="2220"/>
    <b v="0"/>
    <n v="69"/>
    <x v="0"/>
    <x v="15"/>
    <x v="1722"/>
    <x v="1658"/>
    <x v="4"/>
    <x v="15"/>
  </r>
  <r>
    <x v="2221"/>
    <x v="2221"/>
    <x v="2219"/>
    <x v="51"/>
    <n v="8109"/>
    <x v="0"/>
    <x v="0"/>
    <s v="USD"/>
    <x v="2220"/>
    <x v="2221"/>
    <b v="0"/>
    <n v="218"/>
    <x v="0"/>
    <x v="32"/>
    <x v="1723"/>
    <x v="1659"/>
    <x v="6"/>
    <x v="32"/>
  </r>
  <r>
    <x v="2222"/>
    <x v="2222"/>
    <x v="2220"/>
    <x v="2"/>
    <n v="813"/>
    <x v="0"/>
    <x v="0"/>
    <s v="USD"/>
    <x v="2221"/>
    <x v="2222"/>
    <b v="0"/>
    <n v="30"/>
    <x v="0"/>
    <x v="32"/>
    <x v="1724"/>
    <x v="1660"/>
    <x v="6"/>
    <x v="32"/>
  </r>
  <r>
    <x v="2223"/>
    <x v="2223"/>
    <x v="2221"/>
    <x v="330"/>
    <n v="20631"/>
    <x v="0"/>
    <x v="5"/>
    <s v="CAD"/>
    <x v="2222"/>
    <x v="2223"/>
    <b v="0"/>
    <n v="100"/>
    <x v="0"/>
    <x v="32"/>
    <x v="1725"/>
    <x v="1661"/>
    <x v="6"/>
    <x v="32"/>
  </r>
  <r>
    <x v="2224"/>
    <x v="2224"/>
    <x v="2222"/>
    <x v="3"/>
    <n v="24315"/>
    <x v="0"/>
    <x v="0"/>
    <s v="USD"/>
    <x v="2223"/>
    <x v="2224"/>
    <b v="0"/>
    <n v="296"/>
    <x v="0"/>
    <x v="32"/>
    <x v="1726"/>
    <x v="1662"/>
    <x v="6"/>
    <x v="32"/>
  </r>
  <r>
    <x v="2225"/>
    <x v="2225"/>
    <x v="2223"/>
    <x v="223"/>
    <n v="198415.01"/>
    <x v="0"/>
    <x v="1"/>
    <s v="GBP"/>
    <x v="2224"/>
    <x v="2225"/>
    <b v="0"/>
    <n v="1204"/>
    <x v="0"/>
    <x v="32"/>
    <x v="1727"/>
    <x v="1663"/>
    <x v="6"/>
    <x v="32"/>
  </r>
  <r>
    <x v="2226"/>
    <x v="2226"/>
    <x v="2224"/>
    <x v="102"/>
    <n v="19523.310000000001"/>
    <x v="0"/>
    <x v="0"/>
    <s v="USD"/>
    <x v="2225"/>
    <x v="2226"/>
    <b v="0"/>
    <n v="321"/>
    <x v="0"/>
    <x v="32"/>
    <x v="1728"/>
    <x v="1664"/>
    <x v="6"/>
    <x v="32"/>
  </r>
  <r>
    <x v="2227"/>
    <x v="2227"/>
    <x v="2225"/>
    <x v="93"/>
    <n v="20459"/>
    <x v="0"/>
    <x v="1"/>
    <s v="GBP"/>
    <x v="2226"/>
    <x v="2227"/>
    <b v="0"/>
    <n v="301"/>
    <x v="0"/>
    <x v="32"/>
    <x v="1729"/>
    <x v="1665"/>
    <x v="6"/>
    <x v="32"/>
  </r>
  <r>
    <x v="2228"/>
    <x v="2228"/>
    <x v="2226"/>
    <x v="28"/>
    <n v="11744.9"/>
    <x v="0"/>
    <x v="12"/>
    <s v="EUR"/>
    <x v="2227"/>
    <x v="2228"/>
    <b v="0"/>
    <n v="144"/>
    <x v="0"/>
    <x v="32"/>
    <x v="1730"/>
    <x v="1666"/>
    <x v="6"/>
    <x v="32"/>
  </r>
  <r>
    <x v="2229"/>
    <x v="2229"/>
    <x v="2227"/>
    <x v="331"/>
    <n v="13704.33"/>
    <x v="0"/>
    <x v="0"/>
    <s v="USD"/>
    <x v="2228"/>
    <x v="2229"/>
    <b v="0"/>
    <n v="539"/>
    <x v="0"/>
    <x v="32"/>
    <x v="1731"/>
    <x v="1667"/>
    <x v="6"/>
    <x v="32"/>
  </r>
  <r>
    <x v="2230"/>
    <x v="2230"/>
    <x v="2228"/>
    <x v="0"/>
    <n v="10706"/>
    <x v="0"/>
    <x v="0"/>
    <s v="USD"/>
    <x v="2229"/>
    <x v="2230"/>
    <b v="0"/>
    <n v="498"/>
    <x v="0"/>
    <x v="32"/>
    <x v="1732"/>
    <x v="1668"/>
    <x v="6"/>
    <x v="32"/>
  </r>
  <r>
    <x v="2231"/>
    <x v="2231"/>
    <x v="2229"/>
    <x v="30"/>
    <n v="30303.24"/>
    <x v="0"/>
    <x v="0"/>
    <s v="USD"/>
    <x v="2230"/>
    <x v="2231"/>
    <b v="0"/>
    <n v="1113"/>
    <x v="0"/>
    <x v="32"/>
    <x v="1733"/>
    <x v="1669"/>
    <x v="6"/>
    <x v="32"/>
  </r>
  <r>
    <x v="2232"/>
    <x v="2232"/>
    <x v="2230"/>
    <x v="10"/>
    <n v="24790"/>
    <x v="0"/>
    <x v="0"/>
    <s v="USD"/>
    <x v="2231"/>
    <x v="2232"/>
    <b v="0"/>
    <n v="988"/>
    <x v="0"/>
    <x v="32"/>
    <x v="1734"/>
    <x v="1670"/>
    <x v="6"/>
    <x v="32"/>
  </r>
  <r>
    <x v="2233"/>
    <x v="2233"/>
    <x v="2231"/>
    <x v="30"/>
    <n v="8301"/>
    <x v="0"/>
    <x v="1"/>
    <s v="GBP"/>
    <x v="2232"/>
    <x v="2233"/>
    <b v="0"/>
    <n v="391"/>
    <x v="0"/>
    <x v="32"/>
    <x v="1735"/>
    <x v="1671"/>
    <x v="6"/>
    <x v="32"/>
  </r>
  <r>
    <x v="2234"/>
    <x v="2234"/>
    <x v="2232"/>
    <x v="213"/>
    <n v="1165"/>
    <x v="0"/>
    <x v="0"/>
    <s v="USD"/>
    <x v="2233"/>
    <x v="2234"/>
    <b v="0"/>
    <n v="28"/>
    <x v="0"/>
    <x v="32"/>
    <x v="1736"/>
    <x v="1672"/>
    <x v="6"/>
    <x v="32"/>
  </r>
  <r>
    <x v="2235"/>
    <x v="2235"/>
    <x v="2233"/>
    <x v="93"/>
    <n v="19931"/>
    <x v="0"/>
    <x v="5"/>
    <s v="CAD"/>
    <x v="2234"/>
    <x v="2235"/>
    <b v="0"/>
    <n v="147"/>
    <x v="0"/>
    <x v="32"/>
    <x v="1737"/>
    <x v="1673"/>
    <x v="6"/>
    <x v="32"/>
  </r>
  <r>
    <x v="2236"/>
    <x v="2236"/>
    <x v="2234"/>
    <x v="70"/>
    <n v="15039"/>
    <x v="0"/>
    <x v="0"/>
    <s v="USD"/>
    <x v="2235"/>
    <x v="2236"/>
    <b v="0"/>
    <n v="680"/>
    <x v="0"/>
    <x v="32"/>
    <x v="1738"/>
    <x v="1674"/>
    <x v="6"/>
    <x v="32"/>
  </r>
  <r>
    <x v="2237"/>
    <x v="2237"/>
    <x v="2235"/>
    <x v="102"/>
    <n v="63527"/>
    <x v="0"/>
    <x v="0"/>
    <s v="USD"/>
    <x v="2236"/>
    <x v="2237"/>
    <b v="0"/>
    <n v="983"/>
    <x v="0"/>
    <x v="32"/>
    <x v="1739"/>
    <x v="1675"/>
    <x v="6"/>
    <x v="32"/>
  </r>
  <r>
    <x v="2238"/>
    <x v="2238"/>
    <x v="2236"/>
    <x v="23"/>
    <n v="5496"/>
    <x v="0"/>
    <x v="12"/>
    <s v="EUR"/>
    <x v="2237"/>
    <x v="2238"/>
    <b v="0"/>
    <n v="79"/>
    <x v="0"/>
    <x v="32"/>
    <x v="1740"/>
    <x v="1676"/>
    <x v="6"/>
    <x v="32"/>
  </r>
  <r>
    <x v="2239"/>
    <x v="2239"/>
    <x v="2237"/>
    <x v="31"/>
    <n v="32006.67"/>
    <x v="0"/>
    <x v="0"/>
    <s v="USD"/>
    <x v="2238"/>
    <x v="2239"/>
    <b v="0"/>
    <n v="426"/>
    <x v="0"/>
    <x v="32"/>
    <x v="1741"/>
    <x v="1677"/>
    <x v="6"/>
    <x v="32"/>
  </r>
  <r>
    <x v="2240"/>
    <x v="2240"/>
    <x v="2238"/>
    <x v="10"/>
    <n v="13534"/>
    <x v="0"/>
    <x v="0"/>
    <s v="USD"/>
    <x v="2239"/>
    <x v="2240"/>
    <b v="0"/>
    <n v="96"/>
    <x v="0"/>
    <x v="32"/>
    <x v="1742"/>
    <x v="1678"/>
    <x v="6"/>
    <x v="32"/>
  </r>
  <r>
    <x v="2241"/>
    <x v="2241"/>
    <x v="2239"/>
    <x v="28"/>
    <n v="8064"/>
    <x v="0"/>
    <x v="1"/>
    <s v="GBP"/>
    <x v="2240"/>
    <x v="2241"/>
    <b v="0"/>
    <n v="163"/>
    <x v="0"/>
    <x v="32"/>
    <x v="1743"/>
    <x v="1679"/>
    <x v="6"/>
    <x v="32"/>
  </r>
  <r>
    <x v="2242"/>
    <x v="2242"/>
    <x v="2240"/>
    <x v="3"/>
    <n v="136009.76"/>
    <x v="0"/>
    <x v="0"/>
    <s v="USD"/>
    <x v="2241"/>
    <x v="2242"/>
    <b v="0"/>
    <n v="2525"/>
    <x v="0"/>
    <x v="32"/>
    <x v="1744"/>
    <x v="1680"/>
    <x v="6"/>
    <x v="32"/>
  </r>
  <r>
    <x v="2243"/>
    <x v="2243"/>
    <x v="2241"/>
    <x v="332"/>
    <n v="9302.5"/>
    <x v="0"/>
    <x v="0"/>
    <s v="USD"/>
    <x v="2242"/>
    <x v="2243"/>
    <b v="0"/>
    <n v="2035"/>
    <x v="0"/>
    <x v="32"/>
    <x v="1745"/>
    <x v="1681"/>
    <x v="6"/>
    <x v="32"/>
  </r>
  <r>
    <x v="2244"/>
    <x v="2244"/>
    <x v="2242"/>
    <x v="10"/>
    <n v="18851"/>
    <x v="0"/>
    <x v="0"/>
    <s v="USD"/>
    <x v="2243"/>
    <x v="2244"/>
    <b v="0"/>
    <n v="290"/>
    <x v="0"/>
    <x v="32"/>
    <x v="1746"/>
    <x v="1682"/>
    <x v="6"/>
    <x v="32"/>
  </r>
  <r>
    <x v="2245"/>
    <x v="2245"/>
    <x v="2243"/>
    <x v="23"/>
    <n v="105881"/>
    <x v="0"/>
    <x v="0"/>
    <s v="USD"/>
    <x v="2244"/>
    <x v="2245"/>
    <b v="0"/>
    <n v="1980"/>
    <x v="0"/>
    <x v="32"/>
    <x v="1747"/>
    <x v="1683"/>
    <x v="6"/>
    <x v="32"/>
  </r>
  <r>
    <x v="2246"/>
    <x v="2246"/>
    <x v="2244"/>
    <x v="30"/>
    <n v="2503"/>
    <x v="0"/>
    <x v="1"/>
    <s v="GBP"/>
    <x v="2245"/>
    <x v="2246"/>
    <b v="0"/>
    <n v="57"/>
    <x v="0"/>
    <x v="32"/>
    <x v="1684"/>
    <x v="1684"/>
    <x v="6"/>
    <x v="32"/>
  </r>
  <r>
    <x v="2247"/>
    <x v="2247"/>
    <x v="2245"/>
    <x v="17"/>
    <n v="19324"/>
    <x v="0"/>
    <x v="0"/>
    <s v="USD"/>
    <x v="2246"/>
    <x v="2247"/>
    <b v="0"/>
    <n v="380"/>
    <x v="0"/>
    <x v="32"/>
    <x v="1748"/>
    <x v="1685"/>
    <x v="6"/>
    <x v="32"/>
  </r>
  <r>
    <x v="2248"/>
    <x v="2248"/>
    <x v="2246"/>
    <x v="39"/>
    <n v="7505"/>
    <x v="0"/>
    <x v="1"/>
    <s v="GBP"/>
    <x v="2247"/>
    <x v="2248"/>
    <b v="0"/>
    <n v="128"/>
    <x v="0"/>
    <x v="32"/>
    <x v="1749"/>
    <x v="1686"/>
    <x v="6"/>
    <x v="32"/>
  </r>
  <r>
    <x v="2249"/>
    <x v="2249"/>
    <x v="2247"/>
    <x v="8"/>
    <n v="5907"/>
    <x v="0"/>
    <x v="0"/>
    <s v="USD"/>
    <x v="2248"/>
    <x v="2249"/>
    <b v="0"/>
    <n v="180"/>
    <x v="0"/>
    <x v="32"/>
    <x v="1750"/>
    <x v="1687"/>
    <x v="6"/>
    <x v="32"/>
  </r>
  <r>
    <x v="2250"/>
    <x v="2250"/>
    <x v="2248"/>
    <x v="31"/>
    <n v="243778"/>
    <x v="0"/>
    <x v="0"/>
    <s v="USD"/>
    <x v="2249"/>
    <x v="2250"/>
    <b v="0"/>
    <n v="571"/>
    <x v="0"/>
    <x v="32"/>
    <x v="1751"/>
    <x v="1688"/>
    <x v="6"/>
    <x v="32"/>
  </r>
  <r>
    <x v="2251"/>
    <x v="2251"/>
    <x v="2249"/>
    <x v="0"/>
    <n v="11428.19"/>
    <x v="0"/>
    <x v="0"/>
    <s v="USD"/>
    <x v="2250"/>
    <x v="2251"/>
    <b v="0"/>
    <n v="480"/>
    <x v="0"/>
    <x v="32"/>
    <x v="1752"/>
    <x v="1689"/>
    <x v="6"/>
    <x v="32"/>
  </r>
  <r>
    <x v="2252"/>
    <x v="2252"/>
    <x v="2250"/>
    <x v="7"/>
    <n v="24505"/>
    <x v="0"/>
    <x v="3"/>
    <s v="EUR"/>
    <x v="2251"/>
    <x v="2252"/>
    <b v="0"/>
    <n v="249"/>
    <x v="0"/>
    <x v="32"/>
    <x v="1753"/>
    <x v="1690"/>
    <x v="6"/>
    <x v="32"/>
  </r>
  <r>
    <x v="2253"/>
    <x v="2253"/>
    <x v="2251"/>
    <x v="6"/>
    <n v="9015"/>
    <x v="0"/>
    <x v="0"/>
    <s v="USD"/>
    <x v="2252"/>
    <x v="2253"/>
    <b v="0"/>
    <n v="84"/>
    <x v="0"/>
    <x v="32"/>
    <x v="1754"/>
    <x v="1691"/>
    <x v="6"/>
    <x v="32"/>
  </r>
  <r>
    <x v="2254"/>
    <x v="2254"/>
    <x v="2252"/>
    <x v="2"/>
    <n v="2299"/>
    <x v="0"/>
    <x v="0"/>
    <s v="USD"/>
    <x v="2253"/>
    <x v="2254"/>
    <b v="0"/>
    <n v="197"/>
    <x v="0"/>
    <x v="32"/>
    <x v="1755"/>
    <x v="1692"/>
    <x v="6"/>
    <x v="32"/>
  </r>
  <r>
    <x v="2255"/>
    <x v="2255"/>
    <x v="2253"/>
    <x v="333"/>
    <n v="11323"/>
    <x v="0"/>
    <x v="0"/>
    <s v="USD"/>
    <x v="2254"/>
    <x v="2255"/>
    <b v="0"/>
    <n v="271"/>
    <x v="0"/>
    <x v="32"/>
    <x v="1756"/>
    <x v="1693"/>
    <x v="6"/>
    <x v="32"/>
  </r>
  <r>
    <x v="2256"/>
    <x v="2256"/>
    <x v="2254"/>
    <x v="334"/>
    <n v="1069"/>
    <x v="0"/>
    <x v="1"/>
    <s v="GBP"/>
    <x v="2255"/>
    <x v="2256"/>
    <b v="0"/>
    <n v="50"/>
    <x v="0"/>
    <x v="32"/>
    <x v="1757"/>
    <x v="1694"/>
    <x v="6"/>
    <x v="32"/>
  </r>
  <r>
    <x v="2257"/>
    <x v="2257"/>
    <x v="2255"/>
    <x v="30"/>
    <n v="15903.5"/>
    <x v="0"/>
    <x v="1"/>
    <s v="GBP"/>
    <x v="2256"/>
    <x v="2257"/>
    <b v="0"/>
    <n v="169"/>
    <x v="0"/>
    <x v="32"/>
    <x v="1758"/>
    <x v="1695"/>
    <x v="6"/>
    <x v="32"/>
  </r>
  <r>
    <x v="2258"/>
    <x v="2258"/>
    <x v="2256"/>
    <x v="41"/>
    <n v="3223"/>
    <x v="0"/>
    <x v="0"/>
    <s v="USD"/>
    <x v="2257"/>
    <x v="2258"/>
    <b v="0"/>
    <n v="205"/>
    <x v="0"/>
    <x v="32"/>
    <x v="1759"/>
    <x v="1696"/>
    <x v="6"/>
    <x v="32"/>
  </r>
  <r>
    <x v="2259"/>
    <x v="2259"/>
    <x v="2257"/>
    <x v="28"/>
    <n v="18671"/>
    <x v="0"/>
    <x v="1"/>
    <s v="GBP"/>
    <x v="2258"/>
    <x v="2259"/>
    <b v="0"/>
    <n v="206"/>
    <x v="0"/>
    <x v="32"/>
    <x v="1760"/>
    <x v="1697"/>
    <x v="6"/>
    <x v="32"/>
  </r>
  <r>
    <x v="2260"/>
    <x v="2260"/>
    <x v="2258"/>
    <x v="30"/>
    <n v="8173"/>
    <x v="0"/>
    <x v="0"/>
    <s v="USD"/>
    <x v="2259"/>
    <x v="2260"/>
    <b v="0"/>
    <n v="84"/>
    <x v="0"/>
    <x v="32"/>
    <x v="1761"/>
    <x v="1698"/>
    <x v="6"/>
    <x v="32"/>
  </r>
  <r>
    <x v="2261"/>
    <x v="2261"/>
    <x v="2259"/>
    <x v="28"/>
    <n v="7795"/>
    <x v="0"/>
    <x v="2"/>
    <s v="AUD"/>
    <x v="2260"/>
    <x v="2261"/>
    <b v="0"/>
    <n v="210"/>
    <x v="0"/>
    <x v="32"/>
    <x v="1762"/>
    <x v="1699"/>
    <x v="6"/>
    <x v="32"/>
  </r>
  <r>
    <x v="2262"/>
    <x v="2262"/>
    <x v="2260"/>
    <x v="126"/>
    <n v="5087"/>
    <x v="0"/>
    <x v="0"/>
    <s v="USD"/>
    <x v="2261"/>
    <x v="2262"/>
    <b v="0"/>
    <n v="181"/>
    <x v="0"/>
    <x v="32"/>
    <x v="1763"/>
    <x v="1700"/>
    <x v="6"/>
    <x v="32"/>
  </r>
  <r>
    <x v="2263"/>
    <x v="2263"/>
    <x v="2261"/>
    <x v="51"/>
    <n v="8666"/>
    <x v="0"/>
    <x v="11"/>
    <s v="SEK"/>
    <x v="2262"/>
    <x v="2263"/>
    <b v="0"/>
    <n v="60"/>
    <x v="0"/>
    <x v="32"/>
    <x v="1764"/>
    <x v="1701"/>
    <x v="6"/>
    <x v="32"/>
  </r>
  <r>
    <x v="2264"/>
    <x v="2264"/>
    <x v="2262"/>
    <x v="12"/>
    <n v="10802"/>
    <x v="0"/>
    <x v="0"/>
    <s v="USD"/>
    <x v="2263"/>
    <x v="2264"/>
    <b v="0"/>
    <n v="445"/>
    <x v="0"/>
    <x v="32"/>
    <x v="1765"/>
    <x v="1702"/>
    <x v="6"/>
    <x v="32"/>
  </r>
  <r>
    <x v="2265"/>
    <x v="2265"/>
    <x v="2263"/>
    <x v="48"/>
    <n v="597"/>
    <x v="0"/>
    <x v="1"/>
    <s v="GBP"/>
    <x v="2264"/>
    <x v="2265"/>
    <b v="0"/>
    <n v="17"/>
    <x v="0"/>
    <x v="32"/>
    <x v="1766"/>
    <x v="1703"/>
    <x v="6"/>
    <x v="32"/>
  </r>
  <r>
    <x v="2266"/>
    <x v="2266"/>
    <x v="2264"/>
    <x v="15"/>
    <n v="4804"/>
    <x v="0"/>
    <x v="0"/>
    <s v="USD"/>
    <x v="2265"/>
    <x v="2266"/>
    <b v="0"/>
    <n v="194"/>
    <x v="0"/>
    <x v="32"/>
    <x v="1767"/>
    <x v="1704"/>
    <x v="6"/>
    <x v="32"/>
  </r>
  <r>
    <x v="2267"/>
    <x v="2267"/>
    <x v="2265"/>
    <x v="22"/>
    <n v="76105"/>
    <x v="0"/>
    <x v="0"/>
    <s v="USD"/>
    <x v="2266"/>
    <x v="2267"/>
    <b v="0"/>
    <n v="404"/>
    <x v="0"/>
    <x v="32"/>
    <x v="1768"/>
    <x v="1705"/>
    <x v="6"/>
    <x v="32"/>
  </r>
  <r>
    <x v="2268"/>
    <x v="2268"/>
    <x v="2266"/>
    <x v="89"/>
    <n v="28728"/>
    <x v="0"/>
    <x v="0"/>
    <s v="USD"/>
    <x v="2267"/>
    <x v="2268"/>
    <b v="0"/>
    <n v="194"/>
    <x v="0"/>
    <x v="32"/>
    <x v="946"/>
    <x v="1706"/>
    <x v="6"/>
    <x v="32"/>
  </r>
  <r>
    <x v="2269"/>
    <x v="2269"/>
    <x v="2267"/>
    <x v="30"/>
    <n v="45041"/>
    <x v="0"/>
    <x v="0"/>
    <s v="USD"/>
    <x v="2268"/>
    <x v="2269"/>
    <b v="0"/>
    <n v="902"/>
    <x v="0"/>
    <x v="32"/>
    <x v="1769"/>
    <x v="1707"/>
    <x v="6"/>
    <x v="32"/>
  </r>
  <r>
    <x v="2270"/>
    <x v="2270"/>
    <x v="2268"/>
    <x v="31"/>
    <n v="180062"/>
    <x v="0"/>
    <x v="0"/>
    <s v="USD"/>
    <x v="2269"/>
    <x v="2270"/>
    <b v="0"/>
    <n v="1670"/>
    <x v="0"/>
    <x v="32"/>
    <x v="1770"/>
    <x v="1708"/>
    <x v="6"/>
    <x v="32"/>
  </r>
  <r>
    <x v="2271"/>
    <x v="2271"/>
    <x v="2269"/>
    <x v="22"/>
    <n v="56618"/>
    <x v="0"/>
    <x v="0"/>
    <s v="USD"/>
    <x v="2270"/>
    <x v="2271"/>
    <b v="0"/>
    <n v="1328"/>
    <x v="0"/>
    <x v="32"/>
    <x v="1771"/>
    <x v="1709"/>
    <x v="6"/>
    <x v="32"/>
  </r>
  <r>
    <x v="2272"/>
    <x v="2272"/>
    <x v="2270"/>
    <x v="28"/>
    <n v="13566"/>
    <x v="0"/>
    <x v="0"/>
    <s v="USD"/>
    <x v="2271"/>
    <x v="2272"/>
    <b v="0"/>
    <n v="944"/>
    <x v="0"/>
    <x v="32"/>
    <x v="1772"/>
    <x v="1710"/>
    <x v="6"/>
    <x v="32"/>
  </r>
  <r>
    <x v="2273"/>
    <x v="2273"/>
    <x v="2271"/>
    <x v="30"/>
    <n v="5509"/>
    <x v="0"/>
    <x v="5"/>
    <s v="CAD"/>
    <x v="2272"/>
    <x v="2273"/>
    <b v="0"/>
    <n v="147"/>
    <x v="0"/>
    <x v="32"/>
    <x v="1773"/>
    <x v="1711"/>
    <x v="6"/>
    <x v="32"/>
  </r>
  <r>
    <x v="2274"/>
    <x v="2274"/>
    <x v="2272"/>
    <x v="30"/>
    <n v="2990"/>
    <x v="0"/>
    <x v="0"/>
    <s v="USD"/>
    <x v="2273"/>
    <x v="2274"/>
    <b v="0"/>
    <n v="99"/>
    <x v="0"/>
    <x v="32"/>
    <x v="1774"/>
    <x v="1712"/>
    <x v="6"/>
    <x v="32"/>
  </r>
  <r>
    <x v="2275"/>
    <x v="2275"/>
    <x v="2273"/>
    <x v="81"/>
    <n v="2650.5"/>
    <x v="0"/>
    <x v="1"/>
    <s v="GBP"/>
    <x v="2274"/>
    <x v="2275"/>
    <b v="0"/>
    <n v="79"/>
    <x v="0"/>
    <x v="32"/>
    <x v="1775"/>
    <x v="1713"/>
    <x v="6"/>
    <x v="32"/>
  </r>
  <r>
    <x v="2276"/>
    <x v="2276"/>
    <x v="2274"/>
    <x v="335"/>
    <n v="4856"/>
    <x v="0"/>
    <x v="0"/>
    <s v="USD"/>
    <x v="2275"/>
    <x v="2276"/>
    <b v="0"/>
    <n v="75"/>
    <x v="0"/>
    <x v="32"/>
    <x v="1776"/>
    <x v="1714"/>
    <x v="6"/>
    <x v="32"/>
  </r>
  <r>
    <x v="2277"/>
    <x v="2277"/>
    <x v="2275"/>
    <x v="0"/>
    <n v="11992"/>
    <x v="0"/>
    <x v="0"/>
    <s v="USD"/>
    <x v="2276"/>
    <x v="2277"/>
    <b v="0"/>
    <n v="207"/>
    <x v="0"/>
    <x v="32"/>
    <x v="1777"/>
    <x v="1715"/>
    <x v="6"/>
    <x v="32"/>
  </r>
  <r>
    <x v="2278"/>
    <x v="2278"/>
    <x v="2276"/>
    <x v="13"/>
    <n v="5414"/>
    <x v="0"/>
    <x v="13"/>
    <s v="EUR"/>
    <x v="2277"/>
    <x v="2278"/>
    <b v="0"/>
    <n v="102"/>
    <x v="0"/>
    <x v="32"/>
    <x v="1778"/>
    <x v="1716"/>
    <x v="6"/>
    <x v="32"/>
  </r>
  <r>
    <x v="2279"/>
    <x v="2279"/>
    <x v="2277"/>
    <x v="28"/>
    <n v="1538"/>
    <x v="0"/>
    <x v="0"/>
    <s v="USD"/>
    <x v="2278"/>
    <x v="2279"/>
    <b v="0"/>
    <n v="32"/>
    <x v="0"/>
    <x v="32"/>
    <x v="1779"/>
    <x v="1717"/>
    <x v="6"/>
    <x v="32"/>
  </r>
  <r>
    <x v="2280"/>
    <x v="2280"/>
    <x v="2278"/>
    <x v="336"/>
    <n v="39550.5"/>
    <x v="0"/>
    <x v="0"/>
    <s v="USD"/>
    <x v="2279"/>
    <x v="2280"/>
    <b v="0"/>
    <n v="480"/>
    <x v="0"/>
    <x v="32"/>
    <x v="1780"/>
    <x v="1718"/>
    <x v="6"/>
    <x v="32"/>
  </r>
  <r>
    <x v="2281"/>
    <x v="2281"/>
    <x v="2279"/>
    <x v="43"/>
    <n v="555"/>
    <x v="0"/>
    <x v="0"/>
    <s v="USD"/>
    <x v="2280"/>
    <x v="2281"/>
    <b v="0"/>
    <n v="11"/>
    <x v="0"/>
    <x v="11"/>
    <x v="1781"/>
    <x v="1719"/>
    <x v="4"/>
    <x v="11"/>
  </r>
  <r>
    <x v="2282"/>
    <x v="2282"/>
    <x v="2280"/>
    <x v="47"/>
    <n v="1390"/>
    <x v="0"/>
    <x v="0"/>
    <s v="USD"/>
    <x v="2281"/>
    <x v="2282"/>
    <b v="0"/>
    <n v="12"/>
    <x v="0"/>
    <x v="11"/>
    <x v="1782"/>
    <x v="1720"/>
    <x v="4"/>
    <x v="11"/>
  </r>
  <r>
    <x v="2283"/>
    <x v="2283"/>
    <x v="2281"/>
    <x v="9"/>
    <n v="3025.66"/>
    <x v="0"/>
    <x v="0"/>
    <s v="USD"/>
    <x v="2282"/>
    <x v="2283"/>
    <b v="0"/>
    <n v="48"/>
    <x v="0"/>
    <x v="11"/>
    <x v="1783"/>
    <x v="1721"/>
    <x v="4"/>
    <x v="11"/>
  </r>
  <r>
    <x v="2284"/>
    <x v="2284"/>
    <x v="2282"/>
    <x v="12"/>
    <n v="6373.27"/>
    <x v="0"/>
    <x v="0"/>
    <s v="USD"/>
    <x v="2283"/>
    <x v="2284"/>
    <b v="0"/>
    <n v="59"/>
    <x v="0"/>
    <x v="11"/>
    <x v="1784"/>
    <x v="1722"/>
    <x v="4"/>
    <x v="11"/>
  </r>
  <r>
    <x v="2285"/>
    <x v="2285"/>
    <x v="2283"/>
    <x v="9"/>
    <n v="3641"/>
    <x v="0"/>
    <x v="0"/>
    <s v="USD"/>
    <x v="2284"/>
    <x v="2285"/>
    <b v="0"/>
    <n v="79"/>
    <x v="0"/>
    <x v="11"/>
    <x v="1785"/>
    <x v="1723"/>
    <x v="4"/>
    <x v="11"/>
  </r>
  <r>
    <x v="2286"/>
    <x v="2286"/>
    <x v="2284"/>
    <x v="15"/>
    <n v="1501"/>
    <x v="0"/>
    <x v="0"/>
    <s v="USD"/>
    <x v="2285"/>
    <x v="2286"/>
    <b v="0"/>
    <n v="14"/>
    <x v="0"/>
    <x v="11"/>
    <x v="1395"/>
    <x v="1724"/>
    <x v="4"/>
    <x v="11"/>
  </r>
  <r>
    <x v="2287"/>
    <x v="2287"/>
    <x v="2285"/>
    <x v="37"/>
    <n v="5398.99"/>
    <x v="0"/>
    <x v="0"/>
    <s v="USD"/>
    <x v="2286"/>
    <x v="2287"/>
    <b v="0"/>
    <n v="106"/>
    <x v="0"/>
    <x v="11"/>
    <x v="1786"/>
    <x v="1725"/>
    <x v="4"/>
    <x v="11"/>
  </r>
  <r>
    <x v="2288"/>
    <x v="2288"/>
    <x v="2286"/>
    <x v="28"/>
    <n v="1001"/>
    <x v="0"/>
    <x v="0"/>
    <s v="USD"/>
    <x v="2287"/>
    <x v="2288"/>
    <b v="0"/>
    <n v="25"/>
    <x v="0"/>
    <x v="11"/>
    <x v="1787"/>
    <x v="1726"/>
    <x v="4"/>
    <x v="11"/>
  </r>
  <r>
    <x v="2289"/>
    <x v="2289"/>
    <x v="2287"/>
    <x v="15"/>
    <n v="1611"/>
    <x v="0"/>
    <x v="0"/>
    <s v="USD"/>
    <x v="2288"/>
    <x v="2289"/>
    <b v="0"/>
    <n v="25"/>
    <x v="0"/>
    <x v="11"/>
    <x v="202"/>
    <x v="1727"/>
    <x v="4"/>
    <x v="11"/>
  </r>
  <r>
    <x v="2290"/>
    <x v="2290"/>
    <x v="2288"/>
    <x v="15"/>
    <n v="1561"/>
    <x v="0"/>
    <x v="0"/>
    <s v="USD"/>
    <x v="2289"/>
    <x v="2290"/>
    <b v="0"/>
    <n v="29"/>
    <x v="0"/>
    <x v="11"/>
    <x v="1788"/>
    <x v="1728"/>
    <x v="4"/>
    <x v="11"/>
  </r>
  <r>
    <x v="2291"/>
    <x v="2291"/>
    <x v="2289"/>
    <x v="30"/>
    <n v="4320"/>
    <x v="0"/>
    <x v="0"/>
    <s v="USD"/>
    <x v="2290"/>
    <x v="2291"/>
    <b v="0"/>
    <n v="43"/>
    <x v="0"/>
    <x v="11"/>
    <x v="1789"/>
    <x v="1729"/>
    <x v="4"/>
    <x v="11"/>
  </r>
  <r>
    <x v="2292"/>
    <x v="2292"/>
    <x v="2290"/>
    <x v="13"/>
    <n v="2145.0100000000002"/>
    <x v="0"/>
    <x v="0"/>
    <s v="USD"/>
    <x v="2291"/>
    <x v="2292"/>
    <b v="0"/>
    <n v="46"/>
    <x v="0"/>
    <x v="11"/>
    <x v="1790"/>
    <x v="1730"/>
    <x v="4"/>
    <x v="11"/>
  </r>
  <r>
    <x v="2293"/>
    <x v="2293"/>
    <x v="2291"/>
    <x v="16"/>
    <n v="920"/>
    <x v="0"/>
    <x v="0"/>
    <s v="USD"/>
    <x v="2292"/>
    <x v="2293"/>
    <b v="0"/>
    <n v="27"/>
    <x v="0"/>
    <x v="11"/>
    <x v="1791"/>
    <x v="1731"/>
    <x v="4"/>
    <x v="11"/>
  </r>
  <r>
    <x v="2294"/>
    <x v="2294"/>
    <x v="2292"/>
    <x v="10"/>
    <n v="7304.04"/>
    <x v="0"/>
    <x v="0"/>
    <s v="USD"/>
    <x v="2293"/>
    <x v="2294"/>
    <b v="0"/>
    <n v="112"/>
    <x v="0"/>
    <x v="11"/>
    <x v="1792"/>
    <x v="1732"/>
    <x v="4"/>
    <x v="11"/>
  </r>
  <r>
    <x v="2295"/>
    <x v="2295"/>
    <x v="2293"/>
    <x v="38"/>
    <n v="1503"/>
    <x v="0"/>
    <x v="0"/>
    <s v="USD"/>
    <x v="2294"/>
    <x v="2295"/>
    <b v="0"/>
    <n v="34"/>
    <x v="0"/>
    <x v="11"/>
    <x v="1410"/>
    <x v="1733"/>
    <x v="4"/>
    <x v="11"/>
  </r>
  <r>
    <x v="2296"/>
    <x v="2296"/>
    <x v="2294"/>
    <x v="39"/>
    <n v="10435"/>
    <x v="0"/>
    <x v="0"/>
    <s v="USD"/>
    <x v="2295"/>
    <x v="2296"/>
    <b v="0"/>
    <n v="145"/>
    <x v="0"/>
    <x v="11"/>
    <x v="1793"/>
    <x v="1734"/>
    <x v="4"/>
    <x v="11"/>
  </r>
  <r>
    <x v="2297"/>
    <x v="2297"/>
    <x v="2295"/>
    <x v="28"/>
    <n v="1006"/>
    <x v="0"/>
    <x v="0"/>
    <s v="USD"/>
    <x v="2296"/>
    <x v="2297"/>
    <b v="0"/>
    <n v="19"/>
    <x v="0"/>
    <x v="11"/>
    <x v="1794"/>
    <x v="1735"/>
    <x v="4"/>
    <x v="11"/>
  </r>
  <r>
    <x v="2298"/>
    <x v="2298"/>
    <x v="2296"/>
    <x v="11"/>
    <n v="31522"/>
    <x v="0"/>
    <x v="0"/>
    <s v="USD"/>
    <x v="2297"/>
    <x v="2298"/>
    <b v="0"/>
    <n v="288"/>
    <x v="0"/>
    <x v="11"/>
    <x v="1795"/>
    <x v="1736"/>
    <x v="4"/>
    <x v="11"/>
  </r>
  <r>
    <x v="2299"/>
    <x v="2299"/>
    <x v="2297"/>
    <x v="43"/>
    <n v="1050.5"/>
    <x v="0"/>
    <x v="0"/>
    <s v="USD"/>
    <x v="2298"/>
    <x v="2299"/>
    <b v="0"/>
    <n v="14"/>
    <x v="0"/>
    <x v="11"/>
    <x v="1796"/>
    <x v="1737"/>
    <x v="4"/>
    <x v="11"/>
  </r>
  <r>
    <x v="2300"/>
    <x v="2300"/>
    <x v="2298"/>
    <x v="134"/>
    <n v="810"/>
    <x v="0"/>
    <x v="0"/>
    <s v="USD"/>
    <x v="2299"/>
    <x v="2300"/>
    <b v="0"/>
    <n v="7"/>
    <x v="0"/>
    <x v="11"/>
    <x v="982"/>
    <x v="1738"/>
    <x v="4"/>
    <x v="11"/>
  </r>
  <r>
    <x v="2301"/>
    <x v="2301"/>
    <x v="2299"/>
    <x v="10"/>
    <n v="6680.22"/>
    <x v="0"/>
    <x v="0"/>
    <s v="USD"/>
    <x v="2300"/>
    <x v="2301"/>
    <b v="1"/>
    <n v="211"/>
    <x v="0"/>
    <x v="14"/>
    <x v="1797"/>
    <x v="1739"/>
    <x v="4"/>
    <x v="14"/>
  </r>
  <r>
    <x v="2302"/>
    <x v="2302"/>
    <x v="2300"/>
    <x v="98"/>
    <n v="3925"/>
    <x v="0"/>
    <x v="0"/>
    <s v="USD"/>
    <x v="2301"/>
    <x v="2302"/>
    <b v="1"/>
    <n v="85"/>
    <x v="0"/>
    <x v="14"/>
    <x v="1798"/>
    <x v="1740"/>
    <x v="4"/>
    <x v="14"/>
  </r>
  <r>
    <x v="2303"/>
    <x v="2303"/>
    <x v="2301"/>
    <x v="337"/>
    <n v="7053.61"/>
    <x v="0"/>
    <x v="0"/>
    <s v="USD"/>
    <x v="2302"/>
    <x v="2303"/>
    <b v="1"/>
    <n v="103"/>
    <x v="0"/>
    <x v="14"/>
    <x v="1799"/>
    <x v="1741"/>
    <x v="4"/>
    <x v="14"/>
  </r>
  <r>
    <x v="2304"/>
    <x v="2304"/>
    <x v="2302"/>
    <x v="12"/>
    <n v="6042.02"/>
    <x v="0"/>
    <x v="0"/>
    <s v="USD"/>
    <x v="1254"/>
    <x v="2304"/>
    <b v="1"/>
    <n v="113"/>
    <x v="0"/>
    <x v="14"/>
    <x v="1800"/>
    <x v="1742"/>
    <x v="4"/>
    <x v="14"/>
  </r>
  <r>
    <x v="2305"/>
    <x v="2305"/>
    <x v="2303"/>
    <x v="102"/>
    <n v="18221"/>
    <x v="0"/>
    <x v="0"/>
    <s v="USD"/>
    <x v="2303"/>
    <x v="2305"/>
    <b v="1"/>
    <n v="167"/>
    <x v="0"/>
    <x v="14"/>
    <x v="1801"/>
    <x v="1743"/>
    <x v="4"/>
    <x v="14"/>
  </r>
  <r>
    <x v="2306"/>
    <x v="2306"/>
    <x v="2304"/>
    <x v="8"/>
    <n v="3736.55"/>
    <x v="0"/>
    <x v="0"/>
    <s v="USD"/>
    <x v="2304"/>
    <x v="2306"/>
    <b v="1"/>
    <n v="73"/>
    <x v="0"/>
    <x v="14"/>
    <x v="1802"/>
    <x v="1744"/>
    <x v="4"/>
    <x v="14"/>
  </r>
  <r>
    <x v="2307"/>
    <x v="2307"/>
    <x v="2305"/>
    <x v="338"/>
    <n v="2095.2600000000002"/>
    <x v="0"/>
    <x v="0"/>
    <s v="USD"/>
    <x v="2305"/>
    <x v="2307"/>
    <b v="1"/>
    <n v="75"/>
    <x v="0"/>
    <x v="14"/>
    <x v="1803"/>
    <x v="1745"/>
    <x v="4"/>
    <x v="14"/>
  </r>
  <r>
    <x v="2308"/>
    <x v="2308"/>
    <x v="2306"/>
    <x v="63"/>
    <n v="50653.11"/>
    <x v="0"/>
    <x v="0"/>
    <s v="USD"/>
    <x v="2306"/>
    <x v="2308"/>
    <b v="1"/>
    <n v="614"/>
    <x v="0"/>
    <x v="14"/>
    <x v="1804"/>
    <x v="1746"/>
    <x v="4"/>
    <x v="14"/>
  </r>
  <r>
    <x v="2309"/>
    <x v="2309"/>
    <x v="2307"/>
    <x v="12"/>
    <n v="6400.47"/>
    <x v="0"/>
    <x v="0"/>
    <s v="USD"/>
    <x v="2307"/>
    <x v="2309"/>
    <b v="1"/>
    <n v="107"/>
    <x v="0"/>
    <x v="14"/>
    <x v="1805"/>
    <x v="1747"/>
    <x v="4"/>
    <x v="14"/>
  </r>
  <r>
    <x v="2310"/>
    <x v="2310"/>
    <x v="2308"/>
    <x v="17"/>
    <n v="79335.360000000001"/>
    <x v="0"/>
    <x v="0"/>
    <s v="USD"/>
    <x v="2308"/>
    <x v="2310"/>
    <b v="1"/>
    <n v="1224"/>
    <x v="0"/>
    <x v="14"/>
    <x v="1806"/>
    <x v="1748"/>
    <x v="4"/>
    <x v="14"/>
  </r>
  <r>
    <x v="2311"/>
    <x v="2311"/>
    <x v="2309"/>
    <x v="7"/>
    <n v="9370"/>
    <x v="0"/>
    <x v="0"/>
    <s v="USD"/>
    <x v="2309"/>
    <x v="2311"/>
    <b v="1"/>
    <n v="104"/>
    <x v="0"/>
    <x v="14"/>
    <x v="1807"/>
    <x v="1749"/>
    <x v="4"/>
    <x v="14"/>
  </r>
  <r>
    <x v="2312"/>
    <x v="2312"/>
    <x v="2310"/>
    <x v="9"/>
    <n v="3236"/>
    <x v="0"/>
    <x v="0"/>
    <s v="USD"/>
    <x v="2310"/>
    <x v="2312"/>
    <b v="1"/>
    <n v="79"/>
    <x v="0"/>
    <x v="14"/>
    <x v="1808"/>
    <x v="1750"/>
    <x v="4"/>
    <x v="14"/>
  </r>
  <r>
    <x v="2313"/>
    <x v="2313"/>
    <x v="2311"/>
    <x v="10"/>
    <n v="8792.02"/>
    <x v="0"/>
    <x v="0"/>
    <s v="USD"/>
    <x v="2311"/>
    <x v="2313"/>
    <b v="1"/>
    <n v="157"/>
    <x v="0"/>
    <x v="14"/>
    <x v="1809"/>
    <x v="1751"/>
    <x v="4"/>
    <x v="14"/>
  </r>
  <r>
    <x v="2314"/>
    <x v="2314"/>
    <x v="2312"/>
    <x v="38"/>
    <n v="1883.64"/>
    <x v="0"/>
    <x v="0"/>
    <s v="USD"/>
    <x v="2312"/>
    <x v="2314"/>
    <b v="1"/>
    <n v="50"/>
    <x v="0"/>
    <x v="14"/>
    <x v="1810"/>
    <x v="1752"/>
    <x v="4"/>
    <x v="14"/>
  </r>
  <r>
    <x v="2315"/>
    <x v="2315"/>
    <x v="2313"/>
    <x v="30"/>
    <n v="2565"/>
    <x v="0"/>
    <x v="0"/>
    <s v="USD"/>
    <x v="2313"/>
    <x v="2315"/>
    <b v="1"/>
    <n v="64"/>
    <x v="0"/>
    <x v="14"/>
    <x v="946"/>
    <x v="1753"/>
    <x v="4"/>
    <x v="14"/>
  </r>
  <r>
    <x v="2316"/>
    <x v="2316"/>
    <x v="2314"/>
    <x v="36"/>
    <n v="15606.4"/>
    <x v="0"/>
    <x v="0"/>
    <s v="USD"/>
    <x v="2314"/>
    <x v="2316"/>
    <b v="1"/>
    <n v="200"/>
    <x v="0"/>
    <x v="14"/>
    <x v="1811"/>
    <x v="1754"/>
    <x v="4"/>
    <x v="14"/>
  </r>
  <r>
    <x v="2317"/>
    <x v="2317"/>
    <x v="2315"/>
    <x v="44"/>
    <n v="416"/>
    <x v="0"/>
    <x v="0"/>
    <s v="USD"/>
    <x v="2315"/>
    <x v="2317"/>
    <b v="1"/>
    <n v="22"/>
    <x v="0"/>
    <x v="14"/>
    <x v="87"/>
    <x v="1755"/>
    <x v="4"/>
    <x v="14"/>
  </r>
  <r>
    <x v="2318"/>
    <x v="2318"/>
    <x v="2316"/>
    <x v="10"/>
    <n v="6053"/>
    <x v="0"/>
    <x v="0"/>
    <s v="USD"/>
    <x v="2316"/>
    <x v="2318"/>
    <b v="1"/>
    <n v="163"/>
    <x v="0"/>
    <x v="14"/>
    <x v="1812"/>
    <x v="1756"/>
    <x v="4"/>
    <x v="14"/>
  </r>
  <r>
    <x v="2319"/>
    <x v="2319"/>
    <x v="2317"/>
    <x v="9"/>
    <n v="3231"/>
    <x v="0"/>
    <x v="0"/>
    <s v="USD"/>
    <x v="2317"/>
    <x v="2319"/>
    <b v="1"/>
    <n v="77"/>
    <x v="0"/>
    <x v="14"/>
    <x v="1813"/>
    <x v="1757"/>
    <x v="4"/>
    <x v="14"/>
  </r>
  <r>
    <x v="2320"/>
    <x v="2320"/>
    <x v="2318"/>
    <x v="10"/>
    <n v="5433"/>
    <x v="0"/>
    <x v="0"/>
    <s v="USD"/>
    <x v="2318"/>
    <x v="2320"/>
    <b v="1"/>
    <n v="89"/>
    <x v="0"/>
    <x v="14"/>
    <x v="1814"/>
    <x v="1758"/>
    <x v="4"/>
    <x v="14"/>
  </r>
  <r>
    <x v="2321"/>
    <x v="2321"/>
    <x v="2319"/>
    <x v="339"/>
    <n v="4130"/>
    <x v="3"/>
    <x v="15"/>
    <s v="EUR"/>
    <x v="2319"/>
    <x v="2321"/>
    <b v="0"/>
    <n v="64"/>
    <x v="1"/>
    <x v="33"/>
    <x v="1815"/>
    <x v="1759"/>
    <x v="7"/>
    <x v="33"/>
  </r>
  <r>
    <x v="2322"/>
    <x v="2322"/>
    <x v="2320"/>
    <x v="200"/>
    <n v="85"/>
    <x v="3"/>
    <x v="0"/>
    <s v="USD"/>
    <x v="2320"/>
    <x v="2322"/>
    <b v="0"/>
    <n v="4"/>
    <x v="1"/>
    <x v="33"/>
    <x v="1816"/>
    <x v="1241"/>
    <x v="7"/>
    <x v="33"/>
  </r>
  <r>
    <x v="2323"/>
    <x v="2323"/>
    <x v="2321"/>
    <x v="49"/>
    <n v="120"/>
    <x v="3"/>
    <x v="0"/>
    <s v="USD"/>
    <x v="2321"/>
    <x v="2323"/>
    <b v="0"/>
    <n v="4"/>
    <x v="1"/>
    <x v="33"/>
    <x v="1817"/>
    <x v="180"/>
    <x v="7"/>
    <x v="33"/>
  </r>
  <r>
    <x v="2324"/>
    <x v="2324"/>
    <x v="2322"/>
    <x v="51"/>
    <n v="1555"/>
    <x v="3"/>
    <x v="1"/>
    <s v="GBP"/>
    <x v="2322"/>
    <x v="2324"/>
    <b v="0"/>
    <n v="61"/>
    <x v="1"/>
    <x v="33"/>
    <x v="1818"/>
    <x v="1760"/>
    <x v="7"/>
    <x v="33"/>
  </r>
  <r>
    <x v="2325"/>
    <x v="2325"/>
    <x v="2323"/>
    <x v="28"/>
    <n v="80"/>
    <x v="3"/>
    <x v="0"/>
    <s v="USD"/>
    <x v="2323"/>
    <x v="2325"/>
    <b v="0"/>
    <n v="7"/>
    <x v="1"/>
    <x v="33"/>
    <x v="1819"/>
    <x v="1761"/>
    <x v="7"/>
    <x v="33"/>
  </r>
  <r>
    <x v="2326"/>
    <x v="2326"/>
    <x v="2324"/>
    <x v="36"/>
    <n v="108"/>
    <x v="3"/>
    <x v="0"/>
    <s v="USD"/>
    <x v="2324"/>
    <x v="2326"/>
    <b v="0"/>
    <n v="1"/>
    <x v="1"/>
    <x v="33"/>
    <x v="174"/>
    <x v="1762"/>
    <x v="7"/>
    <x v="33"/>
  </r>
  <r>
    <x v="2327"/>
    <x v="2327"/>
    <x v="2325"/>
    <x v="19"/>
    <n v="184133.01"/>
    <x v="0"/>
    <x v="0"/>
    <s v="USD"/>
    <x v="2325"/>
    <x v="2327"/>
    <b v="1"/>
    <n v="3355"/>
    <x v="0"/>
    <x v="33"/>
    <x v="1820"/>
    <x v="1763"/>
    <x v="7"/>
    <x v="33"/>
  </r>
  <r>
    <x v="2328"/>
    <x v="2328"/>
    <x v="2326"/>
    <x v="3"/>
    <n v="25445"/>
    <x v="0"/>
    <x v="0"/>
    <s v="USD"/>
    <x v="2326"/>
    <x v="2328"/>
    <b v="1"/>
    <n v="537"/>
    <x v="0"/>
    <x v="33"/>
    <x v="1821"/>
    <x v="1764"/>
    <x v="7"/>
    <x v="33"/>
  </r>
  <r>
    <x v="2329"/>
    <x v="2329"/>
    <x v="2327"/>
    <x v="31"/>
    <n v="26480"/>
    <x v="0"/>
    <x v="0"/>
    <s v="USD"/>
    <x v="2327"/>
    <x v="2329"/>
    <b v="1"/>
    <n v="125"/>
    <x v="0"/>
    <x v="33"/>
    <x v="1822"/>
    <x v="1765"/>
    <x v="7"/>
    <x v="33"/>
  </r>
  <r>
    <x v="2330"/>
    <x v="2330"/>
    <x v="2328"/>
    <x v="19"/>
    <n v="35848"/>
    <x v="0"/>
    <x v="0"/>
    <s v="USD"/>
    <x v="2328"/>
    <x v="2330"/>
    <b v="1"/>
    <n v="163"/>
    <x v="0"/>
    <x v="33"/>
    <x v="1823"/>
    <x v="1766"/>
    <x v="7"/>
    <x v="33"/>
  </r>
  <r>
    <x v="2331"/>
    <x v="2331"/>
    <x v="2329"/>
    <x v="6"/>
    <n v="11545.1"/>
    <x v="0"/>
    <x v="0"/>
    <s v="USD"/>
    <x v="2329"/>
    <x v="2331"/>
    <b v="1"/>
    <n v="283"/>
    <x v="0"/>
    <x v="33"/>
    <x v="1824"/>
    <x v="1767"/>
    <x v="7"/>
    <x v="33"/>
  </r>
  <r>
    <x v="2332"/>
    <x v="2332"/>
    <x v="2330"/>
    <x v="31"/>
    <n v="26577"/>
    <x v="0"/>
    <x v="0"/>
    <s v="USD"/>
    <x v="2330"/>
    <x v="2332"/>
    <b v="1"/>
    <n v="352"/>
    <x v="0"/>
    <x v="33"/>
    <x v="1825"/>
    <x v="1768"/>
    <x v="7"/>
    <x v="33"/>
  </r>
  <r>
    <x v="2333"/>
    <x v="2333"/>
    <x v="2331"/>
    <x v="20"/>
    <n v="1273"/>
    <x v="0"/>
    <x v="0"/>
    <s v="USD"/>
    <x v="2331"/>
    <x v="2333"/>
    <b v="1"/>
    <n v="94"/>
    <x v="0"/>
    <x v="33"/>
    <x v="1826"/>
    <x v="1769"/>
    <x v="7"/>
    <x v="33"/>
  </r>
  <r>
    <x v="2334"/>
    <x v="2334"/>
    <x v="2332"/>
    <x v="23"/>
    <n v="4078"/>
    <x v="0"/>
    <x v="0"/>
    <s v="USD"/>
    <x v="2332"/>
    <x v="2334"/>
    <b v="1"/>
    <n v="67"/>
    <x v="0"/>
    <x v="33"/>
    <x v="1827"/>
    <x v="1770"/>
    <x v="7"/>
    <x v="33"/>
  </r>
  <r>
    <x v="2335"/>
    <x v="2335"/>
    <x v="2333"/>
    <x v="31"/>
    <n v="25568"/>
    <x v="0"/>
    <x v="0"/>
    <s v="USD"/>
    <x v="2333"/>
    <x v="2335"/>
    <b v="1"/>
    <n v="221"/>
    <x v="0"/>
    <x v="33"/>
    <x v="1828"/>
    <x v="1771"/>
    <x v="7"/>
    <x v="33"/>
  </r>
  <r>
    <x v="2336"/>
    <x v="2336"/>
    <x v="2334"/>
    <x v="22"/>
    <n v="104146.51"/>
    <x v="0"/>
    <x v="0"/>
    <s v="USD"/>
    <x v="2334"/>
    <x v="2336"/>
    <b v="1"/>
    <n v="2165"/>
    <x v="0"/>
    <x v="33"/>
    <x v="1829"/>
    <x v="1772"/>
    <x v="7"/>
    <x v="33"/>
  </r>
  <r>
    <x v="2337"/>
    <x v="2337"/>
    <x v="2335"/>
    <x v="14"/>
    <n v="13279"/>
    <x v="0"/>
    <x v="0"/>
    <s v="USD"/>
    <x v="2335"/>
    <x v="2337"/>
    <b v="1"/>
    <n v="179"/>
    <x v="0"/>
    <x v="33"/>
    <x v="1830"/>
    <x v="1773"/>
    <x v="7"/>
    <x v="33"/>
  </r>
  <r>
    <x v="2338"/>
    <x v="2338"/>
    <x v="2336"/>
    <x v="36"/>
    <n v="15171.5"/>
    <x v="0"/>
    <x v="0"/>
    <s v="USD"/>
    <x v="2336"/>
    <x v="2338"/>
    <b v="1"/>
    <n v="123"/>
    <x v="0"/>
    <x v="33"/>
    <x v="1831"/>
    <x v="1774"/>
    <x v="7"/>
    <x v="33"/>
  </r>
  <r>
    <x v="2339"/>
    <x v="2339"/>
    <x v="2337"/>
    <x v="31"/>
    <n v="73552"/>
    <x v="0"/>
    <x v="0"/>
    <s v="USD"/>
    <x v="2337"/>
    <x v="2339"/>
    <b v="1"/>
    <n v="1104"/>
    <x v="0"/>
    <x v="33"/>
    <x v="1832"/>
    <x v="1775"/>
    <x v="7"/>
    <x v="33"/>
  </r>
  <r>
    <x v="2340"/>
    <x v="2340"/>
    <x v="2338"/>
    <x v="79"/>
    <n v="42311"/>
    <x v="0"/>
    <x v="0"/>
    <s v="USD"/>
    <x v="2338"/>
    <x v="2340"/>
    <b v="1"/>
    <n v="403"/>
    <x v="0"/>
    <x v="33"/>
    <x v="1833"/>
    <x v="1776"/>
    <x v="7"/>
    <x v="33"/>
  </r>
  <r>
    <x v="2341"/>
    <x v="2341"/>
    <x v="2339"/>
    <x v="10"/>
    <n v="0"/>
    <x v="1"/>
    <x v="0"/>
    <s v="USD"/>
    <x v="2339"/>
    <x v="2341"/>
    <b v="0"/>
    <n v="0"/>
    <x v="1"/>
    <x v="7"/>
    <x v="109"/>
    <x v="121"/>
    <x v="2"/>
    <x v="7"/>
  </r>
  <r>
    <x v="2342"/>
    <x v="2342"/>
    <x v="2340"/>
    <x v="62"/>
    <n v="0"/>
    <x v="1"/>
    <x v="0"/>
    <s v="USD"/>
    <x v="2340"/>
    <x v="2342"/>
    <b v="0"/>
    <n v="0"/>
    <x v="1"/>
    <x v="7"/>
    <x v="109"/>
    <x v="121"/>
    <x v="2"/>
    <x v="7"/>
  </r>
  <r>
    <x v="2343"/>
    <x v="2343"/>
    <x v="2341"/>
    <x v="3"/>
    <n v="300"/>
    <x v="1"/>
    <x v="0"/>
    <s v="USD"/>
    <x v="2341"/>
    <x v="2343"/>
    <b v="0"/>
    <n v="1"/>
    <x v="1"/>
    <x v="7"/>
    <x v="419"/>
    <x v="468"/>
    <x v="2"/>
    <x v="7"/>
  </r>
  <r>
    <x v="2344"/>
    <x v="2344"/>
    <x v="2342"/>
    <x v="28"/>
    <n v="1"/>
    <x v="1"/>
    <x v="5"/>
    <s v="CAD"/>
    <x v="2342"/>
    <x v="2344"/>
    <b v="0"/>
    <n v="1"/>
    <x v="1"/>
    <x v="7"/>
    <x v="370"/>
    <x v="120"/>
    <x v="2"/>
    <x v="7"/>
  </r>
  <r>
    <x v="2345"/>
    <x v="2345"/>
    <x v="2343"/>
    <x v="9"/>
    <n v="0"/>
    <x v="1"/>
    <x v="0"/>
    <s v="USD"/>
    <x v="2343"/>
    <x v="2345"/>
    <b v="0"/>
    <n v="0"/>
    <x v="1"/>
    <x v="7"/>
    <x v="109"/>
    <x v="121"/>
    <x v="2"/>
    <x v="7"/>
  </r>
  <r>
    <x v="2346"/>
    <x v="2346"/>
    <x v="2344"/>
    <x v="127"/>
    <n v="39"/>
    <x v="1"/>
    <x v="0"/>
    <s v="USD"/>
    <x v="2344"/>
    <x v="2346"/>
    <b v="0"/>
    <n v="3"/>
    <x v="1"/>
    <x v="7"/>
    <x v="1834"/>
    <x v="31"/>
    <x v="2"/>
    <x v="7"/>
  </r>
  <r>
    <x v="2347"/>
    <x v="2347"/>
    <x v="2345"/>
    <x v="28"/>
    <n v="15"/>
    <x v="1"/>
    <x v="0"/>
    <s v="USD"/>
    <x v="2345"/>
    <x v="2347"/>
    <b v="0"/>
    <n v="1"/>
    <x v="1"/>
    <x v="7"/>
    <x v="1835"/>
    <x v="2"/>
    <x v="2"/>
    <x v="7"/>
  </r>
  <r>
    <x v="2348"/>
    <x v="2348"/>
    <x v="2346"/>
    <x v="54"/>
    <n v="270"/>
    <x v="1"/>
    <x v="0"/>
    <s v="USD"/>
    <x v="2346"/>
    <x v="2348"/>
    <b v="0"/>
    <n v="5"/>
    <x v="1"/>
    <x v="7"/>
    <x v="1836"/>
    <x v="1237"/>
    <x v="2"/>
    <x v="7"/>
  </r>
  <r>
    <x v="2349"/>
    <x v="2349"/>
    <x v="2347"/>
    <x v="340"/>
    <n v="0"/>
    <x v="1"/>
    <x v="11"/>
    <s v="SEK"/>
    <x v="2347"/>
    <x v="2349"/>
    <b v="0"/>
    <n v="0"/>
    <x v="1"/>
    <x v="7"/>
    <x v="109"/>
    <x v="121"/>
    <x v="2"/>
    <x v="7"/>
  </r>
  <r>
    <x v="2350"/>
    <x v="2350"/>
    <x v="2348"/>
    <x v="63"/>
    <n v="0"/>
    <x v="1"/>
    <x v="17"/>
    <s v="EUR"/>
    <x v="2348"/>
    <x v="2350"/>
    <b v="0"/>
    <n v="0"/>
    <x v="1"/>
    <x v="7"/>
    <x v="109"/>
    <x v="121"/>
    <x v="2"/>
    <x v="7"/>
  </r>
  <r>
    <x v="2351"/>
    <x v="2351"/>
    <x v="2349"/>
    <x v="341"/>
    <n v="108"/>
    <x v="1"/>
    <x v="4"/>
    <s v="NZD"/>
    <x v="2349"/>
    <x v="2351"/>
    <b v="0"/>
    <n v="7"/>
    <x v="1"/>
    <x v="7"/>
    <x v="1837"/>
    <x v="1777"/>
    <x v="2"/>
    <x v="7"/>
  </r>
  <r>
    <x v="2352"/>
    <x v="2352"/>
    <x v="2350"/>
    <x v="13"/>
    <n v="0"/>
    <x v="1"/>
    <x v="0"/>
    <s v="USD"/>
    <x v="2350"/>
    <x v="2352"/>
    <b v="0"/>
    <n v="0"/>
    <x v="1"/>
    <x v="7"/>
    <x v="109"/>
    <x v="121"/>
    <x v="2"/>
    <x v="7"/>
  </r>
  <r>
    <x v="2353"/>
    <x v="2353"/>
    <x v="2351"/>
    <x v="28"/>
    <n v="0"/>
    <x v="1"/>
    <x v="0"/>
    <s v="USD"/>
    <x v="2351"/>
    <x v="2353"/>
    <b v="0"/>
    <n v="0"/>
    <x v="1"/>
    <x v="7"/>
    <x v="109"/>
    <x v="121"/>
    <x v="2"/>
    <x v="7"/>
  </r>
  <r>
    <x v="2354"/>
    <x v="2354"/>
    <x v="2352"/>
    <x v="19"/>
    <n v="25"/>
    <x v="1"/>
    <x v="0"/>
    <s v="USD"/>
    <x v="2352"/>
    <x v="2354"/>
    <b v="0"/>
    <n v="1"/>
    <x v="1"/>
    <x v="7"/>
    <x v="1838"/>
    <x v="384"/>
    <x v="2"/>
    <x v="7"/>
  </r>
  <r>
    <x v="2355"/>
    <x v="2355"/>
    <x v="2353"/>
    <x v="6"/>
    <n v="55"/>
    <x v="1"/>
    <x v="2"/>
    <s v="AUD"/>
    <x v="2353"/>
    <x v="2355"/>
    <b v="0"/>
    <n v="2"/>
    <x v="1"/>
    <x v="7"/>
    <x v="1839"/>
    <x v="446"/>
    <x v="2"/>
    <x v="7"/>
  </r>
  <r>
    <x v="2356"/>
    <x v="2356"/>
    <x v="2354"/>
    <x v="3"/>
    <n v="0"/>
    <x v="1"/>
    <x v="9"/>
    <s v="EUR"/>
    <x v="2354"/>
    <x v="2356"/>
    <b v="0"/>
    <n v="0"/>
    <x v="1"/>
    <x v="7"/>
    <x v="109"/>
    <x v="121"/>
    <x v="2"/>
    <x v="7"/>
  </r>
  <r>
    <x v="2357"/>
    <x v="2357"/>
    <x v="2355"/>
    <x v="100"/>
    <n v="0"/>
    <x v="1"/>
    <x v="1"/>
    <s v="GBP"/>
    <x v="2355"/>
    <x v="2357"/>
    <b v="0"/>
    <n v="0"/>
    <x v="1"/>
    <x v="7"/>
    <x v="109"/>
    <x v="121"/>
    <x v="2"/>
    <x v="7"/>
  </r>
  <r>
    <x v="2358"/>
    <x v="2358"/>
    <x v="2356"/>
    <x v="15"/>
    <n v="0"/>
    <x v="1"/>
    <x v="1"/>
    <s v="GBP"/>
    <x v="2356"/>
    <x v="2358"/>
    <b v="0"/>
    <n v="0"/>
    <x v="1"/>
    <x v="7"/>
    <x v="109"/>
    <x v="121"/>
    <x v="2"/>
    <x v="7"/>
  </r>
  <r>
    <x v="2359"/>
    <x v="2359"/>
    <x v="2357"/>
    <x v="51"/>
    <n v="1101"/>
    <x v="1"/>
    <x v="0"/>
    <s v="USD"/>
    <x v="2357"/>
    <x v="2359"/>
    <b v="0"/>
    <n v="3"/>
    <x v="1"/>
    <x v="7"/>
    <x v="1840"/>
    <x v="1778"/>
    <x v="2"/>
    <x v="7"/>
  </r>
  <r>
    <x v="2360"/>
    <x v="2360"/>
    <x v="2358"/>
    <x v="10"/>
    <n v="2"/>
    <x v="1"/>
    <x v="5"/>
    <s v="CAD"/>
    <x v="2358"/>
    <x v="2360"/>
    <b v="0"/>
    <n v="1"/>
    <x v="1"/>
    <x v="7"/>
    <x v="167"/>
    <x v="453"/>
    <x v="2"/>
    <x v="7"/>
  </r>
  <r>
    <x v="2361"/>
    <x v="2361"/>
    <x v="2359"/>
    <x v="48"/>
    <n v="0"/>
    <x v="1"/>
    <x v="5"/>
    <s v="CAD"/>
    <x v="2359"/>
    <x v="2361"/>
    <b v="0"/>
    <n v="0"/>
    <x v="1"/>
    <x v="7"/>
    <x v="109"/>
    <x v="121"/>
    <x v="2"/>
    <x v="7"/>
  </r>
  <r>
    <x v="2362"/>
    <x v="2362"/>
    <x v="2360"/>
    <x v="329"/>
    <n v="120"/>
    <x v="1"/>
    <x v="0"/>
    <s v="USD"/>
    <x v="2360"/>
    <x v="2362"/>
    <b v="0"/>
    <n v="2"/>
    <x v="1"/>
    <x v="7"/>
    <x v="1841"/>
    <x v="88"/>
    <x v="2"/>
    <x v="7"/>
  </r>
  <r>
    <x v="2363"/>
    <x v="2363"/>
    <x v="2361"/>
    <x v="164"/>
    <n v="0"/>
    <x v="1"/>
    <x v="0"/>
    <s v="USD"/>
    <x v="2361"/>
    <x v="2363"/>
    <b v="0"/>
    <n v="0"/>
    <x v="1"/>
    <x v="7"/>
    <x v="109"/>
    <x v="121"/>
    <x v="2"/>
    <x v="7"/>
  </r>
  <r>
    <x v="2364"/>
    <x v="2364"/>
    <x v="2362"/>
    <x v="342"/>
    <n v="0"/>
    <x v="1"/>
    <x v="0"/>
    <s v="USD"/>
    <x v="2362"/>
    <x v="2364"/>
    <b v="0"/>
    <n v="0"/>
    <x v="1"/>
    <x v="7"/>
    <x v="109"/>
    <x v="121"/>
    <x v="2"/>
    <x v="7"/>
  </r>
  <r>
    <x v="2365"/>
    <x v="2365"/>
    <x v="2363"/>
    <x v="28"/>
    <n v="0"/>
    <x v="1"/>
    <x v="13"/>
    <s v="EUR"/>
    <x v="2363"/>
    <x v="2365"/>
    <b v="0"/>
    <n v="0"/>
    <x v="1"/>
    <x v="7"/>
    <x v="109"/>
    <x v="121"/>
    <x v="2"/>
    <x v="7"/>
  </r>
  <r>
    <x v="2366"/>
    <x v="2366"/>
    <x v="2364"/>
    <x v="31"/>
    <n v="2630"/>
    <x v="1"/>
    <x v="1"/>
    <s v="GBP"/>
    <x v="2364"/>
    <x v="2366"/>
    <b v="0"/>
    <n v="27"/>
    <x v="1"/>
    <x v="7"/>
    <x v="1842"/>
    <x v="1779"/>
    <x v="2"/>
    <x v="7"/>
  </r>
  <r>
    <x v="2367"/>
    <x v="2367"/>
    <x v="2365"/>
    <x v="63"/>
    <n v="670"/>
    <x v="1"/>
    <x v="0"/>
    <s v="USD"/>
    <x v="2365"/>
    <x v="2367"/>
    <b v="0"/>
    <n v="14"/>
    <x v="1"/>
    <x v="7"/>
    <x v="1843"/>
    <x v="1780"/>
    <x v="2"/>
    <x v="7"/>
  </r>
  <r>
    <x v="2368"/>
    <x v="2368"/>
    <x v="2366"/>
    <x v="79"/>
    <n v="100"/>
    <x v="1"/>
    <x v="0"/>
    <s v="USD"/>
    <x v="2366"/>
    <x v="2368"/>
    <b v="0"/>
    <n v="2"/>
    <x v="1"/>
    <x v="7"/>
    <x v="1161"/>
    <x v="73"/>
    <x v="2"/>
    <x v="7"/>
  </r>
  <r>
    <x v="2369"/>
    <x v="2369"/>
    <x v="2367"/>
    <x v="31"/>
    <n v="0"/>
    <x v="1"/>
    <x v="0"/>
    <s v="USD"/>
    <x v="2367"/>
    <x v="2369"/>
    <b v="0"/>
    <n v="0"/>
    <x v="1"/>
    <x v="7"/>
    <x v="109"/>
    <x v="121"/>
    <x v="2"/>
    <x v="7"/>
  </r>
  <r>
    <x v="2370"/>
    <x v="2370"/>
    <x v="2368"/>
    <x v="31"/>
    <n v="82"/>
    <x v="1"/>
    <x v="0"/>
    <s v="USD"/>
    <x v="2368"/>
    <x v="2370"/>
    <b v="0"/>
    <n v="4"/>
    <x v="1"/>
    <x v="7"/>
    <x v="1844"/>
    <x v="442"/>
    <x v="2"/>
    <x v="7"/>
  </r>
  <r>
    <x v="2371"/>
    <x v="2371"/>
    <x v="2369"/>
    <x v="13"/>
    <n v="0"/>
    <x v="1"/>
    <x v="0"/>
    <s v="USD"/>
    <x v="2369"/>
    <x v="2371"/>
    <b v="0"/>
    <n v="0"/>
    <x v="1"/>
    <x v="7"/>
    <x v="109"/>
    <x v="121"/>
    <x v="2"/>
    <x v="7"/>
  </r>
  <r>
    <x v="2372"/>
    <x v="2372"/>
    <x v="2370"/>
    <x v="62"/>
    <n v="180"/>
    <x v="1"/>
    <x v="2"/>
    <s v="AUD"/>
    <x v="2370"/>
    <x v="2372"/>
    <b v="0"/>
    <n v="6"/>
    <x v="1"/>
    <x v="7"/>
    <x v="1845"/>
    <x v="180"/>
    <x v="2"/>
    <x v="7"/>
  </r>
  <r>
    <x v="2373"/>
    <x v="2373"/>
    <x v="2371"/>
    <x v="343"/>
    <n v="50"/>
    <x v="1"/>
    <x v="11"/>
    <s v="SEK"/>
    <x v="2371"/>
    <x v="2373"/>
    <b v="0"/>
    <n v="1"/>
    <x v="1"/>
    <x v="7"/>
    <x v="1846"/>
    <x v="73"/>
    <x v="2"/>
    <x v="7"/>
  </r>
  <r>
    <x v="2374"/>
    <x v="2374"/>
    <x v="2372"/>
    <x v="29"/>
    <n v="10"/>
    <x v="1"/>
    <x v="0"/>
    <s v="USD"/>
    <x v="2372"/>
    <x v="2374"/>
    <b v="0"/>
    <n v="1"/>
    <x v="1"/>
    <x v="7"/>
    <x v="1847"/>
    <x v="119"/>
    <x v="2"/>
    <x v="7"/>
  </r>
  <r>
    <x v="2375"/>
    <x v="2375"/>
    <x v="2373"/>
    <x v="3"/>
    <n v="0"/>
    <x v="1"/>
    <x v="0"/>
    <s v="USD"/>
    <x v="2373"/>
    <x v="2375"/>
    <b v="0"/>
    <n v="0"/>
    <x v="1"/>
    <x v="7"/>
    <x v="109"/>
    <x v="121"/>
    <x v="2"/>
    <x v="7"/>
  </r>
  <r>
    <x v="2376"/>
    <x v="2376"/>
    <x v="2374"/>
    <x v="9"/>
    <n v="326.33"/>
    <x v="1"/>
    <x v="0"/>
    <s v="USD"/>
    <x v="2374"/>
    <x v="2376"/>
    <b v="0"/>
    <n v="4"/>
    <x v="1"/>
    <x v="7"/>
    <x v="1848"/>
    <x v="1781"/>
    <x v="2"/>
    <x v="7"/>
  </r>
  <r>
    <x v="2377"/>
    <x v="2377"/>
    <x v="2375"/>
    <x v="30"/>
    <n v="0"/>
    <x v="1"/>
    <x v="5"/>
    <s v="CAD"/>
    <x v="2375"/>
    <x v="2377"/>
    <b v="0"/>
    <n v="0"/>
    <x v="1"/>
    <x v="7"/>
    <x v="109"/>
    <x v="121"/>
    <x v="2"/>
    <x v="7"/>
  </r>
  <r>
    <x v="2378"/>
    <x v="2378"/>
    <x v="2376"/>
    <x v="74"/>
    <n v="0"/>
    <x v="1"/>
    <x v="0"/>
    <s v="USD"/>
    <x v="2376"/>
    <x v="2378"/>
    <b v="0"/>
    <n v="0"/>
    <x v="1"/>
    <x v="7"/>
    <x v="109"/>
    <x v="121"/>
    <x v="2"/>
    <x v="7"/>
  </r>
  <r>
    <x v="2379"/>
    <x v="2379"/>
    <x v="2377"/>
    <x v="11"/>
    <n v="0"/>
    <x v="1"/>
    <x v="0"/>
    <s v="USD"/>
    <x v="2377"/>
    <x v="2379"/>
    <b v="0"/>
    <n v="0"/>
    <x v="1"/>
    <x v="7"/>
    <x v="109"/>
    <x v="121"/>
    <x v="2"/>
    <x v="7"/>
  </r>
  <r>
    <x v="2380"/>
    <x v="2380"/>
    <x v="2378"/>
    <x v="36"/>
    <n v="55"/>
    <x v="1"/>
    <x v="0"/>
    <s v="USD"/>
    <x v="2378"/>
    <x v="2380"/>
    <b v="0"/>
    <n v="3"/>
    <x v="1"/>
    <x v="7"/>
    <x v="456"/>
    <x v="1782"/>
    <x v="2"/>
    <x v="7"/>
  </r>
  <r>
    <x v="2381"/>
    <x v="2381"/>
    <x v="2379"/>
    <x v="344"/>
    <n v="1571"/>
    <x v="1"/>
    <x v="0"/>
    <s v="USD"/>
    <x v="2379"/>
    <x v="2381"/>
    <b v="0"/>
    <n v="7"/>
    <x v="1"/>
    <x v="7"/>
    <x v="1849"/>
    <x v="1783"/>
    <x v="2"/>
    <x v="7"/>
  </r>
  <r>
    <x v="2382"/>
    <x v="2382"/>
    <x v="2380"/>
    <x v="9"/>
    <n v="75"/>
    <x v="1"/>
    <x v="0"/>
    <s v="USD"/>
    <x v="2380"/>
    <x v="2382"/>
    <b v="0"/>
    <n v="2"/>
    <x v="1"/>
    <x v="7"/>
    <x v="453"/>
    <x v="839"/>
    <x v="2"/>
    <x v="7"/>
  </r>
  <r>
    <x v="2383"/>
    <x v="2383"/>
    <x v="2381"/>
    <x v="3"/>
    <n v="435"/>
    <x v="1"/>
    <x v="4"/>
    <s v="NZD"/>
    <x v="2381"/>
    <x v="2383"/>
    <b v="0"/>
    <n v="3"/>
    <x v="1"/>
    <x v="7"/>
    <x v="1850"/>
    <x v="1784"/>
    <x v="2"/>
    <x v="7"/>
  </r>
  <r>
    <x v="2384"/>
    <x v="2384"/>
    <x v="2382"/>
    <x v="28"/>
    <n v="8"/>
    <x v="1"/>
    <x v="0"/>
    <s v="USD"/>
    <x v="2382"/>
    <x v="2384"/>
    <b v="0"/>
    <n v="8"/>
    <x v="1"/>
    <x v="7"/>
    <x v="417"/>
    <x v="120"/>
    <x v="2"/>
    <x v="7"/>
  </r>
  <r>
    <x v="2385"/>
    <x v="2385"/>
    <x v="2383"/>
    <x v="99"/>
    <n v="788"/>
    <x v="1"/>
    <x v="0"/>
    <s v="USD"/>
    <x v="2383"/>
    <x v="2385"/>
    <b v="0"/>
    <n v="7"/>
    <x v="1"/>
    <x v="7"/>
    <x v="1851"/>
    <x v="1785"/>
    <x v="2"/>
    <x v="7"/>
  </r>
  <r>
    <x v="2386"/>
    <x v="2386"/>
    <x v="2384"/>
    <x v="11"/>
    <n v="0"/>
    <x v="1"/>
    <x v="5"/>
    <s v="CAD"/>
    <x v="2384"/>
    <x v="2386"/>
    <b v="0"/>
    <n v="0"/>
    <x v="1"/>
    <x v="7"/>
    <x v="109"/>
    <x v="121"/>
    <x v="2"/>
    <x v="7"/>
  </r>
  <r>
    <x v="2387"/>
    <x v="2387"/>
    <x v="2385"/>
    <x v="60"/>
    <n v="1026"/>
    <x v="1"/>
    <x v="0"/>
    <s v="USD"/>
    <x v="2385"/>
    <x v="2387"/>
    <b v="0"/>
    <n v="3"/>
    <x v="1"/>
    <x v="7"/>
    <x v="1852"/>
    <x v="1786"/>
    <x v="2"/>
    <x v="7"/>
  </r>
  <r>
    <x v="2388"/>
    <x v="2388"/>
    <x v="2386"/>
    <x v="258"/>
    <n v="463"/>
    <x v="1"/>
    <x v="0"/>
    <s v="USD"/>
    <x v="2386"/>
    <x v="2388"/>
    <b v="0"/>
    <n v="8"/>
    <x v="1"/>
    <x v="7"/>
    <x v="1853"/>
    <x v="1787"/>
    <x v="2"/>
    <x v="7"/>
  </r>
  <r>
    <x v="2389"/>
    <x v="2389"/>
    <x v="2387"/>
    <x v="194"/>
    <n v="30"/>
    <x v="1"/>
    <x v="6"/>
    <s v="EUR"/>
    <x v="2387"/>
    <x v="2389"/>
    <b v="0"/>
    <n v="1"/>
    <x v="1"/>
    <x v="7"/>
    <x v="1854"/>
    <x v="180"/>
    <x v="2"/>
    <x v="7"/>
  </r>
  <r>
    <x v="2390"/>
    <x v="2390"/>
    <x v="2388"/>
    <x v="345"/>
    <n v="0"/>
    <x v="1"/>
    <x v="2"/>
    <s v="AUD"/>
    <x v="2388"/>
    <x v="2390"/>
    <b v="0"/>
    <n v="0"/>
    <x v="1"/>
    <x v="7"/>
    <x v="109"/>
    <x v="121"/>
    <x v="2"/>
    <x v="7"/>
  </r>
  <r>
    <x v="2391"/>
    <x v="2391"/>
    <x v="2389"/>
    <x v="22"/>
    <n v="25"/>
    <x v="1"/>
    <x v="0"/>
    <s v="USD"/>
    <x v="2389"/>
    <x v="2391"/>
    <b v="0"/>
    <n v="1"/>
    <x v="1"/>
    <x v="7"/>
    <x v="415"/>
    <x v="384"/>
    <x v="2"/>
    <x v="7"/>
  </r>
  <r>
    <x v="2392"/>
    <x v="2392"/>
    <x v="2390"/>
    <x v="285"/>
    <n v="0"/>
    <x v="1"/>
    <x v="0"/>
    <s v="USD"/>
    <x v="2390"/>
    <x v="2392"/>
    <b v="0"/>
    <n v="0"/>
    <x v="1"/>
    <x v="7"/>
    <x v="109"/>
    <x v="121"/>
    <x v="2"/>
    <x v="7"/>
  </r>
  <r>
    <x v="2393"/>
    <x v="2393"/>
    <x v="2391"/>
    <x v="57"/>
    <n v="50"/>
    <x v="1"/>
    <x v="0"/>
    <s v="USD"/>
    <x v="2391"/>
    <x v="2393"/>
    <b v="0"/>
    <n v="1"/>
    <x v="1"/>
    <x v="7"/>
    <x v="833"/>
    <x v="73"/>
    <x v="2"/>
    <x v="7"/>
  </r>
  <r>
    <x v="2394"/>
    <x v="2394"/>
    <x v="2392"/>
    <x v="10"/>
    <n v="3"/>
    <x v="1"/>
    <x v="17"/>
    <s v="EUR"/>
    <x v="2392"/>
    <x v="2394"/>
    <b v="0"/>
    <n v="2"/>
    <x v="1"/>
    <x v="7"/>
    <x v="1855"/>
    <x v="1788"/>
    <x v="2"/>
    <x v="7"/>
  </r>
  <r>
    <x v="2395"/>
    <x v="2395"/>
    <x v="2393"/>
    <x v="287"/>
    <n v="0"/>
    <x v="1"/>
    <x v="0"/>
    <s v="USD"/>
    <x v="2393"/>
    <x v="2395"/>
    <b v="0"/>
    <n v="0"/>
    <x v="1"/>
    <x v="7"/>
    <x v="109"/>
    <x v="121"/>
    <x v="2"/>
    <x v="7"/>
  </r>
  <r>
    <x v="2396"/>
    <x v="2396"/>
    <x v="2394"/>
    <x v="10"/>
    <n v="10"/>
    <x v="1"/>
    <x v="16"/>
    <s v="CHF"/>
    <x v="2394"/>
    <x v="2396"/>
    <b v="0"/>
    <n v="1"/>
    <x v="1"/>
    <x v="7"/>
    <x v="418"/>
    <x v="119"/>
    <x v="2"/>
    <x v="7"/>
  </r>
  <r>
    <x v="2397"/>
    <x v="2397"/>
    <x v="2395"/>
    <x v="346"/>
    <n v="0"/>
    <x v="1"/>
    <x v="0"/>
    <s v="USD"/>
    <x v="2395"/>
    <x v="2397"/>
    <b v="0"/>
    <n v="0"/>
    <x v="1"/>
    <x v="7"/>
    <x v="109"/>
    <x v="121"/>
    <x v="2"/>
    <x v="7"/>
  </r>
  <r>
    <x v="2398"/>
    <x v="2398"/>
    <x v="2396"/>
    <x v="23"/>
    <n v="0"/>
    <x v="1"/>
    <x v="0"/>
    <s v="USD"/>
    <x v="2396"/>
    <x v="2398"/>
    <b v="0"/>
    <n v="0"/>
    <x v="1"/>
    <x v="7"/>
    <x v="109"/>
    <x v="121"/>
    <x v="2"/>
    <x v="7"/>
  </r>
  <r>
    <x v="2399"/>
    <x v="2399"/>
    <x v="2397"/>
    <x v="93"/>
    <n v="0"/>
    <x v="1"/>
    <x v="11"/>
    <s v="SEK"/>
    <x v="2397"/>
    <x v="2399"/>
    <b v="0"/>
    <n v="0"/>
    <x v="1"/>
    <x v="7"/>
    <x v="109"/>
    <x v="121"/>
    <x v="2"/>
    <x v="7"/>
  </r>
  <r>
    <x v="2400"/>
    <x v="2400"/>
    <x v="2398"/>
    <x v="63"/>
    <n v="0"/>
    <x v="1"/>
    <x v="2"/>
    <s v="AUD"/>
    <x v="2398"/>
    <x v="2400"/>
    <b v="0"/>
    <n v="0"/>
    <x v="1"/>
    <x v="7"/>
    <x v="109"/>
    <x v="121"/>
    <x v="2"/>
    <x v="7"/>
  </r>
  <r>
    <x v="2401"/>
    <x v="2401"/>
    <x v="2399"/>
    <x v="89"/>
    <n v="201"/>
    <x v="2"/>
    <x v="0"/>
    <s v="USD"/>
    <x v="2399"/>
    <x v="2401"/>
    <b v="0"/>
    <n v="9"/>
    <x v="1"/>
    <x v="19"/>
    <x v="1856"/>
    <x v="1789"/>
    <x v="7"/>
    <x v="19"/>
  </r>
  <r>
    <x v="2402"/>
    <x v="2402"/>
    <x v="2400"/>
    <x v="14"/>
    <n v="52"/>
    <x v="2"/>
    <x v="0"/>
    <s v="USD"/>
    <x v="2400"/>
    <x v="2402"/>
    <b v="0"/>
    <n v="1"/>
    <x v="1"/>
    <x v="19"/>
    <x v="414"/>
    <x v="368"/>
    <x v="7"/>
    <x v="19"/>
  </r>
  <r>
    <x v="2403"/>
    <x v="2403"/>
    <x v="2401"/>
    <x v="38"/>
    <n v="202"/>
    <x v="2"/>
    <x v="1"/>
    <s v="GBP"/>
    <x v="2401"/>
    <x v="2403"/>
    <b v="0"/>
    <n v="12"/>
    <x v="1"/>
    <x v="19"/>
    <x v="1857"/>
    <x v="1790"/>
    <x v="7"/>
    <x v="19"/>
  </r>
  <r>
    <x v="2404"/>
    <x v="2404"/>
    <x v="2402"/>
    <x v="36"/>
    <n v="0"/>
    <x v="2"/>
    <x v="0"/>
    <s v="USD"/>
    <x v="2402"/>
    <x v="2404"/>
    <b v="0"/>
    <n v="0"/>
    <x v="1"/>
    <x v="19"/>
    <x v="109"/>
    <x v="121"/>
    <x v="7"/>
    <x v="19"/>
  </r>
  <r>
    <x v="2405"/>
    <x v="2405"/>
    <x v="2403"/>
    <x v="10"/>
    <n v="1126"/>
    <x v="2"/>
    <x v="0"/>
    <s v="USD"/>
    <x v="2403"/>
    <x v="2405"/>
    <b v="0"/>
    <n v="20"/>
    <x v="1"/>
    <x v="19"/>
    <x v="1858"/>
    <x v="1791"/>
    <x v="7"/>
    <x v="19"/>
  </r>
  <r>
    <x v="2406"/>
    <x v="2406"/>
    <x v="2404"/>
    <x v="53"/>
    <n v="1345"/>
    <x v="2"/>
    <x v="0"/>
    <s v="USD"/>
    <x v="2404"/>
    <x v="2406"/>
    <b v="0"/>
    <n v="16"/>
    <x v="1"/>
    <x v="19"/>
    <x v="1859"/>
    <x v="1792"/>
    <x v="7"/>
    <x v="19"/>
  </r>
  <r>
    <x v="2407"/>
    <x v="2407"/>
    <x v="2405"/>
    <x v="29"/>
    <n v="5557"/>
    <x v="2"/>
    <x v="0"/>
    <s v="USD"/>
    <x v="2405"/>
    <x v="2407"/>
    <b v="0"/>
    <n v="33"/>
    <x v="1"/>
    <x v="19"/>
    <x v="1860"/>
    <x v="1793"/>
    <x v="7"/>
    <x v="19"/>
  </r>
  <r>
    <x v="2408"/>
    <x v="2408"/>
    <x v="2406"/>
    <x v="36"/>
    <n v="30"/>
    <x v="2"/>
    <x v="0"/>
    <s v="USD"/>
    <x v="2406"/>
    <x v="2408"/>
    <b v="0"/>
    <n v="2"/>
    <x v="1"/>
    <x v="19"/>
    <x v="418"/>
    <x v="2"/>
    <x v="7"/>
    <x v="19"/>
  </r>
  <r>
    <x v="2409"/>
    <x v="2409"/>
    <x v="2407"/>
    <x v="31"/>
    <n v="460"/>
    <x v="2"/>
    <x v="0"/>
    <s v="USD"/>
    <x v="2407"/>
    <x v="2409"/>
    <b v="0"/>
    <n v="6"/>
    <x v="1"/>
    <x v="19"/>
    <x v="1861"/>
    <x v="474"/>
    <x v="7"/>
    <x v="19"/>
  </r>
  <r>
    <x v="2410"/>
    <x v="2410"/>
    <x v="2408"/>
    <x v="36"/>
    <n v="0"/>
    <x v="2"/>
    <x v="2"/>
    <s v="AUD"/>
    <x v="2408"/>
    <x v="2410"/>
    <b v="0"/>
    <n v="0"/>
    <x v="1"/>
    <x v="19"/>
    <x v="109"/>
    <x v="121"/>
    <x v="7"/>
    <x v="19"/>
  </r>
  <r>
    <x v="2411"/>
    <x v="2411"/>
    <x v="2409"/>
    <x v="31"/>
    <n v="151"/>
    <x v="2"/>
    <x v="0"/>
    <s v="USD"/>
    <x v="2409"/>
    <x v="2411"/>
    <b v="0"/>
    <n v="3"/>
    <x v="1"/>
    <x v="19"/>
    <x v="1862"/>
    <x v="690"/>
    <x v="7"/>
    <x v="19"/>
  </r>
  <r>
    <x v="2412"/>
    <x v="2412"/>
    <x v="2410"/>
    <x v="6"/>
    <n v="0"/>
    <x v="2"/>
    <x v="6"/>
    <s v="EUR"/>
    <x v="2410"/>
    <x v="2412"/>
    <b v="0"/>
    <n v="0"/>
    <x v="1"/>
    <x v="19"/>
    <x v="109"/>
    <x v="121"/>
    <x v="7"/>
    <x v="19"/>
  </r>
  <r>
    <x v="2413"/>
    <x v="2413"/>
    <x v="2411"/>
    <x v="9"/>
    <n v="25"/>
    <x v="2"/>
    <x v="0"/>
    <s v="USD"/>
    <x v="2411"/>
    <x v="2413"/>
    <b v="0"/>
    <n v="3"/>
    <x v="1"/>
    <x v="19"/>
    <x v="1863"/>
    <x v="1585"/>
    <x v="7"/>
    <x v="19"/>
  </r>
  <r>
    <x v="2414"/>
    <x v="2414"/>
    <x v="2412"/>
    <x v="36"/>
    <n v="460"/>
    <x v="2"/>
    <x v="0"/>
    <s v="USD"/>
    <x v="2412"/>
    <x v="2414"/>
    <b v="0"/>
    <n v="13"/>
    <x v="1"/>
    <x v="19"/>
    <x v="1864"/>
    <x v="1794"/>
    <x v="7"/>
    <x v="19"/>
  </r>
  <r>
    <x v="2415"/>
    <x v="2415"/>
    <x v="2413"/>
    <x v="127"/>
    <n v="335"/>
    <x v="2"/>
    <x v="0"/>
    <s v="USD"/>
    <x v="2413"/>
    <x v="2415"/>
    <b v="0"/>
    <n v="6"/>
    <x v="1"/>
    <x v="19"/>
    <x v="1865"/>
    <x v="1795"/>
    <x v="7"/>
    <x v="19"/>
  </r>
  <r>
    <x v="2416"/>
    <x v="2416"/>
    <x v="2414"/>
    <x v="22"/>
    <n v="5"/>
    <x v="2"/>
    <x v="0"/>
    <s v="USD"/>
    <x v="2414"/>
    <x v="2416"/>
    <b v="0"/>
    <n v="1"/>
    <x v="1"/>
    <x v="19"/>
    <x v="1866"/>
    <x v="144"/>
    <x v="7"/>
    <x v="19"/>
  </r>
  <r>
    <x v="2417"/>
    <x v="2417"/>
    <x v="2415"/>
    <x v="28"/>
    <n v="0"/>
    <x v="2"/>
    <x v="0"/>
    <s v="USD"/>
    <x v="2415"/>
    <x v="2417"/>
    <b v="0"/>
    <n v="0"/>
    <x v="1"/>
    <x v="19"/>
    <x v="109"/>
    <x v="121"/>
    <x v="7"/>
    <x v="19"/>
  </r>
  <r>
    <x v="2418"/>
    <x v="2418"/>
    <x v="2416"/>
    <x v="31"/>
    <n v="5"/>
    <x v="2"/>
    <x v="0"/>
    <s v="USD"/>
    <x v="2416"/>
    <x v="2418"/>
    <b v="0"/>
    <n v="5"/>
    <x v="1"/>
    <x v="19"/>
    <x v="459"/>
    <x v="120"/>
    <x v="7"/>
    <x v="19"/>
  </r>
  <r>
    <x v="2419"/>
    <x v="2419"/>
    <x v="2417"/>
    <x v="9"/>
    <n v="0"/>
    <x v="2"/>
    <x v="0"/>
    <s v="USD"/>
    <x v="2417"/>
    <x v="2419"/>
    <b v="0"/>
    <n v="0"/>
    <x v="1"/>
    <x v="19"/>
    <x v="109"/>
    <x v="121"/>
    <x v="7"/>
    <x v="19"/>
  </r>
  <r>
    <x v="2420"/>
    <x v="2420"/>
    <x v="2418"/>
    <x v="347"/>
    <n v="2501"/>
    <x v="2"/>
    <x v="0"/>
    <s v="USD"/>
    <x v="2418"/>
    <x v="2420"/>
    <b v="0"/>
    <n v="36"/>
    <x v="1"/>
    <x v="19"/>
    <x v="1867"/>
    <x v="1796"/>
    <x v="7"/>
    <x v="19"/>
  </r>
  <r>
    <x v="2421"/>
    <x v="2421"/>
    <x v="2419"/>
    <x v="12"/>
    <n v="1"/>
    <x v="2"/>
    <x v="0"/>
    <s v="USD"/>
    <x v="2419"/>
    <x v="2421"/>
    <b v="0"/>
    <n v="1"/>
    <x v="1"/>
    <x v="19"/>
    <x v="374"/>
    <x v="120"/>
    <x v="7"/>
    <x v="19"/>
  </r>
  <r>
    <x v="2422"/>
    <x v="2422"/>
    <x v="2420"/>
    <x v="2"/>
    <n v="1"/>
    <x v="2"/>
    <x v="0"/>
    <s v="USD"/>
    <x v="2420"/>
    <x v="2422"/>
    <b v="0"/>
    <n v="1"/>
    <x v="1"/>
    <x v="19"/>
    <x v="418"/>
    <x v="120"/>
    <x v="7"/>
    <x v="19"/>
  </r>
  <r>
    <x v="2423"/>
    <x v="2423"/>
    <x v="2421"/>
    <x v="127"/>
    <n v="8"/>
    <x v="2"/>
    <x v="0"/>
    <s v="USD"/>
    <x v="2421"/>
    <x v="2423"/>
    <b v="0"/>
    <n v="1"/>
    <x v="1"/>
    <x v="19"/>
    <x v="473"/>
    <x v="1797"/>
    <x v="7"/>
    <x v="19"/>
  </r>
  <r>
    <x v="2424"/>
    <x v="2424"/>
    <x v="2422"/>
    <x v="31"/>
    <n v="310"/>
    <x v="2"/>
    <x v="0"/>
    <s v="USD"/>
    <x v="2422"/>
    <x v="2424"/>
    <b v="0"/>
    <n v="9"/>
    <x v="1"/>
    <x v="19"/>
    <x v="1868"/>
    <x v="1798"/>
    <x v="7"/>
    <x v="19"/>
  </r>
  <r>
    <x v="2425"/>
    <x v="2425"/>
    <x v="2423"/>
    <x v="8"/>
    <n v="1"/>
    <x v="2"/>
    <x v="0"/>
    <s v="USD"/>
    <x v="2423"/>
    <x v="2425"/>
    <b v="0"/>
    <n v="1"/>
    <x v="1"/>
    <x v="19"/>
    <x v="1869"/>
    <x v="120"/>
    <x v="7"/>
    <x v="19"/>
  </r>
  <r>
    <x v="2426"/>
    <x v="2426"/>
    <x v="2424"/>
    <x v="22"/>
    <n v="0"/>
    <x v="2"/>
    <x v="0"/>
    <s v="USD"/>
    <x v="2424"/>
    <x v="2426"/>
    <b v="0"/>
    <n v="0"/>
    <x v="1"/>
    <x v="19"/>
    <x v="109"/>
    <x v="121"/>
    <x v="7"/>
    <x v="19"/>
  </r>
  <r>
    <x v="2427"/>
    <x v="2427"/>
    <x v="2425"/>
    <x v="63"/>
    <n v="1"/>
    <x v="2"/>
    <x v="0"/>
    <s v="USD"/>
    <x v="2425"/>
    <x v="2427"/>
    <b v="0"/>
    <n v="1"/>
    <x v="1"/>
    <x v="19"/>
    <x v="133"/>
    <x v="120"/>
    <x v="7"/>
    <x v="19"/>
  </r>
  <r>
    <x v="2428"/>
    <x v="2428"/>
    <x v="2426"/>
    <x v="19"/>
    <n v="1"/>
    <x v="2"/>
    <x v="0"/>
    <s v="USD"/>
    <x v="2426"/>
    <x v="2428"/>
    <b v="0"/>
    <n v="1"/>
    <x v="1"/>
    <x v="19"/>
    <x v="1870"/>
    <x v="120"/>
    <x v="7"/>
    <x v="19"/>
  </r>
  <r>
    <x v="2429"/>
    <x v="2429"/>
    <x v="2427"/>
    <x v="348"/>
    <n v="2005"/>
    <x v="2"/>
    <x v="10"/>
    <s v="NOK"/>
    <x v="2427"/>
    <x v="2429"/>
    <b v="0"/>
    <n v="4"/>
    <x v="1"/>
    <x v="19"/>
    <x v="1871"/>
    <x v="1799"/>
    <x v="7"/>
    <x v="19"/>
  </r>
  <r>
    <x v="2430"/>
    <x v="2430"/>
    <x v="2428"/>
    <x v="9"/>
    <n v="21"/>
    <x v="2"/>
    <x v="0"/>
    <s v="USD"/>
    <x v="2428"/>
    <x v="2430"/>
    <b v="0"/>
    <n v="2"/>
    <x v="1"/>
    <x v="19"/>
    <x v="449"/>
    <x v="689"/>
    <x v="7"/>
    <x v="19"/>
  </r>
  <r>
    <x v="2431"/>
    <x v="2431"/>
    <x v="2429"/>
    <x v="57"/>
    <n v="2"/>
    <x v="2"/>
    <x v="0"/>
    <s v="USD"/>
    <x v="2429"/>
    <x v="2431"/>
    <b v="0"/>
    <n v="2"/>
    <x v="1"/>
    <x v="19"/>
    <x v="133"/>
    <x v="120"/>
    <x v="7"/>
    <x v="19"/>
  </r>
  <r>
    <x v="2432"/>
    <x v="2432"/>
    <x v="2430"/>
    <x v="32"/>
    <n v="2"/>
    <x v="2"/>
    <x v="0"/>
    <s v="USD"/>
    <x v="2430"/>
    <x v="2432"/>
    <b v="0"/>
    <n v="2"/>
    <x v="1"/>
    <x v="19"/>
    <x v="107"/>
    <x v="120"/>
    <x v="7"/>
    <x v="19"/>
  </r>
  <r>
    <x v="2433"/>
    <x v="2433"/>
    <x v="2431"/>
    <x v="3"/>
    <n v="0"/>
    <x v="2"/>
    <x v="0"/>
    <s v="USD"/>
    <x v="2431"/>
    <x v="2433"/>
    <b v="0"/>
    <n v="0"/>
    <x v="1"/>
    <x v="19"/>
    <x v="109"/>
    <x v="121"/>
    <x v="7"/>
    <x v="19"/>
  </r>
  <r>
    <x v="2434"/>
    <x v="2434"/>
    <x v="2432"/>
    <x v="22"/>
    <n v="26"/>
    <x v="2"/>
    <x v="0"/>
    <s v="USD"/>
    <x v="2432"/>
    <x v="2434"/>
    <b v="0"/>
    <n v="2"/>
    <x v="1"/>
    <x v="19"/>
    <x v="1872"/>
    <x v="31"/>
    <x v="7"/>
    <x v="19"/>
  </r>
  <r>
    <x v="2435"/>
    <x v="2435"/>
    <x v="2433"/>
    <x v="65"/>
    <n v="1224"/>
    <x v="2"/>
    <x v="11"/>
    <s v="SEK"/>
    <x v="2433"/>
    <x v="2435"/>
    <b v="0"/>
    <n v="4"/>
    <x v="1"/>
    <x v="19"/>
    <x v="1873"/>
    <x v="1800"/>
    <x v="7"/>
    <x v="19"/>
  </r>
  <r>
    <x v="2436"/>
    <x v="2436"/>
    <x v="2434"/>
    <x v="349"/>
    <n v="45"/>
    <x v="2"/>
    <x v="5"/>
    <s v="CAD"/>
    <x v="2434"/>
    <x v="2436"/>
    <b v="0"/>
    <n v="2"/>
    <x v="1"/>
    <x v="19"/>
    <x v="1874"/>
    <x v="381"/>
    <x v="7"/>
    <x v="19"/>
  </r>
  <r>
    <x v="2437"/>
    <x v="2437"/>
    <x v="2435"/>
    <x v="6"/>
    <n v="0"/>
    <x v="2"/>
    <x v="0"/>
    <s v="USD"/>
    <x v="2435"/>
    <x v="2437"/>
    <b v="0"/>
    <n v="0"/>
    <x v="1"/>
    <x v="19"/>
    <x v="109"/>
    <x v="121"/>
    <x v="7"/>
    <x v="19"/>
  </r>
  <r>
    <x v="2438"/>
    <x v="2438"/>
    <x v="2436"/>
    <x v="36"/>
    <n v="50"/>
    <x v="2"/>
    <x v="0"/>
    <s v="USD"/>
    <x v="2436"/>
    <x v="2438"/>
    <b v="0"/>
    <n v="1"/>
    <x v="1"/>
    <x v="19"/>
    <x v="119"/>
    <x v="73"/>
    <x v="7"/>
    <x v="19"/>
  </r>
  <r>
    <x v="2439"/>
    <x v="2439"/>
    <x v="2437"/>
    <x v="3"/>
    <n v="0"/>
    <x v="2"/>
    <x v="0"/>
    <s v="USD"/>
    <x v="2437"/>
    <x v="2439"/>
    <b v="0"/>
    <n v="0"/>
    <x v="1"/>
    <x v="19"/>
    <x v="109"/>
    <x v="121"/>
    <x v="7"/>
    <x v="19"/>
  </r>
  <r>
    <x v="2440"/>
    <x v="2440"/>
    <x v="2438"/>
    <x v="10"/>
    <n v="10"/>
    <x v="2"/>
    <x v="18"/>
    <s v="EUR"/>
    <x v="2438"/>
    <x v="2440"/>
    <b v="0"/>
    <n v="2"/>
    <x v="1"/>
    <x v="19"/>
    <x v="418"/>
    <x v="144"/>
    <x v="7"/>
    <x v="19"/>
  </r>
  <r>
    <x v="2441"/>
    <x v="2441"/>
    <x v="2439"/>
    <x v="51"/>
    <n v="8091"/>
    <x v="0"/>
    <x v="0"/>
    <s v="USD"/>
    <x v="2439"/>
    <x v="2441"/>
    <b v="0"/>
    <n v="109"/>
    <x v="0"/>
    <x v="33"/>
    <x v="1875"/>
    <x v="1801"/>
    <x v="7"/>
    <x v="33"/>
  </r>
  <r>
    <x v="2442"/>
    <x v="2442"/>
    <x v="2440"/>
    <x v="95"/>
    <n v="30226"/>
    <x v="0"/>
    <x v="0"/>
    <s v="USD"/>
    <x v="2440"/>
    <x v="2442"/>
    <b v="0"/>
    <n v="372"/>
    <x v="0"/>
    <x v="33"/>
    <x v="1876"/>
    <x v="1802"/>
    <x v="7"/>
    <x v="33"/>
  </r>
  <r>
    <x v="2443"/>
    <x v="2443"/>
    <x v="2441"/>
    <x v="22"/>
    <n v="40502.99"/>
    <x v="0"/>
    <x v="0"/>
    <s v="USD"/>
    <x v="2441"/>
    <x v="2443"/>
    <b v="0"/>
    <n v="311"/>
    <x v="0"/>
    <x v="33"/>
    <x v="1877"/>
    <x v="1803"/>
    <x v="7"/>
    <x v="33"/>
  </r>
  <r>
    <x v="2444"/>
    <x v="2444"/>
    <x v="2442"/>
    <x v="9"/>
    <n v="3258"/>
    <x v="0"/>
    <x v="0"/>
    <s v="USD"/>
    <x v="2442"/>
    <x v="2444"/>
    <b v="0"/>
    <n v="61"/>
    <x v="0"/>
    <x v="33"/>
    <x v="1878"/>
    <x v="1804"/>
    <x v="7"/>
    <x v="33"/>
  </r>
  <r>
    <x v="2445"/>
    <x v="2445"/>
    <x v="2443"/>
    <x v="10"/>
    <n v="8640"/>
    <x v="0"/>
    <x v="0"/>
    <s v="USD"/>
    <x v="2443"/>
    <x v="2445"/>
    <b v="0"/>
    <n v="115"/>
    <x v="0"/>
    <x v="33"/>
    <x v="1789"/>
    <x v="1805"/>
    <x v="7"/>
    <x v="33"/>
  </r>
  <r>
    <x v="2446"/>
    <x v="2446"/>
    <x v="2444"/>
    <x v="10"/>
    <n v="8399"/>
    <x v="0"/>
    <x v="0"/>
    <s v="USD"/>
    <x v="2444"/>
    <x v="2446"/>
    <b v="0"/>
    <n v="111"/>
    <x v="0"/>
    <x v="33"/>
    <x v="1879"/>
    <x v="1806"/>
    <x v="7"/>
    <x v="33"/>
  </r>
  <r>
    <x v="2447"/>
    <x v="2447"/>
    <x v="2445"/>
    <x v="30"/>
    <n v="10680"/>
    <x v="0"/>
    <x v="0"/>
    <s v="USD"/>
    <x v="2445"/>
    <x v="2447"/>
    <b v="0"/>
    <n v="337"/>
    <x v="0"/>
    <x v="33"/>
    <x v="1880"/>
    <x v="1807"/>
    <x v="7"/>
    <x v="33"/>
  </r>
  <r>
    <x v="2448"/>
    <x v="2448"/>
    <x v="2446"/>
    <x v="44"/>
    <n v="430"/>
    <x v="0"/>
    <x v="0"/>
    <s v="USD"/>
    <x v="2446"/>
    <x v="2448"/>
    <b v="0"/>
    <n v="9"/>
    <x v="0"/>
    <x v="33"/>
    <x v="1881"/>
    <x v="1808"/>
    <x v="7"/>
    <x v="33"/>
  </r>
  <r>
    <x v="2449"/>
    <x v="2449"/>
    <x v="2447"/>
    <x v="3"/>
    <n v="10800"/>
    <x v="0"/>
    <x v="0"/>
    <s v="USD"/>
    <x v="2447"/>
    <x v="2449"/>
    <b v="0"/>
    <n v="120"/>
    <x v="0"/>
    <x v="33"/>
    <x v="1277"/>
    <x v="472"/>
    <x v="7"/>
    <x v="33"/>
  </r>
  <r>
    <x v="2450"/>
    <x v="2450"/>
    <x v="2448"/>
    <x v="36"/>
    <n v="15230.03"/>
    <x v="0"/>
    <x v="0"/>
    <s v="USD"/>
    <x v="2448"/>
    <x v="2450"/>
    <b v="0"/>
    <n v="102"/>
    <x v="0"/>
    <x v="33"/>
    <x v="1882"/>
    <x v="1809"/>
    <x v="7"/>
    <x v="33"/>
  </r>
  <r>
    <x v="2451"/>
    <x v="2451"/>
    <x v="2449"/>
    <x v="3"/>
    <n v="11545"/>
    <x v="0"/>
    <x v="0"/>
    <s v="USD"/>
    <x v="2449"/>
    <x v="2451"/>
    <b v="0"/>
    <n v="186"/>
    <x v="0"/>
    <x v="33"/>
    <x v="1883"/>
    <x v="1810"/>
    <x v="7"/>
    <x v="33"/>
  </r>
  <r>
    <x v="2452"/>
    <x v="2452"/>
    <x v="2450"/>
    <x v="20"/>
    <n v="801"/>
    <x v="0"/>
    <x v="0"/>
    <s v="USD"/>
    <x v="2450"/>
    <x v="2452"/>
    <b v="0"/>
    <n v="15"/>
    <x v="0"/>
    <x v="33"/>
    <x v="1884"/>
    <x v="1811"/>
    <x v="7"/>
    <x v="33"/>
  </r>
  <r>
    <x v="2453"/>
    <x v="2453"/>
    <x v="2451"/>
    <x v="9"/>
    <n v="4641"/>
    <x v="0"/>
    <x v="0"/>
    <s v="USD"/>
    <x v="2451"/>
    <x v="2453"/>
    <b v="0"/>
    <n v="67"/>
    <x v="0"/>
    <x v="33"/>
    <x v="1885"/>
    <x v="1812"/>
    <x v="7"/>
    <x v="33"/>
  </r>
  <r>
    <x v="2454"/>
    <x v="2454"/>
    <x v="2452"/>
    <x v="19"/>
    <n v="35296"/>
    <x v="0"/>
    <x v="0"/>
    <s v="USD"/>
    <x v="2452"/>
    <x v="2454"/>
    <b v="0"/>
    <n v="130"/>
    <x v="0"/>
    <x v="33"/>
    <x v="1886"/>
    <x v="1813"/>
    <x v="7"/>
    <x v="33"/>
  </r>
  <r>
    <x v="2455"/>
    <x v="2455"/>
    <x v="2453"/>
    <x v="43"/>
    <n v="546"/>
    <x v="0"/>
    <x v="0"/>
    <s v="USD"/>
    <x v="2453"/>
    <x v="2455"/>
    <b v="0"/>
    <n v="16"/>
    <x v="0"/>
    <x v="33"/>
    <x v="1887"/>
    <x v="1814"/>
    <x v="7"/>
    <x v="33"/>
  </r>
  <r>
    <x v="2456"/>
    <x v="2456"/>
    <x v="2454"/>
    <x v="15"/>
    <n v="2713"/>
    <x v="0"/>
    <x v="0"/>
    <s v="USD"/>
    <x v="2454"/>
    <x v="2456"/>
    <b v="0"/>
    <n v="67"/>
    <x v="0"/>
    <x v="33"/>
    <x v="1888"/>
    <x v="1815"/>
    <x v="7"/>
    <x v="33"/>
  </r>
  <r>
    <x v="2457"/>
    <x v="2457"/>
    <x v="2455"/>
    <x v="165"/>
    <n v="23530"/>
    <x v="0"/>
    <x v="0"/>
    <s v="USD"/>
    <x v="2455"/>
    <x v="2457"/>
    <b v="0"/>
    <n v="124"/>
    <x v="0"/>
    <x v="33"/>
    <x v="1889"/>
    <x v="1816"/>
    <x v="7"/>
    <x v="33"/>
  </r>
  <r>
    <x v="2458"/>
    <x v="2458"/>
    <x v="2456"/>
    <x v="10"/>
    <n v="5509"/>
    <x v="0"/>
    <x v="0"/>
    <s v="USD"/>
    <x v="2456"/>
    <x v="2458"/>
    <b v="0"/>
    <n v="80"/>
    <x v="0"/>
    <x v="33"/>
    <x v="1890"/>
    <x v="1817"/>
    <x v="7"/>
    <x v="33"/>
  </r>
  <r>
    <x v="2459"/>
    <x v="2459"/>
    <x v="2457"/>
    <x v="11"/>
    <n v="30675"/>
    <x v="0"/>
    <x v="0"/>
    <s v="USD"/>
    <x v="2457"/>
    <x v="2459"/>
    <b v="0"/>
    <n v="282"/>
    <x v="0"/>
    <x v="33"/>
    <x v="1891"/>
    <x v="1818"/>
    <x v="7"/>
    <x v="33"/>
  </r>
  <r>
    <x v="2460"/>
    <x v="2460"/>
    <x v="2458"/>
    <x v="0"/>
    <n v="8567"/>
    <x v="0"/>
    <x v="0"/>
    <s v="USD"/>
    <x v="2458"/>
    <x v="2460"/>
    <b v="0"/>
    <n v="68"/>
    <x v="0"/>
    <x v="33"/>
    <x v="1892"/>
    <x v="1819"/>
    <x v="7"/>
    <x v="33"/>
  </r>
  <r>
    <x v="2461"/>
    <x v="2461"/>
    <x v="2459"/>
    <x v="51"/>
    <n v="7785"/>
    <x v="0"/>
    <x v="0"/>
    <s v="USD"/>
    <x v="1837"/>
    <x v="2461"/>
    <b v="0"/>
    <n v="86"/>
    <x v="0"/>
    <x v="14"/>
    <x v="965"/>
    <x v="1820"/>
    <x v="4"/>
    <x v="14"/>
  </r>
  <r>
    <x v="2462"/>
    <x v="2462"/>
    <x v="2460"/>
    <x v="9"/>
    <n v="3321.25"/>
    <x v="0"/>
    <x v="0"/>
    <s v="USD"/>
    <x v="2459"/>
    <x v="2462"/>
    <b v="0"/>
    <n v="115"/>
    <x v="0"/>
    <x v="14"/>
    <x v="1893"/>
    <x v="1821"/>
    <x v="4"/>
    <x v="14"/>
  </r>
  <r>
    <x v="2463"/>
    <x v="2463"/>
    <x v="2461"/>
    <x v="13"/>
    <n v="2325"/>
    <x v="0"/>
    <x v="0"/>
    <s v="USD"/>
    <x v="2460"/>
    <x v="2463"/>
    <b v="0"/>
    <n v="75"/>
    <x v="0"/>
    <x v="14"/>
    <x v="63"/>
    <x v="1144"/>
    <x v="4"/>
    <x v="14"/>
  </r>
  <r>
    <x v="2464"/>
    <x v="2464"/>
    <x v="2462"/>
    <x v="13"/>
    <n v="2222"/>
    <x v="0"/>
    <x v="5"/>
    <s v="CAD"/>
    <x v="2461"/>
    <x v="2464"/>
    <b v="0"/>
    <n v="43"/>
    <x v="0"/>
    <x v="14"/>
    <x v="206"/>
    <x v="1822"/>
    <x v="4"/>
    <x v="14"/>
  </r>
  <r>
    <x v="2465"/>
    <x v="2465"/>
    <x v="2463"/>
    <x v="176"/>
    <n v="1261"/>
    <x v="0"/>
    <x v="0"/>
    <s v="USD"/>
    <x v="2462"/>
    <x v="2465"/>
    <b v="0"/>
    <n v="48"/>
    <x v="0"/>
    <x v="14"/>
    <x v="1894"/>
    <x v="1823"/>
    <x v="4"/>
    <x v="14"/>
  </r>
  <r>
    <x v="2466"/>
    <x v="2466"/>
    <x v="2464"/>
    <x v="30"/>
    <n v="2500"/>
    <x v="0"/>
    <x v="0"/>
    <s v="USD"/>
    <x v="2463"/>
    <x v="2466"/>
    <b v="0"/>
    <n v="52"/>
    <x v="0"/>
    <x v="14"/>
    <x v="31"/>
    <x v="1824"/>
    <x v="4"/>
    <x v="14"/>
  </r>
  <r>
    <x v="2467"/>
    <x v="2467"/>
    <x v="2465"/>
    <x v="28"/>
    <n v="1185"/>
    <x v="0"/>
    <x v="0"/>
    <s v="USD"/>
    <x v="2464"/>
    <x v="2467"/>
    <b v="0"/>
    <n v="43"/>
    <x v="0"/>
    <x v="14"/>
    <x v="23"/>
    <x v="1825"/>
    <x v="4"/>
    <x v="14"/>
  </r>
  <r>
    <x v="2468"/>
    <x v="2468"/>
    <x v="2466"/>
    <x v="13"/>
    <n v="2144.34"/>
    <x v="0"/>
    <x v="0"/>
    <s v="USD"/>
    <x v="2465"/>
    <x v="2468"/>
    <b v="0"/>
    <n v="58"/>
    <x v="0"/>
    <x v="14"/>
    <x v="1895"/>
    <x v="1826"/>
    <x v="4"/>
    <x v="14"/>
  </r>
  <r>
    <x v="2469"/>
    <x v="2469"/>
    <x v="2467"/>
    <x v="38"/>
    <n v="1364"/>
    <x v="0"/>
    <x v="0"/>
    <s v="USD"/>
    <x v="2466"/>
    <x v="2469"/>
    <b v="0"/>
    <n v="47"/>
    <x v="0"/>
    <x v="14"/>
    <x v="981"/>
    <x v="1827"/>
    <x v="4"/>
    <x v="14"/>
  </r>
  <r>
    <x v="2470"/>
    <x v="2470"/>
    <x v="2468"/>
    <x v="28"/>
    <n v="1031.6400000000001"/>
    <x v="0"/>
    <x v="0"/>
    <s v="USD"/>
    <x v="2467"/>
    <x v="2470"/>
    <b v="0"/>
    <n v="36"/>
    <x v="0"/>
    <x v="14"/>
    <x v="1896"/>
    <x v="1828"/>
    <x v="4"/>
    <x v="14"/>
  </r>
  <r>
    <x v="2471"/>
    <x v="2471"/>
    <x v="2469"/>
    <x v="2"/>
    <n v="640"/>
    <x v="0"/>
    <x v="0"/>
    <s v="USD"/>
    <x v="2468"/>
    <x v="2471"/>
    <b v="0"/>
    <n v="17"/>
    <x v="0"/>
    <x v="14"/>
    <x v="602"/>
    <x v="1829"/>
    <x v="4"/>
    <x v="14"/>
  </r>
  <r>
    <x v="2472"/>
    <x v="2472"/>
    <x v="2470"/>
    <x v="51"/>
    <n v="10182.02"/>
    <x v="0"/>
    <x v="0"/>
    <s v="USD"/>
    <x v="2469"/>
    <x v="2472"/>
    <b v="0"/>
    <n v="104"/>
    <x v="0"/>
    <x v="14"/>
    <x v="1897"/>
    <x v="1830"/>
    <x v="4"/>
    <x v="14"/>
  </r>
  <r>
    <x v="2473"/>
    <x v="2473"/>
    <x v="2471"/>
    <x v="13"/>
    <n v="2000"/>
    <x v="0"/>
    <x v="0"/>
    <s v="USD"/>
    <x v="2470"/>
    <x v="2473"/>
    <b v="0"/>
    <n v="47"/>
    <x v="0"/>
    <x v="14"/>
    <x v="31"/>
    <x v="1831"/>
    <x v="4"/>
    <x v="14"/>
  </r>
  <r>
    <x v="2474"/>
    <x v="2474"/>
    <x v="2472"/>
    <x v="10"/>
    <n v="5000.18"/>
    <x v="0"/>
    <x v="0"/>
    <s v="USD"/>
    <x v="2471"/>
    <x v="2474"/>
    <b v="0"/>
    <n v="38"/>
    <x v="0"/>
    <x v="14"/>
    <x v="1898"/>
    <x v="1832"/>
    <x v="4"/>
    <x v="14"/>
  </r>
  <r>
    <x v="2475"/>
    <x v="2475"/>
    <x v="2473"/>
    <x v="30"/>
    <n v="2618"/>
    <x v="0"/>
    <x v="0"/>
    <s v="USD"/>
    <x v="2472"/>
    <x v="2475"/>
    <b v="0"/>
    <n v="81"/>
    <x v="0"/>
    <x v="14"/>
    <x v="1262"/>
    <x v="1833"/>
    <x v="4"/>
    <x v="14"/>
  </r>
  <r>
    <x v="2476"/>
    <x v="2476"/>
    <x v="2474"/>
    <x v="50"/>
    <n v="3360.72"/>
    <x v="0"/>
    <x v="0"/>
    <s v="USD"/>
    <x v="2473"/>
    <x v="2476"/>
    <b v="0"/>
    <n v="55"/>
    <x v="0"/>
    <x v="14"/>
    <x v="1899"/>
    <x v="1834"/>
    <x v="4"/>
    <x v="14"/>
  </r>
  <r>
    <x v="2477"/>
    <x v="823"/>
    <x v="2475"/>
    <x v="47"/>
    <n v="1285"/>
    <x v="0"/>
    <x v="0"/>
    <s v="USD"/>
    <x v="2474"/>
    <x v="2477"/>
    <b v="0"/>
    <n v="41"/>
    <x v="0"/>
    <x v="14"/>
    <x v="1900"/>
    <x v="1835"/>
    <x v="4"/>
    <x v="14"/>
  </r>
  <r>
    <x v="2478"/>
    <x v="2477"/>
    <x v="2476"/>
    <x v="6"/>
    <n v="10200"/>
    <x v="0"/>
    <x v="0"/>
    <s v="USD"/>
    <x v="2475"/>
    <x v="2478"/>
    <b v="0"/>
    <n v="79"/>
    <x v="0"/>
    <x v="14"/>
    <x v="1901"/>
    <x v="1836"/>
    <x v="4"/>
    <x v="14"/>
  </r>
  <r>
    <x v="2479"/>
    <x v="2478"/>
    <x v="2477"/>
    <x v="43"/>
    <n v="400.33"/>
    <x v="0"/>
    <x v="0"/>
    <s v="USD"/>
    <x v="2476"/>
    <x v="2479"/>
    <b v="0"/>
    <n v="16"/>
    <x v="0"/>
    <x v="14"/>
    <x v="1902"/>
    <x v="1837"/>
    <x v="4"/>
    <x v="14"/>
  </r>
  <r>
    <x v="2480"/>
    <x v="2479"/>
    <x v="2478"/>
    <x v="13"/>
    <n v="2000"/>
    <x v="0"/>
    <x v="0"/>
    <s v="USD"/>
    <x v="2477"/>
    <x v="2480"/>
    <b v="0"/>
    <n v="8"/>
    <x v="0"/>
    <x v="14"/>
    <x v="31"/>
    <x v="409"/>
    <x v="4"/>
    <x v="14"/>
  </r>
  <r>
    <x v="2481"/>
    <x v="2480"/>
    <x v="2479"/>
    <x v="23"/>
    <n v="4516.4399999999996"/>
    <x v="0"/>
    <x v="0"/>
    <s v="USD"/>
    <x v="2478"/>
    <x v="2481"/>
    <b v="0"/>
    <n v="95"/>
    <x v="0"/>
    <x v="14"/>
    <x v="1903"/>
    <x v="1838"/>
    <x v="4"/>
    <x v="14"/>
  </r>
  <r>
    <x v="2482"/>
    <x v="2481"/>
    <x v="2480"/>
    <x v="28"/>
    <n v="1001"/>
    <x v="0"/>
    <x v="0"/>
    <s v="USD"/>
    <x v="2479"/>
    <x v="2482"/>
    <b v="0"/>
    <n v="25"/>
    <x v="0"/>
    <x v="14"/>
    <x v="1787"/>
    <x v="1726"/>
    <x v="4"/>
    <x v="14"/>
  </r>
  <r>
    <x v="2483"/>
    <x v="2482"/>
    <x v="2481"/>
    <x v="184"/>
    <n v="1251"/>
    <x v="0"/>
    <x v="0"/>
    <s v="USD"/>
    <x v="2480"/>
    <x v="2483"/>
    <b v="0"/>
    <n v="19"/>
    <x v="0"/>
    <x v="14"/>
    <x v="1904"/>
    <x v="1839"/>
    <x v="4"/>
    <x v="14"/>
  </r>
  <r>
    <x v="2484"/>
    <x v="2483"/>
    <x v="2482"/>
    <x v="8"/>
    <n v="4176.1099999999997"/>
    <x v="0"/>
    <x v="0"/>
    <s v="USD"/>
    <x v="2481"/>
    <x v="2484"/>
    <b v="0"/>
    <n v="90"/>
    <x v="0"/>
    <x v="14"/>
    <x v="1905"/>
    <x v="1840"/>
    <x v="4"/>
    <x v="14"/>
  </r>
  <r>
    <x v="2485"/>
    <x v="2484"/>
    <x v="2483"/>
    <x v="13"/>
    <n v="2065"/>
    <x v="0"/>
    <x v="0"/>
    <s v="USD"/>
    <x v="2482"/>
    <x v="2485"/>
    <b v="0"/>
    <n v="41"/>
    <x v="0"/>
    <x v="14"/>
    <x v="1906"/>
    <x v="1841"/>
    <x v="4"/>
    <x v="14"/>
  </r>
  <r>
    <x v="2486"/>
    <x v="2485"/>
    <x v="2484"/>
    <x v="43"/>
    <n v="797"/>
    <x v="0"/>
    <x v="0"/>
    <s v="USD"/>
    <x v="2483"/>
    <x v="2486"/>
    <b v="0"/>
    <n v="30"/>
    <x v="0"/>
    <x v="14"/>
    <x v="1907"/>
    <x v="1842"/>
    <x v="4"/>
    <x v="14"/>
  </r>
  <r>
    <x v="2487"/>
    <x v="2486"/>
    <x v="2485"/>
    <x v="15"/>
    <n v="1500.76"/>
    <x v="0"/>
    <x v="0"/>
    <s v="USD"/>
    <x v="2484"/>
    <x v="2487"/>
    <b v="0"/>
    <n v="38"/>
    <x v="0"/>
    <x v="14"/>
    <x v="1908"/>
    <x v="1843"/>
    <x v="4"/>
    <x v="14"/>
  </r>
  <r>
    <x v="2488"/>
    <x v="2487"/>
    <x v="2486"/>
    <x v="9"/>
    <n v="3201"/>
    <x v="0"/>
    <x v="0"/>
    <s v="USD"/>
    <x v="2485"/>
    <x v="2488"/>
    <b v="0"/>
    <n v="65"/>
    <x v="0"/>
    <x v="14"/>
    <x v="1909"/>
    <x v="1844"/>
    <x v="4"/>
    <x v="14"/>
  </r>
  <r>
    <x v="2489"/>
    <x v="2488"/>
    <x v="2487"/>
    <x v="8"/>
    <n v="4678.5"/>
    <x v="0"/>
    <x v="0"/>
    <s v="USD"/>
    <x v="2486"/>
    <x v="2489"/>
    <b v="0"/>
    <n v="75"/>
    <x v="0"/>
    <x v="14"/>
    <x v="1910"/>
    <x v="1845"/>
    <x v="4"/>
    <x v="14"/>
  </r>
  <r>
    <x v="2490"/>
    <x v="2489"/>
    <x v="2488"/>
    <x v="2"/>
    <n v="607"/>
    <x v="0"/>
    <x v="0"/>
    <s v="USD"/>
    <x v="2487"/>
    <x v="2490"/>
    <b v="0"/>
    <n v="16"/>
    <x v="0"/>
    <x v="14"/>
    <x v="1911"/>
    <x v="1846"/>
    <x v="4"/>
    <x v="14"/>
  </r>
  <r>
    <x v="2491"/>
    <x v="2490"/>
    <x v="2489"/>
    <x v="2"/>
    <n v="516"/>
    <x v="0"/>
    <x v="0"/>
    <s v="USD"/>
    <x v="2488"/>
    <x v="2491"/>
    <b v="0"/>
    <n v="10"/>
    <x v="0"/>
    <x v="14"/>
    <x v="1912"/>
    <x v="1847"/>
    <x v="4"/>
    <x v="14"/>
  </r>
  <r>
    <x v="2492"/>
    <x v="2491"/>
    <x v="2490"/>
    <x v="20"/>
    <n v="750"/>
    <x v="0"/>
    <x v="0"/>
    <s v="USD"/>
    <x v="2489"/>
    <x v="2492"/>
    <b v="0"/>
    <n v="27"/>
    <x v="0"/>
    <x v="14"/>
    <x v="1054"/>
    <x v="1848"/>
    <x v="4"/>
    <x v="14"/>
  </r>
  <r>
    <x v="2493"/>
    <x v="2492"/>
    <x v="2491"/>
    <x v="22"/>
    <n v="25740"/>
    <x v="0"/>
    <x v="0"/>
    <s v="USD"/>
    <x v="2490"/>
    <x v="2493"/>
    <b v="0"/>
    <n v="259"/>
    <x v="0"/>
    <x v="14"/>
    <x v="1913"/>
    <x v="1849"/>
    <x v="4"/>
    <x v="14"/>
  </r>
  <r>
    <x v="2494"/>
    <x v="2493"/>
    <x v="2492"/>
    <x v="15"/>
    <n v="1515.08"/>
    <x v="0"/>
    <x v="0"/>
    <s v="USD"/>
    <x v="2491"/>
    <x v="2494"/>
    <b v="0"/>
    <n v="39"/>
    <x v="0"/>
    <x v="14"/>
    <x v="1914"/>
    <x v="1850"/>
    <x v="4"/>
    <x v="14"/>
  </r>
  <r>
    <x v="2495"/>
    <x v="2494"/>
    <x v="2493"/>
    <x v="15"/>
    <n v="1913.05"/>
    <x v="0"/>
    <x v="0"/>
    <s v="USD"/>
    <x v="2492"/>
    <x v="2495"/>
    <b v="0"/>
    <n v="42"/>
    <x v="0"/>
    <x v="14"/>
    <x v="1915"/>
    <x v="1851"/>
    <x v="4"/>
    <x v="14"/>
  </r>
  <r>
    <x v="2496"/>
    <x v="2495"/>
    <x v="2494"/>
    <x v="12"/>
    <n v="6000"/>
    <x v="0"/>
    <x v="0"/>
    <s v="USD"/>
    <x v="2493"/>
    <x v="2496"/>
    <b v="0"/>
    <n v="10"/>
    <x v="0"/>
    <x v="14"/>
    <x v="31"/>
    <x v="1852"/>
    <x v="4"/>
    <x v="14"/>
  </r>
  <r>
    <x v="2497"/>
    <x v="2496"/>
    <x v="2495"/>
    <x v="23"/>
    <n v="4510.8599999999997"/>
    <x v="0"/>
    <x v="0"/>
    <s v="USD"/>
    <x v="2494"/>
    <x v="2497"/>
    <b v="0"/>
    <n v="56"/>
    <x v="0"/>
    <x v="14"/>
    <x v="1916"/>
    <x v="1853"/>
    <x v="4"/>
    <x v="14"/>
  </r>
  <r>
    <x v="2498"/>
    <x v="2497"/>
    <x v="2496"/>
    <x v="28"/>
    <n v="1056"/>
    <x v="0"/>
    <x v="0"/>
    <s v="USD"/>
    <x v="2495"/>
    <x v="2498"/>
    <b v="0"/>
    <n v="20"/>
    <x v="0"/>
    <x v="14"/>
    <x v="1917"/>
    <x v="1854"/>
    <x v="4"/>
    <x v="14"/>
  </r>
  <r>
    <x v="2499"/>
    <x v="2498"/>
    <x v="2497"/>
    <x v="23"/>
    <n v="8105"/>
    <x v="0"/>
    <x v="0"/>
    <s v="USD"/>
    <x v="2496"/>
    <x v="2499"/>
    <b v="0"/>
    <n v="170"/>
    <x v="0"/>
    <x v="14"/>
    <x v="1918"/>
    <x v="1855"/>
    <x v="4"/>
    <x v="14"/>
  </r>
  <r>
    <x v="2500"/>
    <x v="2499"/>
    <x v="2498"/>
    <x v="20"/>
    <n v="680"/>
    <x v="0"/>
    <x v="0"/>
    <s v="USD"/>
    <x v="2497"/>
    <x v="2500"/>
    <b v="0"/>
    <n v="29"/>
    <x v="0"/>
    <x v="14"/>
    <x v="1614"/>
    <x v="1856"/>
    <x v="4"/>
    <x v="14"/>
  </r>
  <r>
    <x v="2501"/>
    <x v="2500"/>
    <x v="2499"/>
    <x v="34"/>
    <n v="281"/>
    <x v="2"/>
    <x v="5"/>
    <s v="CAD"/>
    <x v="2498"/>
    <x v="2501"/>
    <b v="0"/>
    <n v="7"/>
    <x v="1"/>
    <x v="34"/>
    <x v="1919"/>
    <x v="1857"/>
    <x v="7"/>
    <x v="34"/>
  </r>
  <r>
    <x v="2502"/>
    <x v="2501"/>
    <x v="2500"/>
    <x v="74"/>
    <n v="86"/>
    <x v="2"/>
    <x v="0"/>
    <s v="USD"/>
    <x v="2499"/>
    <x v="2502"/>
    <b v="0"/>
    <n v="5"/>
    <x v="1"/>
    <x v="34"/>
    <x v="1920"/>
    <x v="1858"/>
    <x v="7"/>
    <x v="34"/>
  </r>
  <r>
    <x v="2503"/>
    <x v="2502"/>
    <x v="2501"/>
    <x v="3"/>
    <n v="0"/>
    <x v="2"/>
    <x v="0"/>
    <s v="USD"/>
    <x v="2500"/>
    <x v="2503"/>
    <b v="0"/>
    <n v="0"/>
    <x v="1"/>
    <x v="34"/>
    <x v="109"/>
    <x v="121"/>
    <x v="7"/>
    <x v="34"/>
  </r>
  <r>
    <x v="2504"/>
    <x v="2503"/>
    <x v="2502"/>
    <x v="19"/>
    <n v="0"/>
    <x v="2"/>
    <x v="0"/>
    <s v="USD"/>
    <x v="2501"/>
    <x v="2504"/>
    <b v="0"/>
    <n v="0"/>
    <x v="1"/>
    <x v="34"/>
    <x v="109"/>
    <x v="121"/>
    <x v="7"/>
    <x v="34"/>
  </r>
  <r>
    <x v="2505"/>
    <x v="2504"/>
    <x v="2503"/>
    <x v="39"/>
    <n v="0"/>
    <x v="2"/>
    <x v="0"/>
    <s v="USD"/>
    <x v="2502"/>
    <x v="2505"/>
    <b v="0"/>
    <n v="0"/>
    <x v="1"/>
    <x v="34"/>
    <x v="109"/>
    <x v="121"/>
    <x v="7"/>
    <x v="34"/>
  </r>
  <r>
    <x v="2506"/>
    <x v="2505"/>
    <x v="2504"/>
    <x v="10"/>
    <n v="30"/>
    <x v="2"/>
    <x v="1"/>
    <s v="GBP"/>
    <x v="2503"/>
    <x v="2506"/>
    <b v="0"/>
    <n v="2"/>
    <x v="1"/>
    <x v="34"/>
    <x v="722"/>
    <x v="2"/>
    <x v="7"/>
    <x v="34"/>
  </r>
  <r>
    <x v="2507"/>
    <x v="2506"/>
    <x v="2505"/>
    <x v="350"/>
    <n v="0"/>
    <x v="2"/>
    <x v="0"/>
    <s v="USD"/>
    <x v="2504"/>
    <x v="2507"/>
    <b v="0"/>
    <n v="0"/>
    <x v="1"/>
    <x v="34"/>
    <x v="109"/>
    <x v="121"/>
    <x v="7"/>
    <x v="34"/>
  </r>
  <r>
    <x v="2508"/>
    <x v="2507"/>
    <x v="2506"/>
    <x v="22"/>
    <n v="0"/>
    <x v="2"/>
    <x v="0"/>
    <s v="USD"/>
    <x v="2505"/>
    <x v="2508"/>
    <b v="0"/>
    <n v="0"/>
    <x v="1"/>
    <x v="34"/>
    <x v="109"/>
    <x v="121"/>
    <x v="7"/>
    <x v="34"/>
  </r>
  <r>
    <x v="2509"/>
    <x v="2508"/>
    <x v="2507"/>
    <x v="75"/>
    <n v="1000"/>
    <x v="2"/>
    <x v="1"/>
    <s v="GBP"/>
    <x v="2506"/>
    <x v="2509"/>
    <b v="0"/>
    <n v="28"/>
    <x v="1"/>
    <x v="34"/>
    <x v="1921"/>
    <x v="680"/>
    <x v="7"/>
    <x v="34"/>
  </r>
  <r>
    <x v="2510"/>
    <x v="2509"/>
    <x v="2508"/>
    <x v="63"/>
    <n v="75"/>
    <x v="2"/>
    <x v="0"/>
    <s v="USD"/>
    <x v="2507"/>
    <x v="2510"/>
    <b v="0"/>
    <n v="2"/>
    <x v="1"/>
    <x v="34"/>
    <x v="840"/>
    <x v="839"/>
    <x v="7"/>
    <x v="34"/>
  </r>
  <r>
    <x v="2511"/>
    <x v="2510"/>
    <x v="2509"/>
    <x v="57"/>
    <n v="0"/>
    <x v="2"/>
    <x v="1"/>
    <s v="GBP"/>
    <x v="2508"/>
    <x v="2511"/>
    <b v="0"/>
    <n v="0"/>
    <x v="1"/>
    <x v="34"/>
    <x v="109"/>
    <x v="121"/>
    <x v="7"/>
    <x v="34"/>
  </r>
  <r>
    <x v="2512"/>
    <x v="2511"/>
    <x v="2510"/>
    <x v="146"/>
    <n v="0"/>
    <x v="2"/>
    <x v="0"/>
    <s v="USD"/>
    <x v="2509"/>
    <x v="2512"/>
    <b v="0"/>
    <n v="0"/>
    <x v="1"/>
    <x v="34"/>
    <x v="109"/>
    <x v="121"/>
    <x v="7"/>
    <x v="34"/>
  </r>
  <r>
    <x v="2513"/>
    <x v="2512"/>
    <x v="2511"/>
    <x v="237"/>
    <n v="0"/>
    <x v="2"/>
    <x v="12"/>
    <s v="EUR"/>
    <x v="2510"/>
    <x v="2513"/>
    <b v="0"/>
    <n v="0"/>
    <x v="1"/>
    <x v="34"/>
    <x v="109"/>
    <x v="121"/>
    <x v="7"/>
    <x v="34"/>
  </r>
  <r>
    <x v="2514"/>
    <x v="2513"/>
    <x v="2512"/>
    <x v="14"/>
    <n v="210"/>
    <x v="2"/>
    <x v="0"/>
    <s v="USD"/>
    <x v="2511"/>
    <x v="2514"/>
    <b v="0"/>
    <n v="4"/>
    <x v="1"/>
    <x v="34"/>
    <x v="1922"/>
    <x v="1859"/>
    <x v="7"/>
    <x v="34"/>
  </r>
  <r>
    <x v="2515"/>
    <x v="2514"/>
    <x v="2513"/>
    <x v="10"/>
    <n v="930"/>
    <x v="2"/>
    <x v="0"/>
    <s v="USD"/>
    <x v="2512"/>
    <x v="2515"/>
    <b v="0"/>
    <n v="12"/>
    <x v="1"/>
    <x v="34"/>
    <x v="1923"/>
    <x v="1860"/>
    <x v="7"/>
    <x v="34"/>
  </r>
  <r>
    <x v="2516"/>
    <x v="2515"/>
    <x v="2514"/>
    <x v="29"/>
    <n v="0"/>
    <x v="2"/>
    <x v="0"/>
    <s v="USD"/>
    <x v="2513"/>
    <x v="2516"/>
    <b v="0"/>
    <n v="0"/>
    <x v="1"/>
    <x v="34"/>
    <x v="109"/>
    <x v="121"/>
    <x v="7"/>
    <x v="34"/>
  </r>
  <r>
    <x v="2517"/>
    <x v="2516"/>
    <x v="2515"/>
    <x v="102"/>
    <n v="1767"/>
    <x v="2"/>
    <x v="5"/>
    <s v="CAD"/>
    <x v="2514"/>
    <x v="2517"/>
    <b v="0"/>
    <n v="33"/>
    <x v="1"/>
    <x v="34"/>
    <x v="1924"/>
    <x v="1861"/>
    <x v="7"/>
    <x v="34"/>
  </r>
  <r>
    <x v="2518"/>
    <x v="2517"/>
    <x v="2516"/>
    <x v="10"/>
    <n v="0"/>
    <x v="2"/>
    <x v="0"/>
    <s v="USD"/>
    <x v="2515"/>
    <x v="2518"/>
    <b v="0"/>
    <n v="0"/>
    <x v="1"/>
    <x v="34"/>
    <x v="109"/>
    <x v="121"/>
    <x v="7"/>
    <x v="34"/>
  </r>
  <r>
    <x v="2519"/>
    <x v="2518"/>
    <x v="2517"/>
    <x v="60"/>
    <n v="65"/>
    <x v="2"/>
    <x v="0"/>
    <s v="USD"/>
    <x v="2516"/>
    <x v="2519"/>
    <b v="0"/>
    <n v="4"/>
    <x v="1"/>
    <x v="34"/>
    <x v="1925"/>
    <x v="1862"/>
    <x v="7"/>
    <x v="34"/>
  </r>
  <r>
    <x v="2520"/>
    <x v="2519"/>
    <x v="2518"/>
    <x v="57"/>
    <n v="0"/>
    <x v="2"/>
    <x v="0"/>
    <s v="USD"/>
    <x v="2517"/>
    <x v="2520"/>
    <b v="0"/>
    <n v="0"/>
    <x v="1"/>
    <x v="34"/>
    <x v="109"/>
    <x v="121"/>
    <x v="7"/>
    <x v="34"/>
  </r>
  <r>
    <x v="2521"/>
    <x v="2520"/>
    <x v="2519"/>
    <x v="78"/>
    <n v="13685.99"/>
    <x v="0"/>
    <x v="0"/>
    <s v="USD"/>
    <x v="2518"/>
    <x v="2521"/>
    <b v="0"/>
    <n v="132"/>
    <x v="0"/>
    <x v="35"/>
    <x v="1926"/>
    <x v="1863"/>
    <x v="4"/>
    <x v="35"/>
  </r>
  <r>
    <x v="2522"/>
    <x v="2521"/>
    <x v="2520"/>
    <x v="10"/>
    <n v="5000"/>
    <x v="0"/>
    <x v="0"/>
    <s v="USD"/>
    <x v="2519"/>
    <x v="2522"/>
    <b v="0"/>
    <n v="27"/>
    <x v="0"/>
    <x v="35"/>
    <x v="31"/>
    <x v="1864"/>
    <x v="4"/>
    <x v="35"/>
  </r>
  <r>
    <x v="2523"/>
    <x v="2522"/>
    <x v="2521"/>
    <x v="42"/>
    <n v="1408"/>
    <x v="0"/>
    <x v="0"/>
    <s v="USD"/>
    <x v="2520"/>
    <x v="2523"/>
    <b v="0"/>
    <n v="26"/>
    <x v="0"/>
    <x v="35"/>
    <x v="1927"/>
    <x v="1865"/>
    <x v="4"/>
    <x v="35"/>
  </r>
  <r>
    <x v="2524"/>
    <x v="2523"/>
    <x v="2522"/>
    <x v="51"/>
    <n v="7620"/>
    <x v="0"/>
    <x v="0"/>
    <s v="USD"/>
    <x v="2521"/>
    <x v="2524"/>
    <b v="0"/>
    <n v="43"/>
    <x v="0"/>
    <x v="35"/>
    <x v="264"/>
    <x v="1866"/>
    <x v="4"/>
    <x v="35"/>
  </r>
  <r>
    <x v="2525"/>
    <x v="2524"/>
    <x v="2523"/>
    <x v="6"/>
    <n v="8026"/>
    <x v="0"/>
    <x v="0"/>
    <s v="USD"/>
    <x v="2522"/>
    <x v="2525"/>
    <b v="0"/>
    <n v="80"/>
    <x v="0"/>
    <x v="35"/>
    <x v="1928"/>
    <x v="1867"/>
    <x v="4"/>
    <x v="35"/>
  </r>
  <r>
    <x v="2526"/>
    <x v="2525"/>
    <x v="2524"/>
    <x v="23"/>
    <n v="4518"/>
    <x v="0"/>
    <x v="0"/>
    <s v="USD"/>
    <x v="2523"/>
    <x v="2526"/>
    <b v="0"/>
    <n v="33"/>
    <x v="0"/>
    <x v="35"/>
    <x v="1929"/>
    <x v="1868"/>
    <x v="4"/>
    <x v="35"/>
  </r>
  <r>
    <x v="2527"/>
    <x v="2526"/>
    <x v="2525"/>
    <x v="23"/>
    <n v="4085"/>
    <x v="0"/>
    <x v="0"/>
    <s v="USD"/>
    <x v="2524"/>
    <x v="2527"/>
    <b v="0"/>
    <n v="71"/>
    <x v="0"/>
    <x v="35"/>
    <x v="1930"/>
    <x v="1869"/>
    <x v="4"/>
    <x v="35"/>
  </r>
  <r>
    <x v="2528"/>
    <x v="2527"/>
    <x v="2526"/>
    <x v="23"/>
    <n v="4289.99"/>
    <x v="0"/>
    <x v="1"/>
    <s v="GBP"/>
    <x v="2525"/>
    <x v="2528"/>
    <b v="0"/>
    <n v="81"/>
    <x v="0"/>
    <x v="35"/>
    <x v="1931"/>
    <x v="1870"/>
    <x v="4"/>
    <x v="35"/>
  </r>
  <r>
    <x v="2529"/>
    <x v="2528"/>
    <x v="2527"/>
    <x v="12"/>
    <n v="6257"/>
    <x v="0"/>
    <x v="0"/>
    <s v="USD"/>
    <x v="2526"/>
    <x v="2529"/>
    <b v="0"/>
    <n v="76"/>
    <x v="0"/>
    <x v="35"/>
    <x v="1932"/>
    <x v="1871"/>
    <x v="4"/>
    <x v="35"/>
  </r>
  <r>
    <x v="2530"/>
    <x v="2529"/>
    <x v="2528"/>
    <x v="115"/>
    <n v="6500"/>
    <x v="0"/>
    <x v="0"/>
    <s v="USD"/>
    <x v="2527"/>
    <x v="2530"/>
    <b v="0"/>
    <n v="48"/>
    <x v="0"/>
    <x v="35"/>
    <x v="31"/>
    <x v="1872"/>
    <x v="4"/>
    <x v="35"/>
  </r>
  <r>
    <x v="2531"/>
    <x v="2530"/>
    <x v="2529"/>
    <x v="37"/>
    <n v="4518"/>
    <x v="0"/>
    <x v="0"/>
    <s v="USD"/>
    <x v="2528"/>
    <x v="2531"/>
    <b v="0"/>
    <n v="61"/>
    <x v="0"/>
    <x v="35"/>
    <x v="84"/>
    <x v="1873"/>
    <x v="4"/>
    <x v="35"/>
  </r>
  <r>
    <x v="2532"/>
    <x v="2531"/>
    <x v="2530"/>
    <x v="23"/>
    <n v="5045"/>
    <x v="0"/>
    <x v="0"/>
    <s v="USD"/>
    <x v="2529"/>
    <x v="2532"/>
    <b v="0"/>
    <n v="60"/>
    <x v="0"/>
    <x v="35"/>
    <x v="1933"/>
    <x v="1874"/>
    <x v="4"/>
    <x v="35"/>
  </r>
  <r>
    <x v="2533"/>
    <x v="2532"/>
    <x v="2531"/>
    <x v="51"/>
    <n v="8300"/>
    <x v="0"/>
    <x v="0"/>
    <s v="USD"/>
    <x v="2530"/>
    <x v="2533"/>
    <b v="0"/>
    <n v="136"/>
    <x v="0"/>
    <x v="35"/>
    <x v="1934"/>
    <x v="1875"/>
    <x v="4"/>
    <x v="35"/>
  </r>
  <r>
    <x v="2534"/>
    <x v="2533"/>
    <x v="2532"/>
    <x v="13"/>
    <n v="2100"/>
    <x v="0"/>
    <x v="0"/>
    <s v="USD"/>
    <x v="2531"/>
    <x v="2534"/>
    <b v="0"/>
    <n v="14"/>
    <x v="0"/>
    <x v="35"/>
    <x v="2"/>
    <x v="1876"/>
    <x v="4"/>
    <x v="35"/>
  </r>
  <r>
    <x v="2535"/>
    <x v="2534"/>
    <x v="2533"/>
    <x v="22"/>
    <n v="20755"/>
    <x v="0"/>
    <x v="0"/>
    <s v="USD"/>
    <x v="2532"/>
    <x v="2535"/>
    <b v="0"/>
    <n v="78"/>
    <x v="0"/>
    <x v="35"/>
    <x v="640"/>
    <x v="1877"/>
    <x v="4"/>
    <x v="35"/>
  </r>
  <r>
    <x v="2536"/>
    <x v="2535"/>
    <x v="2534"/>
    <x v="251"/>
    <n v="29"/>
    <x v="0"/>
    <x v="0"/>
    <s v="USD"/>
    <x v="2533"/>
    <x v="2536"/>
    <b v="0"/>
    <n v="4"/>
    <x v="0"/>
    <x v="35"/>
    <x v="1339"/>
    <x v="1878"/>
    <x v="4"/>
    <x v="35"/>
  </r>
  <r>
    <x v="2537"/>
    <x v="2536"/>
    <x v="2535"/>
    <x v="28"/>
    <n v="1100"/>
    <x v="0"/>
    <x v="0"/>
    <s v="USD"/>
    <x v="2534"/>
    <x v="2537"/>
    <b v="0"/>
    <n v="11"/>
    <x v="0"/>
    <x v="35"/>
    <x v="1007"/>
    <x v="101"/>
    <x v="4"/>
    <x v="35"/>
  </r>
  <r>
    <x v="2538"/>
    <x v="2537"/>
    <x v="2536"/>
    <x v="102"/>
    <n v="20343.169999999998"/>
    <x v="0"/>
    <x v="0"/>
    <s v="USD"/>
    <x v="2535"/>
    <x v="2538"/>
    <b v="0"/>
    <n v="185"/>
    <x v="0"/>
    <x v="35"/>
    <x v="1935"/>
    <x v="1879"/>
    <x v="4"/>
    <x v="35"/>
  </r>
  <r>
    <x v="2539"/>
    <x v="2538"/>
    <x v="2537"/>
    <x v="3"/>
    <n v="10025"/>
    <x v="0"/>
    <x v="0"/>
    <s v="USD"/>
    <x v="2536"/>
    <x v="2539"/>
    <b v="0"/>
    <n v="59"/>
    <x v="0"/>
    <x v="35"/>
    <x v="598"/>
    <x v="1880"/>
    <x v="4"/>
    <x v="35"/>
  </r>
  <r>
    <x v="2540"/>
    <x v="2539"/>
    <x v="2538"/>
    <x v="30"/>
    <n v="2585"/>
    <x v="0"/>
    <x v="0"/>
    <s v="USD"/>
    <x v="2537"/>
    <x v="2540"/>
    <b v="0"/>
    <n v="27"/>
    <x v="0"/>
    <x v="35"/>
    <x v="1936"/>
    <x v="1881"/>
    <x v="4"/>
    <x v="35"/>
  </r>
  <r>
    <x v="2541"/>
    <x v="2540"/>
    <x v="2539"/>
    <x v="8"/>
    <n v="3746"/>
    <x v="0"/>
    <x v="1"/>
    <s v="GBP"/>
    <x v="2538"/>
    <x v="2541"/>
    <b v="0"/>
    <n v="63"/>
    <x v="0"/>
    <x v="35"/>
    <x v="1937"/>
    <x v="1882"/>
    <x v="4"/>
    <x v="35"/>
  </r>
  <r>
    <x v="2542"/>
    <x v="2541"/>
    <x v="2540"/>
    <x v="176"/>
    <n v="725"/>
    <x v="0"/>
    <x v="0"/>
    <s v="USD"/>
    <x v="2539"/>
    <x v="2542"/>
    <b v="0"/>
    <n v="13"/>
    <x v="0"/>
    <x v="35"/>
    <x v="1938"/>
    <x v="1883"/>
    <x v="4"/>
    <x v="35"/>
  </r>
  <r>
    <x v="2543"/>
    <x v="2542"/>
    <x v="2541"/>
    <x v="49"/>
    <n v="391"/>
    <x v="0"/>
    <x v="0"/>
    <s v="USD"/>
    <x v="2540"/>
    <x v="2543"/>
    <b v="0"/>
    <n v="13"/>
    <x v="0"/>
    <x v="35"/>
    <x v="1939"/>
    <x v="1884"/>
    <x v="4"/>
    <x v="35"/>
  </r>
  <r>
    <x v="2544"/>
    <x v="2543"/>
    <x v="2542"/>
    <x v="10"/>
    <n v="5041"/>
    <x v="0"/>
    <x v="0"/>
    <s v="USD"/>
    <x v="2541"/>
    <x v="2544"/>
    <b v="0"/>
    <n v="57"/>
    <x v="0"/>
    <x v="35"/>
    <x v="1940"/>
    <x v="1885"/>
    <x v="4"/>
    <x v="35"/>
  </r>
  <r>
    <x v="2545"/>
    <x v="2544"/>
    <x v="2543"/>
    <x v="13"/>
    <n v="3906"/>
    <x v="0"/>
    <x v="0"/>
    <s v="USD"/>
    <x v="2542"/>
    <x v="2545"/>
    <b v="0"/>
    <n v="61"/>
    <x v="0"/>
    <x v="35"/>
    <x v="1941"/>
    <x v="1886"/>
    <x v="4"/>
    <x v="35"/>
  </r>
  <r>
    <x v="2546"/>
    <x v="2545"/>
    <x v="2544"/>
    <x v="8"/>
    <n v="3910"/>
    <x v="0"/>
    <x v="0"/>
    <s v="USD"/>
    <x v="2543"/>
    <x v="2546"/>
    <b v="0"/>
    <n v="65"/>
    <x v="0"/>
    <x v="35"/>
    <x v="1942"/>
    <x v="1887"/>
    <x v="4"/>
    <x v="35"/>
  </r>
  <r>
    <x v="2547"/>
    <x v="2546"/>
    <x v="2545"/>
    <x v="62"/>
    <n v="6592"/>
    <x v="0"/>
    <x v="0"/>
    <s v="USD"/>
    <x v="2544"/>
    <x v="2547"/>
    <b v="0"/>
    <n v="134"/>
    <x v="0"/>
    <x v="35"/>
    <x v="1943"/>
    <x v="1888"/>
    <x v="4"/>
    <x v="35"/>
  </r>
  <r>
    <x v="2548"/>
    <x v="2547"/>
    <x v="2546"/>
    <x v="12"/>
    <n v="6111"/>
    <x v="0"/>
    <x v="6"/>
    <s v="EUR"/>
    <x v="2545"/>
    <x v="2548"/>
    <b v="0"/>
    <n v="37"/>
    <x v="0"/>
    <x v="35"/>
    <x v="1944"/>
    <x v="1889"/>
    <x v="4"/>
    <x v="35"/>
  </r>
  <r>
    <x v="2549"/>
    <x v="2548"/>
    <x v="2547"/>
    <x v="351"/>
    <n v="1614"/>
    <x v="0"/>
    <x v="1"/>
    <s v="GBP"/>
    <x v="2546"/>
    <x v="2549"/>
    <b v="0"/>
    <n v="37"/>
    <x v="0"/>
    <x v="35"/>
    <x v="1945"/>
    <x v="1890"/>
    <x v="4"/>
    <x v="35"/>
  </r>
  <r>
    <x v="2550"/>
    <x v="2549"/>
    <x v="2548"/>
    <x v="115"/>
    <n v="6555"/>
    <x v="0"/>
    <x v="0"/>
    <s v="USD"/>
    <x v="2547"/>
    <x v="2550"/>
    <b v="0"/>
    <n v="150"/>
    <x v="0"/>
    <x v="35"/>
    <x v="1946"/>
    <x v="1891"/>
    <x v="4"/>
    <x v="35"/>
  </r>
  <r>
    <x v="2551"/>
    <x v="2550"/>
    <x v="2549"/>
    <x v="352"/>
    <n v="3775.5"/>
    <x v="0"/>
    <x v="0"/>
    <s v="USD"/>
    <x v="2548"/>
    <x v="2551"/>
    <b v="0"/>
    <n v="56"/>
    <x v="0"/>
    <x v="35"/>
    <x v="1947"/>
    <x v="1892"/>
    <x v="4"/>
    <x v="35"/>
  </r>
  <r>
    <x v="2552"/>
    <x v="2551"/>
    <x v="2550"/>
    <x v="9"/>
    <n v="3195"/>
    <x v="0"/>
    <x v="0"/>
    <s v="USD"/>
    <x v="2549"/>
    <x v="2552"/>
    <b v="0"/>
    <n v="18"/>
    <x v="0"/>
    <x v="35"/>
    <x v="1635"/>
    <x v="1893"/>
    <x v="4"/>
    <x v="35"/>
  </r>
  <r>
    <x v="2553"/>
    <x v="2552"/>
    <x v="2551"/>
    <x v="15"/>
    <n v="2333"/>
    <x v="0"/>
    <x v="0"/>
    <s v="USD"/>
    <x v="2550"/>
    <x v="2553"/>
    <b v="0"/>
    <n v="60"/>
    <x v="0"/>
    <x v="35"/>
    <x v="1948"/>
    <x v="1894"/>
    <x v="4"/>
    <x v="35"/>
  </r>
  <r>
    <x v="2554"/>
    <x v="2553"/>
    <x v="2552"/>
    <x v="9"/>
    <n v="3684"/>
    <x v="0"/>
    <x v="0"/>
    <s v="USD"/>
    <x v="2551"/>
    <x v="2554"/>
    <b v="0"/>
    <n v="67"/>
    <x v="0"/>
    <x v="35"/>
    <x v="1949"/>
    <x v="1895"/>
    <x v="4"/>
    <x v="35"/>
  </r>
  <r>
    <x v="2555"/>
    <x v="2554"/>
    <x v="2553"/>
    <x v="13"/>
    <n v="2147"/>
    <x v="0"/>
    <x v="0"/>
    <s v="USD"/>
    <x v="2552"/>
    <x v="2555"/>
    <b v="0"/>
    <n v="35"/>
    <x v="0"/>
    <x v="35"/>
    <x v="1950"/>
    <x v="1896"/>
    <x v="4"/>
    <x v="35"/>
  </r>
  <r>
    <x v="2556"/>
    <x v="2555"/>
    <x v="2554"/>
    <x v="353"/>
    <n v="786"/>
    <x v="0"/>
    <x v="0"/>
    <s v="USD"/>
    <x v="2553"/>
    <x v="2556"/>
    <b v="0"/>
    <n v="34"/>
    <x v="0"/>
    <x v="35"/>
    <x v="1951"/>
    <x v="1897"/>
    <x v="4"/>
    <x v="35"/>
  </r>
  <r>
    <x v="2557"/>
    <x v="2556"/>
    <x v="2555"/>
    <x v="42"/>
    <n v="1066"/>
    <x v="0"/>
    <x v="1"/>
    <s v="GBP"/>
    <x v="2554"/>
    <x v="2557"/>
    <b v="0"/>
    <n v="36"/>
    <x v="0"/>
    <x v="35"/>
    <x v="1952"/>
    <x v="1898"/>
    <x v="4"/>
    <x v="35"/>
  </r>
  <r>
    <x v="2558"/>
    <x v="2557"/>
    <x v="2556"/>
    <x v="21"/>
    <n v="1361"/>
    <x v="0"/>
    <x v="2"/>
    <s v="AUD"/>
    <x v="2555"/>
    <x v="2558"/>
    <b v="0"/>
    <n v="18"/>
    <x v="0"/>
    <x v="35"/>
    <x v="1953"/>
    <x v="1899"/>
    <x v="4"/>
    <x v="35"/>
  </r>
  <r>
    <x v="2559"/>
    <x v="2558"/>
    <x v="2557"/>
    <x v="134"/>
    <n v="890"/>
    <x v="0"/>
    <x v="0"/>
    <s v="USD"/>
    <x v="2556"/>
    <x v="2559"/>
    <b v="0"/>
    <n v="25"/>
    <x v="0"/>
    <x v="35"/>
    <x v="1954"/>
    <x v="1900"/>
    <x v="4"/>
    <x v="35"/>
  </r>
  <r>
    <x v="2560"/>
    <x v="2559"/>
    <x v="2558"/>
    <x v="9"/>
    <n v="3003"/>
    <x v="0"/>
    <x v="1"/>
    <s v="GBP"/>
    <x v="2557"/>
    <x v="2560"/>
    <b v="0"/>
    <n v="21"/>
    <x v="0"/>
    <x v="35"/>
    <x v="1787"/>
    <x v="1901"/>
    <x v="4"/>
    <x v="35"/>
  </r>
  <r>
    <x v="2561"/>
    <x v="2560"/>
    <x v="2559"/>
    <x v="57"/>
    <n v="0"/>
    <x v="1"/>
    <x v="5"/>
    <s v="CAD"/>
    <x v="2558"/>
    <x v="2561"/>
    <b v="0"/>
    <n v="0"/>
    <x v="1"/>
    <x v="19"/>
    <x v="109"/>
    <x v="121"/>
    <x v="7"/>
    <x v="19"/>
  </r>
  <r>
    <x v="2562"/>
    <x v="2561"/>
    <x v="2560"/>
    <x v="3"/>
    <n v="75"/>
    <x v="1"/>
    <x v="12"/>
    <s v="EUR"/>
    <x v="2559"/>
    <x v="2562"/>
    <b v="0"/>
    <n v="3"/>
    <x v="1"/>
    <x v="19"/>
    <x v="571"/>
    <x v="384"/>
    <x v="7"/>
    <x v="19"/>
  </r>
  <r>
    <x v="2563"/>
    <x v="2562"/>
    <x v="2561"/>
    <x v="22"/>
    <n v="0"/>
    <x v="1"/>
    <x v="0"/>
    <s v="USD"/>
    <x v="2560"/>
    <x v="2563"/>
    <b v="0"/>
    <n v="0"/>
    <x v="1"/>
    <x v="19"/>
    <x v="109"/>
    <x v="121"/>
    <x v="7"/>
    <x v="19"/>
  </r>
  <r>
    <x v="2564"/>
    <x v="2563"/>
    <x v="2562"/>
    <x v="79"/>
    <n v="0"/>
    <x v="1"/>
    <x v="5"/>
    <s v="CAD"/>
    <x v="2561"/>
    <x v="2564"/>
    <b v="0"/>
    <n v="0"/>
    <x v="1"/>
    <x v="19"/>
    <x v="109"/>
    <x v="121"/>
    <x v="7"/>
    <x v="19"/>
  </r>
  <r>
    <x v="2565"/>
    <x v="2564"/>
    <x v="2563"/>
    <x v="3"/>
    <n v="100"/>
    <x v="1"/>
    <x v="0"/>
    <s v="USD"/>
    <x v="2562"/>
    <x v="2565"/>
    <b v="0"/>
    <n v="1"/>
    <x v="1"/>
    <x v="19"/>
    <x v="460"/>
    <x v="101"/>
    <x v="7"/>
    <x v="19"/>
  </r>
  <r>
    <x v="2566"/>
    <x v="2565"/>
    <x v="2564"/>
    <x v="19"/>
    <n v="0"/>
    <x v="1"/>
    <x v="0"/>
    <s v="USD"/>
    <x v="2563"/>
    <x v="2566"/>
    <b v="0"/>
    <n v="0"/>
    <x v="1"/>
    <x v="19"/>
    <x v="109"/>
    <x v="121"/>
    <x v="7"/>
    <x v="19"/>
  </r>
  <r>
    <x v="2567"/>
    <x v="2566"/>
    <x v="2565"/>
    <x v="101"/>
    <n v="120"/>
    <x v="1"/>
    <x v="0"/>
    <s v="USD"/>
    <x v="2564"/>
    <x v="2567"/>
    <b v="0"/>
    <n v="2"/>
    <x v="1"/>
    <x v="19"/>
    <x v="480"/>
    <x v="88"/>
    <x v="7"/>
    <x v="19"/>
  </r>
  <r>
    <x v="2568"/>
    <x v="2567"/>
    <x v="2566"/>
    <x v="3"/>
    <n v="50"/>
    <x v="1"/>
    <x v="1"/>
    <s v="GBP"/>
    <x v="2565"/>
    <x v="2568"/>
    <b v="0"/>
    <n v="1"/>
    <x v="1"/>
    <x v="19"/>
    <x v="724"/>
    <x v="73"/>
    <x v="7"/>
    <x v="19"/>
  </r>
  <r>
    <x v="2569"/>
    <x v="2568"/>
    <x v="2567"/>
    <x v="115"/>
    <n v="145"/>
    <x v="1"/>
    <x v="0"/>
    <s v="USD"/>
    <x v="2566"/>
    <x v="2569"/>
    <b v="0"/>
    <n v="2"/>
    <x v="1"/>
    <x v="19"/>
    <x v="1955"/>
    <x v="1902"/>
    <x v="7"/>
    <x v="19"/>
  </r>
  <r>
    <x v="2570"/>
    <x v="2569"/>
    <x v="2568"/>
    <x v="39"/>
    <n v="59"/>
    <x v="1"/>
    <x v="0"/>
    <s v="USD"/>
    <x v="2567"/>
    <x v="2570"/>
    <b v="0"/>
    <n v="2"/>
    <x v="1"/>
    <x v="19"/>
    <x v="1956"/>
    <x v="1903"/>
    <x v="7"/>
    <x v="19"/>
  </r>
  <r>
    <x v="2571"/>
    <x v="2570"/>
    <x v="2569"/>
    <x v="57"/>
    <n v="250"/>
    <x v="1"/>
    <x v="2"/>
    <s v="AUD"/>
    <x v="2568"/>
    <x v="2571"/>
    <b v="0"/>
    <n v="4"/>
    <x v="1"/>
    <x v="19"/>
    <x v="1161"/>
    <x v="372"/>
    <x v="7"/>
    <x v="19"/>
  </r>
  <r>
    <x v="2572"/>
    <x v="2571"/>
    <x v="2570"/>
    <x v="11"/>
    <n v="0"/>
    <x v="1"/>
    <x v="0"/>
    <s v="USD"/>
    <x v="2569"/>
    <x v="2572"/>
    <b v="0"/>
    <n v="0"/>
    <x v="1"/>
    <x v="19"/>
    <x v="109"/>
    <x v="121"/>
    <x v="7"/>
    <x v="19"/>
  </r>
  <r>
    <x v="2573"/>
    <x v="2572"/>
    <x v="2571"/>
    <x v="6"/>
    <n v="0"/>
    <x v="1"/>
    <x v="0"/>
    <s v="USD"/>
    <x v="2570"/>
    <x v="2573"/>
    <b v="0"/>
    <n v="0"/>
    <x v="1"/>
    <x v="19"/>
    <x v="109"/>
    <x v="121"/>
    <x v="7"/>
    <x v="19"/>
  </r>
  <r>
    <x v="2574"/>
    <x v="2573"/>
    <x v="2572"/>
    <x v="3"/>
    <n v="0"/>
    <x v="1"/>
    <x v="0"/>
    <s v="USD"/>
    <x v="2571"/>
    <x v="2574"/>
    <b v="0"/>
    <n v="0"/>
    <x v="1"/>
    <x v="19"/>
    <x v="109"/>
    <x v="121"/>
    <x v="7"/>
    <x v="19"/>
  </r>
  <r>
    <x v="2575"/>
    <x v="2574"/>
    <x v="2573"/>
    <x v="94"/>
    <n v="0"/>
    <x v="1"/>
    <x v="0"/>
    <s v="USD"/>
    <x v="2572"/>
    <x v="2575"/>
    <b v="0"/>
    <n v="0"/>
    <x v="1"/>
    <x v="19"/>
    <x v="109"/>
    <x v="121"/>
    <x v="7"/>
    <x v="19"/>
  </r>
  <r>
    <x v="2576"/>
    <x v="2575"/>
    <x v="2574"/>
    <x v="3"/>
    <n v="0"/>
    <x v="1"/>
    <x v="0"/>
    <s v="USD"/>
    <x v="2573"/>
    <x v="2576"/>
    <b v="0"/>
    <n v="0"/>
    <x v="1"/>
    <x v="19"/>
    <x v="109"/>
    <x v="121"/>
    <x v="7"/>
    <x v="19"/>
  </r>
  <r>
    <x v="2577"/>
    <x v="2576"/>
    <x v="2575"/>
    <x v="36"/>
    <n v="0"/>
    <x v="1"/>
    <x v="0"/>
    <s v="USD"/>
    <x v="2574"/>
    <x v="2577"/>
    <b v="0"/>
    <n v="0"/>
    <x v="1"/>
    <x v="19"/>
    <x v="109"/>
    <x v="121"/>
    <x v="7"/>
    <x v="19"/>
  </r>
  <r>
    <x v="2578"/>
    <x v="2577"/>
    <x v="2576"/>
    <x v="12"/>
    <n v="0"/>
    <x v="1"/>
    <x v="0"/>
    <s v="USD"/>
    <x v="2575"/>
    <x v="2578"/>
    <b v="0"/>
    <n v="0"/>
    <x v="1"/>
    <x v="19"/>
    <x v="109"/>
    <x v="121"/>
    <x v="7"/>
    <x v="19"/>
  </r>
  <r>
    <x v="2579"/>
    <x v="2578"/>
    <x v="2577"/>
    <x v="61"/>
    <n v="277"/>
    <x v="1"/>
    <x v="0"/>
    <s v="USD"/>
    <x v="2576"/>
    <x v="2579"/>
    <b v="0"/>
    <n v="12"/>
    <x v="1"/>
    <x v="19"/>
    <x v="1957"/>
    <x v="1904"/>
    <x v="7"/>
    <x v="19"/>
  </r>
  <r>
    <x v="2580"/>
    <x v="2579"/>
    <x v="2578"/>
    <x v="0"/>
    <n v="51"/>
    <x v="1"/>
    <x v="0"/>
    <s v="USD"/>
    <x v="2577"/>
    <x v="2580"/>
    <b v="0"/>
    <n v="2"/>
    <x v="1"/>
    <x v="19"/>
    <x v="722"/>
    <x v="157"/>
    <x v="7"/>
    <x v="19"/>
  </r>
  <r>
    <x v="2581"/>
    <x v="2580"/>
    <x v="2579"/>
    <x v="10"/>
    <n v="530"/>
    <x v="2"/>
    <x v="0"/>
    <s v="USD"/>
    <x v="2578"/>
    <x v="2581"/>
    <b v="0"/>
    <n v="11"/>
    <x v="1"/>
    <x v="19"/>
    <x v="1958"/>
    <x v="1905"/>
    <x v="7"/>
    <x v="19"/>
  </r>
  <r>
    <x v="2582"/>
    <x v="2581"/>
    <x v="2580"/>
    <x v="161"/>
    <n v="1"/>
    <x v="2"/>
    <x v="0"/>
    <s v="USD"/>
    <x v="2579"/>
    <x v="2582"/>
    <b v="0"/>
    <n v="1"/>
    <x v="1"/>
    <x v="19"/>
    <x v="1959"/>
    <x v="120"/>
    <x v="7"/>
    <x v="19"/>
  </r>
  <r>
    <x v="2583"/>
    <x v="2582"/>
    <x v="2581"/>
    <x v="28"/>
    <n v="5"/>
    <x v="2"/>
    <x v="0"/>
    <s v="USD"/>
    <x v="2580"/>
    <x v="2583"/>
    <b v="0"/>
    <n v="5"/>
    <x v="1"/>
    <x v="19"/>
    <x v="724"/>
    <x v="120"/>
    <x v="7"/>
    <x v="19"/>
  </r>
  <r>
    <x v="2584"/>
    <x v="2583"/>
    <x v="2582"/>
    <x v="3"/>
    <n v="0"/>
    <x v="2"/>
    <x v="0"/>
    <s v="USD"/>
    <x v="2581"/>
    <x v="2584"/>
    <b v="0"/>
    <n v="0"/>
    <x v="1"/>
    <x v="19"/>
    <x v="109"/>
    <x v="121"/>
    <x v="7"/>
    <x v="19"/>
  </r>
  <r>
    <x v="2585"/>
    <x v="2584"/>
    <x v="2583"/>
    <x v="11"/>
    <n v="50"/>
    <x v="2"/>
    <x v="0"/>
    <s v="USD"/>
    <x v="2582"/>
    <x v="2585"/>
    <b v="0"/>
    <n v="1"/>
    <x v="1"/>
    <x v="19"/>
    <x v="874"/>
    <x v="73"/>
    <x v="7"/>
    <x v="19"/>
  </r>
  <r>
    <x v="2586"/>
    <x v="2585"/>
    <x v="2584"/>
    <x v="9"/>
    <n v="5"/>
    <x v="2"/>
    <x v="1"/>
    <s v="GBP"/>
    <x v="2583"/>
    <x v="2586"/>
    <b v="0"/>
    <n v="1"/>
    <x v="1"/>
    <x v="19"/>
    <x v="874"/>
    <x v="144"/>
    <x v="7"/>
    <x v="19"/>
  </r>
  <r>
    <x v="2587"/>
    <x v="2586"/>
    <x v="2585"/>
    <x v="63"/>
    <n v="1217"/>
    <x v="2"/>
    <x v="0"/>
    <s v="USD"/>
    <x v="2584"/>
    <x v="2587"/>
    <b v="0"/>
    <n v="6"/>
    <x v="1"/>
    <x v="19"/>
    <x v="1960"/>
    <x v="1906"/>
    <x v="7"/>
    <x v="19"/>
  </r>
  <r>
    <x v="2588"/>
    <x v="2587"/>
    <x v="2586"/>
    <x v="12"/>
    <n v="233"/>
    <x v="2"/>
    <x v="0"/>
    <s v="USD"/>
    <x v="2585"/>
    <x v="2588"/>
    <b v="0"/>
    <n v="8"/>
    <x v="1"/>
    <x v="19"/>
    <x v="1961"/>
    <x v="1907"/>
    <x v="7"/>
    <x v="19"/>
  </r>
  <r>
    <x v="2589"/>
    <x v="2588"/>
    <x v="2587"/>
    <x v="63"/>
    <n v="5"/>
    <x v="2"/>
    <x v="8"/>
    <s v="DKK"/>
    <x v="2586"/>
    <x v="2589"/>
    <b v="0"/>
    <n v="1"/>
    <x v="1"/>
    <x v="19"/>
    <x v="134"/>
    <x v="144"/>
    <x v="7"/>
    <x v="19"/>
  </r>
  <r>
    <x v="2590"/>
    <x v="2589"/>
    <x v="2588"/>
    <x v="9"/>
    <n v="0"/>
    <x v="2"/>
    <x v="2"/>
    <s v="AUD"/>
    <x v="2587"/>
    <x v="2590"/>
    <b v="0"/>
    <n v="0"/>
    <x v="1"/>
    <x v="19"/>
    <x v="109"/>
    <x v="121"/>
    <x v="7"/>
    <x v="19"/>
  </r>
  <r>
    <x v="2591"/>
    <x v="2590"/>
    <x v="2589"/>
    <x v="15"/>
    <n v="26"/>
    <x v="2"/>
    <x v="0"/>
    <s v="USD"/>
    <x v="2588"/>
    <x v="2591"/>
    <b v="0"/>
    <n v="2"/>
    <x v="1"/>
    <x v="19"/>
    <x v="1651"/>
    <x v="31"/>
    <x v="7"/>
    <x v="19"/>
  </r>
  <r>
    <x v="2592"/>
    <x v="2591"/>
    <x v="2590"/>
    <x v="11"/>
    <n v="50"/>
    <x v="2"/>
    <x v="0"/>
    <s v="USD"/>
    <x v="2589"/>
    <x v="2592"/>
    <b v="0"/>
    <n v="1"/>
    <x v="1"/>
    <x v="19"/>
    <x v="874"/>
    <x v="73"/>
    <x v="7"/>
    <x v="19"/>
  </r>
  <r>
    <x v="2593"/>
    <x v="2592"/>
    <x v="2591"/>
    <x v="3"/>
    <n v="0"/>
    <x v="2"/>
    <x v="0"/>
    <s v="USD"/>
    <x v="2590"/>
    <x v="2593"/>
    <b v="0"/>
    <n v="0"/>
    <x v="1"/>
    <x v="19"/>
    <x v="109"/>
    <x v="121"/>
    <x v="7"/>
    <x v="19"/>
  </r>
  <r>
    <x v="2594"/>
    <x v="2593"/>
    <x v="2592"/>
    <x v="58"/>
    <n v="1"/>
    <x v="2"/>
    <x v="0"/>
    <s v="USD"/>
    <x v="2591"/>
    <x v="2594"/>
    <b v="0"/>
    <n v="1"/>
    <x v="1"/>
    <x v="19"/>
    <x v="466"/>
    <x v="120"/>
    <x v="7"/>
    <x v="19"/>
  </r>
  <r>
    <x v="2595"/>
    <x v="2594"/>
    <x v="2593"/>
    <x v="36"/>
    <n v="1825"/>
    <x v="2"/>
    <x v="0"/>
    <s v="USD"/>
    <x v="2592"/>
    <x v="2595"/>
    <b v="0"/>
    <n v="19"/>
    <x v="1"/>
    <x v="19"/>
    <x v="1962"/>
    <x v="1908"/>
    <x v="7"/>
    <x v="19"/>
  </r>
  <r>
    <x v="2596"/>
    <x v="2595"/>
    <x v="2594"/>
    <x v="19"/>
    <n v="8256"/>
    <x v="2"/>
    <x v="5"/>
    <s v="CAD"/>
    <x v="2593"/>
    <x v="2596"/>
    <b v="0"/>
    <n v="27"/>
    <x v="1"/>
    <x v="19"/>
    <x v="1963"/>
    <x v="1909"/>
    <x v="7"/>
    <x v="19"/>
  </r>
  <r>
    <x v="2597"/>
    <x v="2596"/>
    <x v="2595"/>
    <x v="15"/>
    <n v="85"/>
    <x v="2"/>
    <x v="1"/>
    <s v="GBP"/>
    <x v="2594"/>
    <x v="2597"/>
    <b v="0"/>
    <n v="7"/>
    <x v="1"/>
    <x v="19"/>
    <x v="905"/>
    <x v="1910"/>
    <x v="7"/>
    <x v="19"/>
  </r>
  <r>
    <x v="2598"/>
    <x v="2597"/>
    <x v="2596"/>
    <x v="9"/>
    <n v="1170"/>
    <x v="2"/>
    <x v="0"/>
    <s v="USD"/>
    <x v="2595"/>
    <x v="2598"/>
    <b v="0"/>
    <n v="14"/>
    <x v="1"/>
    <x v="19"/>
    <x v="1964"/>
    <x v="1911"/>
    <x v="7"/>
    <x v="19"/>
  </r>
  <r>
    <x v="2599"/>
    <x v="2598"/>
    <x v="2597"/>
    <x v="354"/>
    <n v="90"/>
    <x v="2"/>
    <x v="0"/>
    <s v="USD"/>
    <x v="2596"/>
    <x v="2599"/>
    <b v="0"/>
    <n v="5"/>
    <x v="1"/>
    <x v="19"/>
    <x v="1965"/>
    <x v="666"/>
    <x v="7"/>
    <x v="19"/>
  </r>
  <r>
    <x v="2600"/>
    <x v="2599"/>
    <x v="2598"/>
    <x v="63"/>
    <n v="3466"/>
    <x v="2"/>
    <x v="0"/>
    <s v="USD"/>
    <x v="2597"/>
    <x v="2600"/>
    <b v="0"/>
    <n v="30"/>
    <x v="1"/>
    <x v="19"/>
    <x v="1966"/>
    <x v="1912"/>
    <x v="7"/>
    <x v="19"/>
  </r>
  <r>
    <x v="2601"/>
    <x v="2600"/>
    <x v="2599"/>
    <x v="2"/>
    <n v="3307"/>
    <x v="0"/>
    <x v="0"/>
    <s v="USD"/>
    <x v="2598"/>
    <x v="2601"/>
    <b v="1"/>
    <n v="151"/>
    <x v="0"/>
    <x v="36"/>
    <x v="1967"/>
    <x v="1913"/>
    <x v="2"/>
    <x v="36"/>
  </r>
  <r>
    <x v="2602"/>
    <x v="2601"/>
    <x v="2600"/>
    <x v="14"/>
    <n v="39131"/>
    <x v="0"/>
    <x v="0"/>
    <s v="USD"/>
    <x v="2599"/>
    <x v="2602"/>
    <b v="1"/>
    <n v="489"/>
    <x v="0"/>
    <x v="36"/>
    <x v="1968"/>
    <x v="1914"/>
    <x v="2"/>
    <x v="36"/>
  </r>
  <r>
    <x v="2603"/>
    <x v="2602"/>
    <x v="2601"/>
    <x v="257"/>
    <n v="1776"/>
    <x v="0"/>
    <x v="0"/>
    <s v="USD"/>
    <x v="2600"/>
    <x v="2603"/>
    <b v="1"/>
    <n v="50"/>
    <x v="0"/>
    <x v="36"/>
    <x v="1969"/>
    <x v="1915"/>
    <x v="2"/>
    <x v="36"/>
  </r>
  <r>
    <x v="2604"/>
    <x v="2603"/>
    <x v="2602"/>
    <x v="22"/>
    <n v="20843.599999999999"/>
    <x v="0"/>
    <x v="0"/>
    <s v="USD"/>
    <x v="2601"/>
    <x v="2604"/>
    <b v="1"/>
    <n v="321"/>
    <x v="0"/>
    <x v="36"/>
    <x v="1970"/>
    <x v="1916"/>
    <x v="2"/>
    <x v="36"/>
  </r>
  <r>
    <x v="2605"/>
    <x v="2604"/>
    <x v="2603"/>
    <x v="57"/>
    <n v="107421.57"/>
    <x v="0"/>
    <x v="0"/>
    <s v="USD"/>
    <x v="2602"/>
    <x v="2605"/>
    <b v="1"/>
    <n v="1762"/>
    <x v="0"/>
    <x v="36"/>
    <x v="1971"/>
    <x v="1917"/>
    <x v="2"/>
    <x v="36"/>
  </r>
  <r>
    <x v="2606"/>
    <x v="2605"/>
    <x v="2604"/>
    <x v="34"/>
    <n v="12106"/>
    <x v="0"/>
    <x v="0"/>
    <s v="USD"/>
    <x v="2603"/>
    <x v="2606"/>
    <b v="1"/>
    <n v="385"/>
    <x v="0"/>
    <x v="36"/>
    <x v="1972"/>
    <x v="1918"/>
    <x v="2"/>
    <x v="36"/>
  </r>
  <r>
    <x v="2607"/>
    <x v="2606"/>
    <x v="2605"/>
    <x v="6"/>
    <n v="32616"/>
    <x v="0"/>
    <x v="0"/>
    <s v="USD"/>
    <x v="2604"/>
    <x v="2607"/>
    <b v="1"/>
    <n v="398"/>
    <x v="0"/>
    <x v="36"/>
    <x v="1973"/>
    <x v="1919"/>
    <x v="2"/>
    <x v="36"/>
  </r>
  <r>
    <x v="2608"/>
    <x v="2607"/>
    <x v="2606"/>
    <x v="6"/>
    <n v="17914"/>
    <x v="0"/>
    <x v="0"/>
    <s v="USD"/>
    <x v="2605"/>
    <x v="2608"/>
    <b v="1"/>
    <n v="304"/>
    <x v="0"/>
    <x v="36"/>
    <x v="1974"/>
    <x v="1920"/>
    <x v="2"/>
    <x v="36"/>
  </r>
  <r>
    <x v="2609"/>
    <x v="2608"/>
    <x v="2607"/>
    <x v="19"/>
    <n v="106330.39"/>
    <x v="0"/>
    <x v="0"/>
    <s v="USD"/>
    <x v="2606"/>
    <x v="2609"/>
    <b v="1"/>
    <n v="676"/>
    <x v="0"/>
    <x v="36"/>
    <x v="1975"/>
    <x v="1921"/>
    <x v="2"/>
    <x v="36"/>
  </r>
  <r>
    <x v="2610"/>
    <x v="2609"/>
    <x v="2608"/>
    <x v="355"/>
    <n v="32172.66"/>
    <x v="0"/>
    <x v="0"/>
    <s v="USD"/>
    <x v="2607"/>
    <x v="2610"/>
    <b v="1"/>
    <n v="577"/>
    <x v="0"/>
    <x v="36"/>
    <x v="1976"/>
    <x v="1922"/>
    <x v="2"/>
    <x v="36"/>
  </r>
  <r>
    <x v="2611"/>
    <x v="2610"/>
    <x v="2609"/>
    <x v="34"/>
    <n v="306970"/>
    <x v="0"/>
    <x v="12"/>
    <s v="EUR"/>
    <x v="2608"/>
    <x v="2611"/>
    <b v="1"/>
    <n v="3663"/>
    <x v="0"/>
    <x v="36"/>
    <x v="1977"/>
    <x v="1923"/>
    <x v="2"/>
    <x v="36"/>
  </r>
  <r>
    <x v="2612"/>
    <x v="2611"/>
    <x v="2610"/>
    <x v="3"/>
    <n v="17176.13"/>
    <x v="0"/>
    <x v="0"/>
    <s v="USD"/>
    <x v="2609"/>
    <x v="2612"/>
    <b v="1"/>
    <n v="294"/>
    <x v="0"/>
    <x v="36"/>
    <x v="1978"/>
    <x v="1924"/>
    <x v="2"/>
    <x v="36"/>
  </r>
  <r>
    <x v="2613"/>
    <x v="2612"/>
    <x v="2611"/>
    <x v="51"/>
    <n v="7576"/>
    <x v="0"/>
    <x v="0"/>
    <s v="USD"/>
    <x v="2610"/>
    <x v="2613"/>
    <b v="1"/>
    <n v="28"/>
    <x v="0"/>
    <x v="36"/>
    <x v="1979"/>
    <x v="1925"/>
    <x v="2"/>
    <x v="36"/>
  </r>
  <r>
    <x v="2614"/>
    <x v="2613"/>
    <x v="2612"/>
    <x v="124"/>
    <n v="10710"/>
    <x v="0"/>
    <x v="0"/>
    <s v="USD"/>
    <x v="2611"/>
    <x v="2614"/>
    <b v="1"/>
    <n v="100"/>
    <x v="0"/>
    <x v="36"/>
    <x v="607"/>
    <x v="1926"/>
    <x v="2"/>
    <x v="36"/>
  </r>
  <r>
    <x v="2615"/>
    <x v="2614"/>
    <x v="2613"/>
    <x v="356"/>
    <n v="3397"/>
    <x v="0"/>
    <x v="1"/>
    <s v="GBP"/>
    <x v="2612"/>
    <x v="2615"/>
    <b v="0"/>
    <n v="72"/>
    <x v="0"/>
    <x v="36"/>
    <x v="1980"/>
    <x v="1927"/>
    <x v="2"/>
    <x v="36"/>
  </r>
  <r>
    <x v="2616"/>
    <x v="2615"/>
    <x v="2614"/>
    <x v="31"/>
    <n v="28633.5"/>
    <x v="0"/>
    <x v="0"/>
    <s v="USD"/>
    <x v="2613"/>
    <x v="2616"/>
    <b v="1"/>
    <n v="238"/>
    <x v="0"/>
    <x v="36"/>
    <x v="1981"/>
    <x v="1928"/>
    <x v="2"/>
    <x v="36"/>
  </r>
  <r>
    <x v="2617"/>
    <x v="2616"/>
    <x v="2615"/>
    <x v="2"/>
    <n v="4388"/>
    <x v="0"/>
    <x v="0"/>
    <s v="USD"/>
    <x v="2614"/>
    <x v="2617"/>
    <b v="1"/>
    <n v="159"/>
    <x v="0"/>
    <x v="36"/>
    <x v="1982"/>
    <x v="1929"/>
    <x v="2"/>
    <x v="36"/>
  </r>
  <r>
    <x v="2618"/>
    <x v="2617"/>
    <x v="2616"/>
    <x v="36"/>
    <n v="15808"/>
    <x v="0"/>
    <x v="0"/>
    <s v="USD"/>
    <x v="2615"/>
    <x v="2618"/>
    <b v="1"/>
    <n v="77"/>
    <x v="0"/>
    <x v="36"/>
    <x v="1983"/>
    <x v="1930"/>
    <x v="2"/>
    <x v="36"/>
  </r>
  <r>
    <x v="2619"/>
    <x v="2618"/>
    <x v="2617"/>
    <x v="28"/>
    <n v="1884"/>
    <x v="0"/>
    <x v="0"/>
    <s v="USD"/>
    <x v="2616"/>
    <x v="2619"/>
    <b v="1"/>
    <n v="53"/>
    <x v="0"/>
    <x v="36"/>
    <x v="1984"/>
    <x v="1931"/>
    <x v="2"/>
    <x v="36"/>
  </r>
  <r>
    <x v="2620"/>
    <x v="2619"/>
    <x v="2618"/>
    <x v="99"/>
    <n v="93374"/>
    <x v="0"/>
    <x v="2"/>
    <s v="AUD"/>
    <x v="2617"/>
    <x v="2620"/>
    <b v="1"/>
    <n v="1251"/>
    <x v="0"/>
    <x v="36"/>
    <x v="1985"/>
    <x v="1932"/>
    <x v="2"/>
    <x v="36"/>
  </r>
  <r>
    <x v="2621"/>
    <x v="2620"/>
    <x v="2619"/>
    <x v="36"/>
    <n v="21882"/>
    <x v="0"/>
    <x v="0"/>
    <s v="USD"/>
    <x v="2618"/>
    <x v="2621"/>
    <b v="1"/>
    <n v="465"/>
    <x v="0"/>
    <x v="36"/>
    <x v="1986"/>
    <x v="1933"/>
    <x v="2"/>
    <x v="36"/>
  </r>
  <r>
    <x v="2622"/>
    <x v="2621"/>
    <x v="2620"/>
    <x v="15"/>
    <n v="1967.76"/>
    <x v="0"/>
    <x v="13"/>
    <s v="EUR"/>
    <x v="2619"/>
    <x v="2622"/>
    <b v="0"/>
    <n v="74"/>
    <x v="0"/>
    <x v="36"/>
    <x v="1987"/>
    <x v="1934"/>
    <x v="2"/>
    <x v="36"/>
  </r>
  <r>
    <x v="2623"/>
    <x v="2622"/>
    <x v="2621"/>
    <x v="13"/>
    <n v="2280"/>
    <x v="0"/>
    <x v="0"/>
    <s v="USD"/>
    <x v="2620"/>
    <x v="2623"/>
    <b v="0"/>
    <n v="62"/>
    <x v="0"/>
    <x v="36"/>
    <x v="430"/>
    <x v="1935"/>
    <x v="2"/>
    <x v="36"/>
  </r>
  <r>
    <x v="2624"/>
    <x v="2623"/>
    <x v="2622"/>
    <x v="6"/>
    <n v="110353.65"/>
    <x v="0"/>
    <x v="0"/>
    <s v="USD"/>
    <x v="2621"/>
    <x v="2624"/>
    <b v="0"/>
    <n v="3468"/>
    <x v="0"/>
    <x v="36"/>
    <x v="1988"/>
    <x v="1936"/>
    <x v="2"/>
    <x v="36"/>
  </r>
  <r>
    <x v="2625"/>
    <x v="2624"/>
    <x v="2623"/>
    <x v="325"/>
    <n v="1434"/>
    <x v="0"/>
    <x v="12"/>
    <s v="EUR"/>
    <x v="2622"/>
    <x v="2625"/>
    <b v="0"/>
    <n v="52"/>
    <x v="0"/>
    <x v="36"/>
    <x v="1989"/>
    <x v="1937"/>
    <x v="2"/>
    <x v="36"/>
  </r>
  <r>
    <x v="2626"/>
    <x v="2625"/>
    <x v="2624"/>
    <x v="30"/>
    <n v="2800"/>
    <x v="0"/>
    <x v="0"/>
    <s v="USD"/>
    <x v="2623"/>
    <x v="2626"/>
    <b v="0"/>
    <n v="50"/>
    <x v="0"/>
    <x v="36"/>
    <x v="1990"/>
    <x v="150"/>
    <x v="2"/>
    <x v="36"/>
  </r>
  <r>
    <x v="2627"/>
    <x v="2626"/>
    <x v="2625"/>
    <x v="325"/>
    <n v="970"/>
    <x v="0"/>
    <x v="0"/>
    <s v="USD"/>
    <x v="2624"/>
    <x v="2627"/>
    <b v="0"/>
    <n v="45"/>
    <x v="0"/>
    <x v="36"/>
    <x v="1991"/>
    <x v="1938"/>
    <x v="2"/>
    <x v="36"/>
  </r>
  <r>
    <x v="2628"/>
    <x v="2627"/>
    <x v="2626"/>
    <x v="357"/>
    <n v="926"/>
    <x v="0"/>
    <x v="0"/>
    <s v="USD"/>
    <x v="2625"/>
    <x v="2628"/>
    <b v="0"/>
    <n v="21"/>
    <x v="0"/>
    <x v="36"/>
    <x v="1992"/>
    <x v="1939"/>
    <x v="2"/>
    <x v="36"/>
  </r>
  <r>
    <x v="2629"/>
    <x v="2628"/>
    <x v="2627"/>
    <x v="10"/>
    <n v="6387"/>
    <x v="0"/>
    <x v="1"/>
    <s v="GBP"/>
    <x v="2626"/>
    <x v="2629"/>
    <b v="0"/>
    <n v="100"/>
    <x v="0"/>
    <x v="36"/>
    <x v="1993"/>
    <x v="1940"/>
    <x v="2"/>
    <x v="36"/>
  </r>
  <r>
    <x v="2630"/>
    <x v="2629"/>
    <x v="2628"/>
    <x v="13"/>
    <n v="3158"/>
    <x v="0"/>
    <x v="2"/>
    <s v="AUD"/>
    <x v="2627"/>
    <x v="2630"/>
    <b v="0"/>
    <n v="81"/>
    <x v="0"/>
    <x v="36"/>
    <x v="1994"/>
    <x v="1941"/>
    <x v="2"/>
    <x v="36"/>
  </r>
  <r>
    <x v="2631"/>
    <x v="2630"/>
    <x v="2629"/>
    <x v="22"/>
    <n v="22933.05"/>
    <x v="0"/>
    <x v="0"/>
    <s v="USD"/>
    <x v="2628"/>
    <x v="2631"/>
    <b v="0"/>
    <n v="286"/>
    <x v="0"/>
    <x v="36"/>
    <x v="1995"/>
    <x v="1942"/>
    <x v="2"/>
    <x v="36"/>
  </r>
  <r>
    <x v="2632"/>
    <x v="2631"/>
    <x v="2630"/>
    <x v="358"/>
    <n v="1466"/>
    <x v="0"/>
    <x v="0"/>
    <s v="USD"/>
    <x v="2629"/>
    <x v="2632"/>
    <b v="0"/>
    <n v="42"/>
    <x v="0"/>
    <x v="36"/>
    <x v="1996"/>
    <x v="1943"/>
    <x v="2"/>
    <x v="36"/>
  </r>
  <r>
    <x v="2633"/>
    <x v="2632"/>
    <x v="2631"/>
    <x v="10"/>
    <n v="17731"/>
    <x v="0"/>
    <x v="0"/>
    <s v="USD"/>
    <x v="2630"/>
    <x v="2633"/>
    <b v="0"/>
    <n v="199"/>
    <x v="0"/>
    <x v="36"/>
    <x v="1997"/>
    <x v="1944"/>
    <x v="2"/>
    <x v="36"/>
  </r>
  <r>
    <x v="2634"/>
    <x v="2633"/>
    <x v="2632"/>
    <x v="359"/>
    <n v="986"/>
    <x v="0"/>
    <x v="0"/>
    <s v="USD"/>
    <x v="2631"/>
    <x v="2634"/>
    <b v="0"/>
    <n v="25"/>
    <x v="0"/>
    <x v="36"/>
    <x v="1998"/>
    <x v="1945"/>
    <x v="2"/>
    <x v="36"/>
  </r>
  <r>
    <x v="2635"/>
    <x v="2634"/>
    <x v="2633"/>
    <x v="236"/>
    <n v="11500"/>
    <x v="0"/>
    <x v="5"/>
    <s v="CAD"/>
    <x v="2632"/>
    <x v="2635"/>
    <b v="0"/>
    <n v="84"/>
    <x v="0"/>
    <x v="36"/>
    <x v="31"/>
    <x v="1946"/>
    <x v="2"/>
    <x v="36"/>
  </r>
  <r>
    <x v="2636"/>
    <x v="2635"/>
    <x v="2634"/>
    <x v="28"/>
    <n v="1873"/>
    <x v="0"/>
    <x v="0"/>
    <s v="USD"/>
    <x v="2633"/>
    <x v="2636"/>
    <b v="0"/>
    <n v="50"/>
    <x v="0"/>
    <x v="36"/>
    <x v="1999"/>
    <x v="1947"/>
    <x v="2"/>
    <x v="36"/>
  </r>
  <r>
    <x v="2637"/>
    <x v="2636"/>
    <x v="2635"/>
    <x v="2"/>
    <n v="831"/>
    <x v="0"/>
    <x v="0"/>
    <s v="USD"/>
    <x v="2634"/>
    <x v="2637"/>
    <b v="0"/>
    <n v="26"/>
    <x v="0"/>
    <x v="36"/>
    <x v="2000"/>
    <x v="1948"/>
    <x v="2"/>
    <x v="36"/>
  </r>
  <r>
    <x v="2638"/>
    <x v="2637"/>
    <x v="2636"/>
    <x v="360"/>
    <n v="353"/>
    <x v="0"/>
    <x v="0"/>
    <s v="USD"/>
    <x v="2635"/>
    <x v="2638"/>
    <b v="0"/>
    <n v="14"/>
    <x v="0"/>
    <x v="36"/>
    <x v="2001"/>
    <x v="1949"/>
    <x v="2"/>
    <x v="36"/>
  </r>
  <r>
    <x v="2639"/>
    <x v="2638"/>
    <x v="2637"/>
    <x v="43"/>
    <n v="492"/>
    <x v="0"/>
    <x v="1"/>
    <s v="GBP"/>
    <x v="2636"/>
    <x v="2639"/>
    <b v="0"/>
    <n v="49"/>
    <x v="0"/>
    <x v="36"/>
    <x v="2002"/>
    <x v="1950"/>
    <x v="2"/>
    <x v="36"/>
  </r>
  <r>
    <x v="2640"/>
    <x v="2639"/>
    <x v="2638"/>
    <x v="9"/>
    <n v="3170"/>
    <x v="0"/>
    <x v="0"/>
    <s v="USD"/>
    <x v="2637"/>
    <x v="2640"/>
    <b v="0"/>
    <n v="69"/>
    <x v="0"/>
    <x v="36"/>
    <x v="1719"/>
    <x v="1951"/>
    <x v="2"/>
    <x v="36"/>
  </r>
  <r>
    <x v="2641"/>
    <x v="2640"/>
    <x v="2639"/>
    <x v="15"/>
    <n v="15"/>
    <x v="2"/>
    <x v="0"/>
    <s v="USD"/>
    <x v="2638"/>
    <x v="2641"/>
    <b v="0"/>
    <n v="1"/>
    <x v="1"/>
    <x v="36"/>
    <x v="460"/>
    <x v="2"/>
    <x v="2"/>
    <x v="36"/>
  </r>
  <r>
    <x v="2642"/>
    <x v="2641"/>
    <x v="2640"/>
    <x v="69"/>
    <n v="0"/>
    <x v="2"/>
    <x v="12"/>
    <s v="EUR"/>
    <x v="2639"/>
    <x v="2642"/>
    <b v="0"/>
    <n v="0"/>
    <x v="1"/>
    <x v="36"/>
    <x v="109"/>
    <x v="121"/>
    <x v="2"/>
    <x v="36"/>
  </r>
  <r>
    <x v="2643"/>
    <x v="2642"/>
    <x v="2641"/>
    <x v="80"/>
    <n v="335597.31"/>
    <x v="1"/>
    <x v="0"/>
    <s v="USD"/>
    <x v="323"/>
    <x v="2643"/>
    <b v="1"/>
    <n v="1501"/>
    <x v="1"/>
    <x v="36"/>
    <x v="2003"/>
    <x v="1952"/>
    <x v="2"/>
    <x v="36"/>
  </r>
  <r>
    <x v="2644"/>
    <x v="2643"/>
    <x v="2642"/>
    <x v="57"/>
    <n v="2053"/>
    <x v="1"/>
    <x v="0"/>
    <s v="USD"/>
    <x v="2640"/>
    <x v="2644"/>
    <b v="1"/>
    <n v="52"/>
    <x v="1"/>
    <x v="36"/>
    <x v="2004"/>
    <x v="1953"/>
    <x v="2"/>
    <x v="36"/>
  </r>
  <r>
    <x v="2645"/>
    <x v="2644"/>
    <x v="2643"/>
    <x v="22"/>
    <n v="2100"/>
    <x v="1"/>
    <x v="2"/>
    <s v="AUD"/>
    <x v="2641"/>
    <x v="2645"/>
    <b v="1"/>
    <n v="23"/>
    <x v="1"/>
    <x v="36"/>
    <x v="1131"/>
    <x v="1954"/>
    <x v="2"/>
    <x v="36"/>
  </r>
  <r>
    <x v="2646"/>
    <x v="2645"/>
    <x v="2644"/>
    <x v="69"/>
    <n v="42086.42"/>
    <x v="1"/>
    <x v="0"/>
    <s v="USD"/>
    <x v="2642"/>
    <x v="2646"/>
    <b v="1"/>
    <n v="535"/>
    <x v="1"/>
    <x v="36"/>
    <x v="2005"/>
    <x v="1955"/>
    <x v="2"/>
    <x v="36"/>
  </r>
  <r>
    <x v="2647"/>
    <x v="2646"/>
    <x v="2645"/>
    <x v="30"/>
    <n v="36"/>
    <x v="1"/>
    <x v="5"/>
    <s v="CAD"/>
    <x v="2643"/>
    <x v="2647"/>
    <b v="0"/>
    <n v="3"/>
    <x v="1"/>
    <x v="36"/>
    <x v="2006"/>
    <x v="1053"/>
    <x v="2"/>
    <x v="36"/>
  </r>
  <r>
    <x v="2648"/>
    <x v="2647"/>
    <x v="2646"/>
    <x v="14"/>
    <n v="106"/>
    <x v="1"/>
    <x v="0"/>
    <s v="USD"/>
    <x v="2644"/>
    <x v="2648"/>
    <b v="0"/>
    <n v="6"/>
    <x v="1"/>
    <x v="36"/>
    <x v="2007"/>
    <x v="1956"/>
    <x v="2"/>
    <x v="36"/>
  </r>
  <r>
    <x v="2649"/>
    <x v="2648"/>
    <x v="2647"/>
    <x v="152"/>
    <n v="124"/>
    <x v="1"/>
    <x v="0"/>
    <s v="USD"/>
    <x v="2645"/>
    <x v="2649"/>
    <b v="0"/>
    <n v="3"/>
    <x v="1"/>
    <x v="36"/>
    <x v="2008"/>
    <x v="1957"/>
    <x v="2"/>
    <x v="36"/>
  </r>
  <r>
    <x v="2650"/>
    <x v="2649"/>
    <x v="2648"/>
    <x v="127"/>
    <n v="358"/>
    <x v="1"/>
    <x v="0"/>
    <s v="USD"/>
    <x v="2646"/>
    <x v="2650"/>
    <b v="0"/>
    <n v="5"/>
    <x v="1"/>
    <x v="36"/>
    <x v="2009"/>
    <x v="1958"/>
    <x v="2"/>
    <x v="36"/>
  </r>
  <r>
    <x v="2651"/>
    <x v="2650"/>
    <x v="2649"/>
    <x v="361"/>
    <n v="5233"/>
    <x v="1"/>
    <x v="0"/>
    <s v="USD"/>
    <x v="2647"/>
    <x v="2651"/>
    <b v="0"/>
    <n v="17"/>
    <x v="1"/>
    <x v="36"/>
    <x v="2010"/>
    <x v="1959"/>
    <x v="2"/>
    <x v="36"/>
  </r>
  <r>
    <x v="2652"/>
    <x v="2651"/>
    <x v="2650"/>
    <x v="57"/>
    <n v="885"/>
    <x v="1"/>
    <x v="2"/>
    <s v="AUD"/>
    <x v="2648"/>
    <x v="2652"/>
    <b v="0"/>
    <n v="11"/>
    <x v="1"/>
    <x v="36"/>
    <x v="2011"/>
    <x v="1960"/>
    <x v="2"/>
    <x v="36"/>
  </r>
  <r>
    <x v="2653"/>
    <x v="2652"/>
    <x v="2651"/>
    <x v="362"/>
    <n v="5876"/>
    <x v="1"/>
    <x v="0"/>
    <s v="USD"/>
    <x v="2649"/>
    <x v="2653"/>
    <b v="0"/>
    <n v="70"/>
    <x v="1"/>
    <x v="36"/>
    <x v="2012"/>
    <x v="1961"/>
    <x v="2"/>
    <x v="36"/>
  </r>
  <r>
    <x v="2654"/>
    <x v="2653"/>
    <x v="2652"/>
    <x v="57"/>
    <n v="51"/>
    <x v="1"/>
    <x v="0"/>
    <s v="USD"/>
    <x v="2650"/>
    <x v="2654"/>
    <b v="0"/>
    <n v="6"/>
    <x v="1"/>
    <x v="36"/>
    <x v="2013"/>
    <x v="439"/>
    <x v="2"/>
    <x v="36"/>
  </r>
  <r>
    <x v="2655"/>
    <x v="2654"/>
    <x v="2653"/>
    <x v="36"/>
    <n v="3155"/>
    <x v="1"/>
    <x v="0"/>
    <s v="USD"/>
    <x v="2651"/>
    <x v="2655"/>
    <b v="0"/>
    <n v="43"/>
    <x v="1"/>
    <x v="36"/>
    <x v="2014"/>
    <x v="1962"/>
    <x v="2"/>
    <x v="36"/>
  </r>
  <r>
    <x v="2656"/>
    <x v="2655"/>
    <x v="2654"/>
    <x v="60"/>
    <n v="17155"/>
    <x v="1"/>
    <x v="0"/>
    <s v="USD"/>
    <x v="2652"/>
    <x v="2656"/>
    <b v="0"/>
    <n v="152"/>
    <x v="1"/>
    <x v="36"/>
    <x v="2015"/>
    <x v="1963"/>
    <x v="2"/>
    <x v="36"/>
  </r>
  <r>
    <x v="2657"/>
    <x v="2656"/>
    <x v="2655"/>
    <x v="11"/>
    <n v="5621.38"/>
    <x v="1"/>
    <x v="0"/>
    <s v="USD"/>
    <x v="2653"/>
    <x v="2657"/>
    <b v="0"/>
    <n v="59"/>
    <x v="1"/>
    <x v="36"/>
    <x v="2016"/>
    <x v="1964"/>
    <x v="2"/>
    <x v="36"/>
  </r>
  <r>
    <x v="2658"/>
    <x v="2657"/>
    <x v="2656"/>
    <x v="316"/>
    <n v="91"/>
    <x v="1"/>
    <x v="0"/>
    <s v="USD"/>
    <x v="2654"/>
    <x v="2658"/>
    <b v="0"/>
    <n v="4"/>
    <x v="1"/>
    <x v="36"/>
    <x v="2017"/>
    <x v="1965"/>
    <x v="2"/>
    <x v="36"/>
  </r>
  <r>
    <x v="2659"/>
    <x v="2658"/>
    <x v="2657"/>
    <x v="197"/>
    <n v="1333"/>
    <x v="1"/>
    <x v="0"/>
    <s v="USD"/>
    <x v="2655"/>
    <x v="2659"/>
    <b v="0"/>
    <n v="10"/>
    <x v="1"/>
    <x v="36"/>
    <x v="2018"/>
    <x v="1966"/>
    <x v="2"/>
    <x v="36"/>
  </r>
  <r>
    <x v="2660"/>
    <x v="2659"/>
    <x v="2658"/>
    <x v="22"/>
    <n v="19"/>
    <x v="1"/>
    <x v="0"/>
    <s v="USD"/>
    <x v="2656"/>
    <x v="2660"/>
    <b v="0"/>
    <n v="5"/>
    <x v="1"/>
    <x v="36"/>
    <x v="2019"/>
    <x v="1967"/>
    <x v="2"/>
    <x v="36"/>
  </r>
  <r>
    <x v="2661"/>
    <x v="2660"/>
    <x v="2659"/>
    <x v="10"/>
    <n v="5145"/>
    <x v="0"/>
    <x v="0"/>
    <s v="USD"/>
    <x v="2657"/>
    <x v="2661"/>
    <b v="0"/>
    <n v="60"/>
    <x v="0"/>
    <x v="37"/>
    <x v="1335"/>
    <x v="1968"/>
    <x v="2"/>
    <x v="37"/>
  </r>
  <r>
    <x v="2662"/>
    <x v="2661"/>
    <x v="2660"/>
    <x v="22"/>
    <n v="21360"/>
    <x v="0"/>
    <x v="0"/>
    <s v="USD"/>
    <x v="2658"/>
    <x v="2662"/>
    <b v="0"/>
    <n v="80"/>
    <x v="0"/>
    <x v="37"/>
    <x v="2020"/>
    <x v="1969"/>
    <x v="2"/>
    <x v="37"/>
  </r>
  <r>
    <x v="2663"/>
    <x v="2662"/>
    <x v="2661"/>
    <x v="22"/>
    <n v="20919.25"/>
    <x v="0"/>
    <x v="5"/>
    <s v="CAD"/>
    <x v="2659"/>
    <x v="2663"/>
    <b v="0"/>
    <n v="56"/>
    <x v="0"/>
    <x v="37"/>
    <x v="2021"/>
    <x v="1970"/>
    <x v="2"/>
    <x v="37"/>
  </r>
  <r>
    <x v="2664"/>
    <x v="2663"/>
    <x v="2662"/>
    <x v="178"/>
    <n v="18100"/>
    <x v="0"/>
    <x v="0"/>
    <s v="USD"/>
    <x v="2660"/>
    <x v="2664"/>
    <b v="0"/>
    <n v="104"/>
    <x v="0"/>
    <x v="37"/>
    <x v="2022"/>
    <x v="1971"/>
    <x v="2"/>
    <x v="37"/>
  </r>
  <r>
    <x v="2665"/>
    <x v="2664"/>
    <x v="2663"/>
    <x v="8"/>
    <n v="4310"/>
    <x v="0"/>
    <x v="0"/>
    <s v="USD"/>
    <x v="2661"/>
    <x v="2665"/>
    <b v="0"/>
    <n v="46"/>
    <x v="0"/>
    <x v="37"/>
    <x v="2023"/>
    <x v="1972"/>
    <x v="2"/>
    <x v="37"/>
  </r>
  <r>
    <x v="2666"/>
    <x v="2665"/>
    <x v="2664"/>
    <x v="3"/>
    <n v="15929.51"/>
    <x v="0"/>
    <x v="0"/>
    <s v="USD"/>
    <x v="2662"/>
    <x v="2666"/>
    <b v="0"/>
    <n v="206"/>
    <x v="0"/>
    <x v="37"/>
    <x v="2024"/>
    <x v="1973"/>
    <x v="2"/>
    <x v="37"/>
  </r>
  <r>
    <x v="2667"/>
    <x v="2666"/>
    <x v="2665"/>
    <x v="15"/>
    <n v="1660"/>
    <x v="0"/>
    <x v="0"/>
    <s v="USD"/>
    <x v="2663"/>
    <x v="2667"/>
    <b v="0"/>
    <n v="18"/>
    <x v="0"/>
    <x v="37"/>
    <x v="1934"/>
    <x v="1974"/>
    <x v="2"/>
    <x v="37"/>
  </r>
  <r>
    <x v="2668"/>
    <x v="2667"/>
    <x v="2666"/>
    <x v="28"/>
    <n v="1707"/>
    <x v="0"/>
    <x v="5"/>
    <s v="CAD"/>
    <x v="2664"/>
    <x v="2668"/>
    <b v="0"/>
    <n v="28"/>
    <x v="0"/>
    <x v="37"/>
    <x v="2025"/>
    <x v="1975"/>
    <x v="2"/>
    <x v="37"/>
  </r>
  <r>
    <x v="2669"/>
    <x v="2668"/>
    <x v="2667"/>
    <x v="134"/>
    <n v="1001"/>
    <x v="0"/>
    <x v="0"/>
    <s v="USD"/>
    <x v="2665"/>
    <x v="2669"/>
    <b v="0"/>
    <n v="11"/>
    <x v="0"/>
    <x v="37"/>
    <x v="1239"/>
    <x v="1976"/>
    <x v="2"/>
    <x v="37"/>
  </r>
  <r>
    <x v="2670"/>
    <x v="2669"/>
    <x v="2668"/>
    <x v="363"/>
    <n v="2495"/>
    <x v="2"/>
    <x v="2"/>
    <s v="AUD"/>
    <x v="2666"/>
    <x v="2670"/>
    <b v="1"/>
    <n v="60"/>
    <x v="1"/>
    <x v="37"/>
    <x v="2026"/>
    <x v="1977"/>
    <x v="2"/>
    <x v="37"/>
  </r>
  <r>
    <x v="2671"/>
    <x v="2670"/>
    <x v="2669"/>
    <x v="31"/>
    <n v="2836"/>
    <x v="2"/>
    <x v="0"/>
    <s v="USD"/>
    <x v="2667"/>
    <x v="2671"/>
    <b v="1"/>
    <n v="84"/>
    <x v="1"/>
    <x v="37"/>
    <x v="2027"/>
    <x v="1978"/>
    <x v="2"/>
    <x v="37"/>
  </r>
  <r>
    <x v="2672"/>
    <x v="2671"/>
    <x v="2670"/>
    <x v="3"/>
    <n v="3319"/>
    <x v="2"/>
    <x v="0"/>
    <s v="USD"/>
    <x v="2668"/>
    <x v="2672"/>
    <b v="1"/>
    <n v="47"/>
    <x v="1"/>
    <x v="37"/>
    <x v="2028"/>
    <x v="1979"/>
    <x v="2"/>
    <x v="37"/>
  </r>
  <r>
    <x v="2673"/>
    <x v="2672"/>
    <x v="2671"/>
    <x v="79"/>
    <n v="11032"/>
    <x v="2"/>
    <x v="0"/>
    <s v="USD"/>
    <x v="2669"/>
    <x v="2673"/>
    <b v="1"/>
    <n v="66"/>
    <x v="1"/>
    <x v="37"/>
    <x v="2029"/>
    <x v="1980"/>
    <x v="2"/>
    <x v="37"/>
  </r>
  <r>
    <x v="2674"/>
    <x v="2673"/>
    <x v="2672"/>
    <x v="19"/>
    <n v="21994"/>
    <x v="2"/>
    <x v="0"/>
    <s v="USD"/>
    <x v="2670"/>
    <x v="2674"/>
    <b v="1"/>
    <n v="171"/>
    <x v="1"/>
    <x v="37"/>
    <x v="2030"/>
    <x v="1981"/>
    <x v="2"/>
    <x v="37"/>
  </r>
  <r>
    <x v="2675"/>
    <x v="2674"/>
    <x v="2673"/>
    <x v="31"/>
    <n v="1897"/>
    <x v="2"/>
    <x v="0"/>
    <s v="USD"/>
    <x v="2671"/>
    <x v="2675"/>
    <b v="1"/>
    <n v="29"/>
    <x v="1"/>
    <x v="37"/>
    <x v="2031"/>
    <x v="1982"/>
    <x v="2"/>
    <x v="37"/>
  </r>
  <r>
    <x v="2676"/>
    <x v="2675"/>
    <x v="2674"/>
    <x v="190"/>
    <n v="1058"/>
    <x v="2"/>
    <x v="5"/>
    <s v="CAD"/>
    <x v="2672"/>
    <x v="2676"/>
    <b v="0"/>
    <n v="9"/>
    <x v="1"/>
    <x v="37"/>
    <x v="2032"/>
    <x v="1983"/>
    <x v="2"/>
    <x v="37"/>
  </r>
  <r>
    <x v="2677"/>
    <x v="2676"/>
    <x v="2675"/>
    <x v="330"/>
    <n v="3415"/>
    <x v="2"/>
    <x v="0"/>
    <s v="USD"/>
    <x v="2673"/>
    <x v="2677"/>
    <b v="0"/>
    <n v="27"/>
    <x v="1"/>
    <x v="37"/>
    <x v="2033"/>
    <x v="1984"/>
    <x v="2"/>
    <x v="37"/>
  </r>
  <r>
    <x v="2678"/>
    <x v="2677"/>
    <x v="2676"/>
    <x v="364"/>
    <n v="1100"/>
    <x v="2"/>
    <x v="3"/>
    <s v="EUR"/>
    <x v="2674"/>
    <x v="2678"/>
    <b v="0"/>
    <n v="2"/>
    <x v="1"/>
    <x v="37"/>
    <x v="2034"/>
    <x v="1985"/>
    <x v="2"/>
    <x v="37"/>
  </r>
  <r>
    <x v="2679"/>
    <x v="2678"/>
    <x v="2677"/>
    <x v="79"/>
    <n v="132"/>
    <x v="2"/>
    <x v="0"/>
    <s v="USD"/>
    <x v="2675"/>
    <x v="2679"/>
    <b v="0"/>
    <n v="3"/>
    <x v="1"/>
    <x v="37"/>
    <x v="2035"/>
    <x v="895"/>
    <x v="2"/>
    <x v="37"/>
  </r>
  <r>
    <x v="2680"/>
    <x v="2679"/>
    <x v="2678"/>
    <x v="261"/>
    <n v="276"/>
    <x v="2"/>
    <x v="3"/>
    <s v="EUR"/>
    <x v="2676"/>
    <x v="2680"/>
    <b v="0"/>
    <n v="4"/>
    <x v="1"/>
    <x v="37"/>
    <x v="2036"/>
    <x v="160"/>
    <x v="2"/>
    <x v="37"/>
  </r>
  <r>
    <x v="2681"/>
    <x v="2680"/>
    <x v="2679"/>
    <x v="6"/>
    <n v="55"/>
    <x v="2"/>
    <x v="0"/>
    <s v="USD"/>
    <x v="2677"/>
    <x v="2681"/>
    <b v="0"/>
    <n v="2"/>
    <x v="1"/>
    <x v="19"/>
    <x v="1839"/>
    <x v="446"/>
    <x v="7"/>
    <x v="19"/>
  </r>
  <r>
    <x v="2682"/>
    <x v="2681"/>
    <x v="2680"/>
    <x v="12"/>
    <n v="1698"/>
    <x v="2"/>
    <x v="0"/>
    <s v="USD"/>
    <x v="2678"/>
    <x v="2682"/>
    <b v="0"/>
    <n v="20"/>
    <x v="1"/>
    <x v="19"/>
    <x v="2037"/>
    <x v="1986"/>
    <x v="7"/>
    <x v="19"/>
  </r>
  <r>
    <x v="2683"/>
    <x v="2682"/>
    <x v="2681"/>
    <x v="36"/>
    <n v="36"/>
    <x v="2"/>
    <x v="0"/>
    <s v="USD"/>
    <x v="2679"/>
    <x v="2683"/>
    <b v="0"/>
    <n v="3"/>
    <x v="1"/>
    <x v="19"/>
    <x v="1156"/>
    <x v="1053"/>
    <x v="7"/>
    <x v="19"/>
  </r>
  <r>
    <x v="2684"/>
    <x v="2683"/>
    <x v="2682"/>
    <x v="54"/>
    <n v="800"/>
    <x v="2"/>
    <x v="0"/>
    <s v="USD"/>
    <x v="2680"/>
    <x v="2684"/>
    <b v="0"/>
    <n v="4"/>
    <x v="1"/>
    <x v="19"/>
    <x v="736"/>
    <x v="444"/>
    <x v="7"/>
    <x v="19"/>
  </r>
  <r>
    <x v="2685"/>
    <x v="2684"/>
    <x v="2683"/>
    <x v="63"/>
    <n v="10"/>
    <x v="2"/>
    <x v="0"/>
    <s v="USD"/>
    <x v="2681"/>
    <x v="2685"/>
    <b v="0"/>
    <n v="1"/>
    <x v="1"/>
    <x v="19"/>
    <x v="459"/>
    <x v="119"/>
    <x v="7"/>
    <x v="19"/>
  </r>
  <r>
    <x v="2686"/>
    <x v="2685"/>
    <x v="2684"/>
    <x v="11"/>
    <n v="0"/>
    <x v="2"/>
    <x v="0"/>
    <s v="USD"/>
    <x v="2682"/>
    <x v="2686"/>
    <b v="0"/>
    <n v="0"/>
    <x v="1"/>
    <x v="19"/>
    <x v="109"/>
    <x v="121"/>
    <x v="7"/>
    <x v="19"/>
  </r>
  <r>
    <x v="2687"/>
    <x v="2686"/>
    <x v="2685"/>
    <x v="36"/>
    <n v="0"/>
    <x v="2"/>
    <x v="0"/>
    <s v="USD"/>
    <x v="2683"/>
    <x v="2687"/>
    <b v="0"/>
    <n v="0"/>
    <x v="1"/>
    <x v="19"/>
    <x v="109"/>
    <x v="121"/>
    <x v="7"/>
    <x v="19"/>
  </r>
  <r>
    <x v="2688"/>
    <x v="2687"/>
    <x v="2686"/>
    <x v="63"/>
    <n v="74"/>
    <x v="2"/>
    <x v="0"/>
    <s v="USD"/>
    <x v="2684"/>
    <x v="2688"/>
    <b v="0"/>
    <n v="14"/>
    <x v="1"/>
    <x v="19"/>
    <x v="2038"/>
    <x v="1987"/>
    <x v="7"/>
    <x v="19"/>
  </r>
  <r>
    <x v="2689"/>
    <x v="2688"/>
    <x v="2687"/>
    <x v="19"/>
    <n v="1"/>
    <x v="2"/>
    <x v="0"/>
    <s v="USD"/>
    <x v="2685"/>
    <x v="2689"/>
    <b v="0"/>
    <n v="1"/>
    <x v="1"/>
    <x v="19"/>
    <x v="1870"/>
    <x v="120"/>
    <x v="7"/>
    <x v="19"/>
  </r>
  <r>
    <x v="2690"/>
    <x v="2689"/>
    <x v="2688"/>
    <x v="58"/>
    <n v="8586"/>
    <x v="2"/>
    <x v="0"/>
    <s v="USD"/>
    <x v="2686"/>
    <x v="2690"/>
    <b v="0"/>
    <n v="118"/>
    <x v="1"/>
    <x v="19"/>
    <x v="2039"/>
    <x v="1988"/>
    <x v="7"/>
    <x v="19"/>
  </r>
  <r>
    <x v="2691"/>
    <x v="2690"/>
    <x v="2689"/>
    <x v="99"/>
    <n v="35"/>
    <x v="2"/>
    <x v="5"/>
    <s v="CAD"/>
    <x v="2687"/>
    <x v="2691"/>
    <b v="0"/>
    <n v="2"/>
    <x v="1"/>
    <x v="19"/>
    <x v="2040"/>
    <x v="844"/>
    <x v="7"/>
    <x v="19"/>
  </r>
  <r>
    <x v="2692"/>
    <x v="2691"/>
    <x v="2690"/>
    <x v="8"/>
    <n v="25"/>
    <x v="2"/>
    <x v="0"/>
    <s v="USD"/>
    <x v="2688"/>
    <x v="2692"/>
    <b v="0"/>
    <n v="1"/>
    <x v="1"/>
    <x v="19"/>
    <x v="1154"/>
    <x v="384"/>
    <x v="7"/>
    <x v="19"/>
  </r>
  <r>
    <x v="2693"/>
    <x v="2692"/>
    <x v="2691"/>
    <x v="10"/>
    <n v="40"/>
    <x v="2"/>
    <x v="0"/>
    <s v="USD"/>
    <x v="2689"/>
    <x v="2693"/>
    <b v="0"/>
    <n v="3"/>
    <x v="1"/>
    <x v="19"/>
    <x v="417"/>
    <x v="140"/>
    <x v="7"/>
    <x v="19"/>
  </r>
  <r>
    <x v="2694"/>
    <x v="2693"/>
    <x v="2692"/>
    <x v="11"/>
    <n v="1"/>
    <x v="2"/>
    <x v="0"/>
    <s v="USD"/>
    <x v="2690"/>
    <x v="2694"/>
    <b v="0"/>
    <n v="1"/>
    <x v="1"/>
    <x v="19"/>
    <x v="372"/>
    <x v="120"/>
    <x v="7"/>
    <x v="19"/>
  </r>
  <r>
    <x v="2695"/>
    <x v="2694"/>
    <x v="2693"/>
    <x v="36"/>
    <n v="71"/>
    <x v="2"/>
    <x v="0"/>
    <s v="USD"/>
    <x v="2691"/>
    <x v="2695"/>
    <b v="0"/>
    <n v="3"/>
    <x v="1"/>
    <x v="19"/>
    <x v="2041"/>
    <x v="1989"/>
    <x v="7"/>
    <x v="19"/>
  </r>
  <r>
    <x v="2696"/>
    <x v="2695"/>
    <x v="2694"/>
    <x v="127"/>
    <n v="3390"/>
    <x v="2"/>
    <x v="0"/>
    <s v="USD"/>
    <x v="2692"/>
    <x v="2696"/>
    <b v="0"/>
    <n v="38"/>
    <x v="1"/>
    <x v="19"/>
    <x v="2042"/>
    <x v="1990"/>
    <x v="7"/>
    <x v="19"/>
  </r>
  <r>
    <x v="2697"/>
    <x v="2696"/>
    <x v="2695"/>
    <x v="165"/>
    <n v="6061"/>
    <x v="2"/>
    <x v="0"/>
    <s v="USD"/>
    <x v="2693"/>
    <x v="2697"/>
    <b v="0"/>
    <n v="52"/>
    <x v="1"/>
    <x v="19"/>
    <x v="2043"/>
    <x v="1991"/>
    <x v="7"/>
    <x v="19"/>
  </r>
  <r>
    <x v="2698"/>
    <x v="2697"/>
    <x v="2696"/>
    <x v="6"/>
    <n v="26.01"/>
    <x v="2"/>
    <x v="0"/>
    <s v="USD"/>
    <x v="2694"/>
    <x v="2698"/>
    <b v="0"/>
    <n v="2"/>
    <x v="1"/>
    <x v="19"/>
    <x v="2044"/>
    <x v="1992"/>
    <x v="7"/>
    <x v="19"/>
  </r>
  <r>
    <x v="2699"/>
    <x v="2698"/>
    <x v="2697"/>
    <x v="365"/>
    <n v="0"/>
    <x v="2"/>
    <x v="5"/>
    <s v="CAD"/>
    <x v="2695"/>
    <x v="2699"/>
    <b v="0"/>
    <n v="0"/>
    <x v="1"/>
    <x v="19"/>
    <x v="109"/>
    <x v="121"/>
    <x v="7"/>
    <x v="19"/>
  </r>
  <r>
    <x v="2700"/>
    <x v="2699"/>
    <x v="2698"/>
    <x v="204"/>
    <n v="70"/>
    <x v="2"/>
    <x v="0"/>
    <s v="USD"/>
    <x v="2696"/>
    <x v="2700"/>
    <b v="0"/>
    <n v="4"/>
    <x v="1"/>
    <x v="19"/>
    <x v="2045"/>
    <x v="844"/>
    <x v="7"/>
    <x v="19"/>
  </r>
  <r>
    <x v="2701"/>
    <x v="2700"/>
    <x v="2699"/>
    <x v="104"/>
    <n v="1570"/>
    <x v="3"/>
    <x v="17"/>
    <s v="EUR"/>
    <x v="2697"/>
    <x v="2701"/>
    <b v="0"/>
    <n v="46"/>
    <x v="1"/>
    <x v="38"/>
    <x v="2046"/>
    <x v="1993"/>
    <x v="1"/>
    <x v="38"/>
  </r>
  <r>
    <x v="2702"/>
    <x v="2701"/>
    <x v="2700"/>
    <x v="3"/>
    <n v="3441"/>
    <x v="3"/>
    <x v="0"/>
    <s v="USD"/>
    <x v="2698"/>
    <x v="2702"/>
    <b v="1"/>
    <n v="26"/>
    <x v="1"/>
    <x v="38"/>
    <x v="2047"/>
    <x v="1994"/>
    <x v="1"/>
    <x v="38"/>
  </r>
  <r>
    <x v="2703"/>
    <x v="2702"/>
    <x v="2701"/>
    <x v="79"/>
    <n v="41500"/>
    <x v="3"/>
    <x v="14"/>
    <s v="MXN"/>
    <x v="2699"/>
    <x v="2703"/>
    <b v="0"/>
    <n v="45"/>
    <x v="1"/>
    <x v="38"/>
    <x v="603"/>
    <x v="1995"/>
    <x v="1"/>
    <x v="38"/>
  </r>
  <r>
    <x v="2704"/>
    <x v="2703"/>
    <x v="2702"/>
    <x v="266"/>
    <n v="1145"/>
    <x v="3"/>
    <x v="0"/>
    <s v="USD"/>
    <x v="2700"/>
    <x v="2704"/>
    <b v="0"/>
    <n v="7"/>
    <x v="1"/>
    <x v="38"/>
    <x v="2048"/>
    <x v="1996"/>
    <x v="1"/>
    <x v="38"/>
  </r>
  <r>
    <x v="2705"/>
    <x v="2704"/>
    <x v="2703"/>
    <x v="281"/>
    <n v="1739"/>
    <x v="3"/>
    <x v="0"/>
    <s v="USD"/>
    <x v="2701"/>
    <x v="2705"/>
    <b v="0"/>
    <n v="8"/>
    <x v="1"/>
    <x v="38"/>
    <x v="2049"/>
    <x v="1997"/>
    <x v="1"/>
    <x v="38"/>
  </r>
  <r>
    <x v="2706"/>
    <x v="2705"/>
    <x v="2704"/>
    <x v="19"/>
    <n v="39304"/>
    <x v="0"/>
    <x v="0"/>
    <s v="USD"/>
    <x v="2702"/>
    <x v="2706"/>
    <b v="1"/>
    <n v="263"/>
    <x v="0"/>
    <x v="38"/>
    <x v="2050"/>
    <x v="1998"/>
    <x v="1"/>
    <x v="38"/>
  </r>
  <r>
    <x v="2707"/>
    <x v="2706"/>
    <x v="2705"/>
    <x v="6"/>
    <n v="28067.57"/>
    <x v="0"/>
    <x v="0"/>
    <s v="USD"/>
    <x v="2703"/>
    <x v="2707"/>
    <b v="1"/>
    <n v="394"/>
    <x v="0"/>
    <x v="38"/>
    <x v="2051"/>
    <x v="1999"/>
    <x v="1"/>
    <x v="38"/>
  </r>
  <r>
    <x v="2708"/>
    <x v="2707"/>
    <x v="2706"/>
    <x v="22"/>
    <n v="46643.07"/>
    <x v="0"/>
    <x v="1"/>
    <s v="GBP"/>
    <x v="2704"/>
    <x v="2708"/>
    <b v="1"/>
    <n v="1049"/>
    <x v="0"/>
    <x v="38"/>
    <x v="2052"/>
    <x v="2000"/>
    <x v="1"/>
    <x v="38"/>
  </r>
  <r>
    <x v="2709"/>
    <x v="2708"/>
    <x v="2707"/>
    <x v="63"/>
    <n v="50803"/>
    <x v="0"/>
    <x v="0"/>
    <s v="USD"/>
    <x v="2705"/>
    <x v="2709"/>
    <b v="1"/>
    <n v="308"/>
    <x v="0"/>
    <x v="38"/>
    <x v="2053"/>
    <x v="2001"/>
    <x v="1"/>
    <x v="38"/>
  </r>
  <r>
    <x v="2710"/>
    <x v="2709"/>
    <x v="2708"/>
    <x v="127"/>
    <n v="92340.21"/>
    <x v="0"/>
    <x v="0"/>
    <s v="USD"/>
    <x v="2706"/>
    <x v="2710"/>
    <b v="1"/>
    <n v="1088"/>
    <x v="0"/>
    <x v="38"/>
    <x v="2054"/>
    <x v="2002"/>
    <x v="1"/>
    <x v="38"/>
  </r>
  <r>
    <x v="2711"/>
    <x v="2710"/>
    <x v="2709"/>
    <x v="366"/>
    <n v="3938"/>
    <x v="0"/>
    <x v="1"/>
    <s v="GBP"/>
    <x v="2707"/>
    <x v="2711"/>
    <b v="1"/>
    <n v="73"/>
    <x v="0"/>
    <x v="38"/>
    <x v="2055"/>
    <x v="2003"/>
    <x v="1"/>
    <x v="38"/>
  </r>
  <r>
    <x v="2712"/>
    <x v="2711"/>
    <x v="2710"/>
    <x v="62"/>
    <n v="7226"/>
    <x v="0"/>
    <x v="0"/>
    <s v="USD"/>
    <x v="2708"/>
    <x v="2712"/>
    <b v="1"/>
    <n v="143"/>
    <x v="0"/>
    <x v="38"/>
    <x v="2056"/>
    <x v="2004"/>
    <x v="1"/>
    <x v="38"/>
  </r>
  <r>
    <x v="2713"/>
    <x v="2712"/>
    <x v="2711"/>
    <x v="60"/>
    <n v="153362"/>
    <x v="0"/>
    <x v="0"/>
    <s v="USD"/>
    <x v="2709"/>
    <x v="2713"/>
    <b v="1"/>
    <n v="1420"/>
    <x v="0"/>
    <x v="38"/>
    <x v="2057"/>
    <x v="2005"/>
    <x v="1"/>
    <x v="38"/>
  </r>
  <r>
    <x v="2714"/>
    <x v="2713"/>
    <x v="2712"/>
    <x v="31"/>
    <n v="29089"/>
    <x v="0"/>
    <x v="0"/>
    <s v="USD"/>
    <x v="2710"/>
    <x v="2714"/>
    <b v="1"/>
    <n v="305"/>
    <x v="0"/>
    <x v="38"/>
    <x v="2058"/>
    <x v="2006"/>
    <x v="1"/>
    <x v="38"/>
  </r>
  <r>
    <x v="2715"/>
    <x v="2714"/>
    <x v="2713"/>
    <x v="14"/>
    <n v="31754.69"/>
    <x v="0"/>
    <x v="0"/>
    <s v="USD"/>
    <x v="2711"/>
    <x v="2715"/>
    <b v="1"/>
    <n v="551"/>
    <x v="0"/>
    <x v="38"/>
    <x v="2059"/>
    <x v="2007"/>
    <x v="1"/>
    <x v="38"/>
  </r>
  <r>
    <x v="2716"/>
    <x v="2715"/>
    <x v="2714"/>
    <x v="3"/>
    <n v="11998.01"/>
    <x v="0"/>
    <x v="12"/>
    <s v="EUR"/>
    <x v="2712"/>
    <x v="2716"/>
    <b v="1"/>
    <n v="187"/>
    <x v="0"/>
    <x v="38"/>
    <x v="2060"/>
    <x v="2008"/>
    <x v="1"/>
    <x v="38"/>
  </r>
  <r>
    <x v="2717"/>
    <x v="2716"/>
    <x v="2715"/>
    <x v="31"/>
    <n v="30026"/>
    <x v="0"/>
    <x v="0"/>
    <s v="USD"/>
    <x v="2713"/>
    <x v="2717"/>
    <b v="1"/>
    <n v="325"/>
    <x v="0"/>
    <x v="38"/>
    <x v="2061"/>
    <x v="2009"/>
    <x v="1"/>
    <x v="38"/>
  </r>
  <r>
    <x v="2718"/>
    <x v="2717"/>
    <x v="2716"/>
    <x v="102"/>
    <n v="18645"/>
    <x v="0"/>
    <x v="0"/>
    <s v="USD"/>
    <x v="2714"/>
    <x v="2718"/>
    <b v="1"/>
    <n v="148"/>
    <x v="0"/>
    <x v="38"/>
    <x v="2062"/>
    <x v="2010"/>
    <x v="1"/>
    <x v="38"/>
  </r>
  <r>
    <x v="2719"/>
    <x v="2718"/>
    <x v="2717"/>
    <x v="12"/>
    <n v="6530"/>
    <x v="0"/>
    <x v="0"/>
    <s v="USD"/>
    <x v="2715"/>
    <x v="2719"/>
    <b v="0"/>
    <n v="69"/>
    <x v="0"/>
    <x v="38"/>
    <x v="2063"/>
    <x v="2011"/>
    <x v="1"/>
    <x v="38"/>
  </r>
  <r>
    <x v="2720"/>
    <x v="2719"/>
    <x v="2718"/>
    <x v="31"/>
    <n v="29531"/>
    <x v="0"/>
    <x v="0"/>
    <s v="USD"/>
    <x v="2716"/>
    <x v="2720"/>
    <b v="0"/>
    <n v="173"/>
    <x v="0"/>
    <x v="38"/>
    <x v="2064"/>
    <x v="2012"/>
    <x v="1"/>
    <x v="38"/>
  </r>
  <r>
    <x v="2721"/>
    <x v="2720"/>
    <x v="2719"/>
    <x v="47"/>
    <n v="10965"/>
    <x v="0"/>
    <x v="1"/>
    <s v="GBP"/>
    <x v="2717"/>
    <x v="2721"/>
    <b v="0"/>
    <n v="269"/>
    <x v="0"/>
    <x v="30"/>
    <x v="2065"/>
    <x v="2013"/>
    <x v="2"/>
    <x v="30"/>
  </r>
  <r>
    <x v="2722"/>
    <x v="2721"/>
    <x v="2720"/>
    <x v="10"/>
    <n v="12627"/>
    <x v="0"/>
    <x v="0"/>
    <s v="USD"/>
    <x v="2718"/>
    <x v="2722"/>
    <b v="0"/>
    <n v="185"/>
    <x v="0"/>
    <x v="30"/>
    <x v="2066"/>
    <x v="2014"/>
    <x v="2"/>
    <x v="30"/>
  </r>
  <r>
    <x v="2723"/>
    <x v="2722"/>
    <x v="2721"/>
    <x v="14"/>
    <n v="16806"/>
    <x v="0"/>
    <x v="0"/>
    <s v="USD"/>
    <x v="2719"/>
    <x v="2723"/>
    <b v="0"/>
    <n v="176"/>
    <x v="0"/>
    <x v="30"/>
    <x v="2067"/>
    <x v="2015"/>
    <x v="2"/>
    <x v="30"/>
  </r>
  <r>
    <x v="2724"/>
    <x v="2723"/>
    <x v="2722"/>
    <x v="367"/>
    <n v="7326.88"/>
    <x v="0"/>
    <x v="1"/>
    <s v="GBP"/>
    <x v="2720"/>
    <x v="2724"/>
    <b v="0"/>
    <n v="1019"/>
    <x v="0"/>
    <x v="30"/>
    <x v="2068"/>
    <x v="2016"/>
    <x v="2"/>
    <x v="30"/>
  </r>
  <r>
    <x v="2725"/>
    <x v="2724"/>
    <x v="2723"/>
    <x v="79"/>
    <n v="57817"/>
    <x v="0"/>
    <x v="5"/>
    <s v="CAD"/>
    <x v="2721"/>
    <x v="2725"/>
    <b v="0"/>
    <n v="113"/>
    <x v="0"/>
    <x v="30"/>
    <x v="2069"/>
    <x v="2017"/>
    <x v="2"/>
    <x v="30"/>
  </r>
  <r>
    <x v="2726"/>
    <x v="2725"/>
    <x v="2724"/>
    <x v="57"/>
    <n v="105745"/>
    <x v="0"/>
    <x v="0"/>
    <s v="USD"/>
    <x v="2722"/>
    <x v="2726"/>
    <b v="0"/>
    <n v="404"/>
    <x v="0"/>
    <x v="30"/>
    <x v="2070"/>
    <x v="2018"/>
    <x v="2"/>
    <x v="30"/>
  </r>
  <r>
    <x v="2727"/>
    <x v="2726"/>
    <x v="2725"/>
    <x v="3"/>
    <n v="49321"/>
    <x v="0"/>
    <x v="0"/>
    <s v="USD"/>
    <x v="2723"/>
    <x v="2727"/>
    <b v="0"/>
    <n v="707"/>
    <x v="0"/>
    <x v="30"/>
    <x v="2071"/>
    <x v="2019"/>
    <x v="2"/>
    <x v="30"/>
  </r>
  <r>
    <x v="2728"/>
    <x v="2727"/>
    <x v="2726"/>
    <x v="36"/>
    <n v="30274"/>
    <x v="0"/>
    <x v="0"/>
    <s v="USD"/>
    <x v="2724"/>
    <x v="2728"/>
    <b v="0"/>
    <n v="392"/>
    <x v="0"/>
    <x v="30"/>
    <x v="2072"/>
    <x v="2020"/>
    <x v="2"/>
    <x v="30"/>
  </r>
  <r>
    <x v="2729"/>
    <x v="2728"/>
    <x v="2727"/>
    <x v="51"/>
    <n v="7833"/>
    <x v="0"/>
    <x v="0"/>
    <s v="USD"/>
    <x v="2725"/>
    <x v="2729"/>
    <b v="0"/>
    <n v="23"/>
    <x v="0"/>
    <x v="30"/>
    <x v="970"/>
    <x v="2021"/>
    <x v="2"/>
    <x v="30"/>
  </r>
  <r>
    <x v="2730"/>
    <x v="2729"/>
    <x v="2728"/>
    <x v="100"/>
    <n v="45979.01"/>
    <x v="0"/>
    <x v="0"/>
    <s v="USD"/>
    <x v="2726"/>
    <x v="2730"/>
    <b v="0"/>
    <n v="682"/>
    <x v="0"/>
    <x v="30"/>
    <x v="2073"/>
    <x v="2022"/>
    <x v="2"/>
    <x v="30"/>
  </r>
  <r>
    <x v="2731"/>
    <x v="2730"/>
    <x v="2729"/>
    <x v="11"/>
    <n v="31291"/>
    <x v="0"/>
    <x v="0"/>
    <s v="USD"/>
    <x v="2727"/>
    <x v="2731"/>
    <b v="0"/>
    <n v="37"/>
    <x v="0"/>
    <x v="30"/>
    <x v="2074"/>
    <x v="2023"/>
    <x v="2"/>
    <x v="30"/>
  </r>
  <r>
    <x v="2732"/>
    <x v="2731"/>
    <x v="2730"/>
    <x v="14"/>
    <n v="14190"/>
    <x v="0"/>
    <x v="0"/>
    <s v="USD"/>
    <x v="2728"/>
    <x v="2732"/>
    <b v="0"/>
    <n v="146"/>
    <x v="0"/>
    <x v="30"/>
    <x v="2075"/>
    <x v="2024"/>
    <x v="2"/>
    <x v="30"/>
  </r>
  <r>
    <x v="2733"/>
    <x v="2732"/>
    <x v="2731"/>
    <x v="63"/>
    <n v="53769"/>
    <x v="0"/>
    <x v="0"/>
    <s v="USD"/>
    <x v="2729"/>
    <x v="2733"/>
    <b v="0"/>
    <n v="119"/>
    <x v="0"/>
    <x v="30"/>
    <x v="2076"/>
    <x v="2025"/>
    <x v="2"/>
    <x v="30"/>
  </r>
  <r>
    <x v="2734"/>
    <x v="2733"/>
    <x v="2732"/>
    <x v="332"/>
    <n v="22603"/>
    <x v="0"/>
    <x v="0"/>
    <s v="USD"/>
    <x v="2730"/>
    <x v="2734"/>
    <b v="0"/>
    <n v="163"/>
    <x v="0"/>
    <x v="30"/>
    <x v="2077"/>
    <x v="2026"/>
    <x v="2"/>
    <x v="30"/>
  </r>
  <r>
    <x v="2735"/>
    <x v="2734"/>
    <x v="2733"/>
    <x v="47"/>
    <n v="7336.01"/>
    <x v="0"/>
    <x v="1"/>
    <s v="GBP"/>
    <x v="2731"/>
    <x v="2735"/>
    <b v="0"/>
    <n v="339"/>
    <x v="0"/>
    <x v="30"/>
    <x v="2078"/>
    <x v="2027"/>
    <x v="2"/>
    <x v="30"/>
  </r>
  <r>
    <x v="2736"/>
    <x v="2735"/>
    <x v="2734"/>
    <x v="6"/>
    <n v="9832"/>
    <x v="0"/>
    <x v="5"/>
    <s v="CAD"/>
    <x v="2732"/>
    <x v="2736"/>
    <b v="0"/>
    <n v="58"/>
    <x v="0"/>
    <x v="30"/>
    <x v="2079"/>
    <x v="2028"/>
    <x v="2"/>
    <x v="30"/>
  </r>
  <r>
    <x v="2737"/>
    <x v="2736"/>
    <x v="2735"/>
    <x v="11"/>
    <n v="73818.240000000005"/>
    <x v="0"/>
    <x v="0"/>
    <s v="USD"/>
    <x v="2733"/>
    <x v="2737"/>
    <b v="0"/>
    <n v="456"/>
    <x v="0"/>
    <x v="30"/>
    <x v="2080"/>
    <x v="2029"/>
    <x v="2"/>
    <x v="30"/>
  </r>
  <r>
    <x v="2738"/>
    <x v="2737"/>
    <x v="2736"/>
    <x v="10"/>
    <n v="7397"/>
    <x v="0"/>
    <x v="0"/>
    <s v="USD"/>
    <x v="2734"/>
    <x v="2738"/>
    <b v="0"/>
    <n v="15"/>
    <x v="0"/>
    <x v="30"/>
    <x v="2081"/>
    <x v="2030"/>
    <x v="2"/>
    <x v="30"/>
  </r>
  <r>
    <x v="2739"/>
    <x v="2738"/>
    <x v="2737"/>
    <x v="184"/>
    <n v="4225"/>
    <x v="0"/>
    <x v="1"/>
    <s v="GBP"/>
    <x v="2735"/>
    <x v="2739"/>
    <b v="0"/>
    <n v="191"/>
    <x v="0"/>
    <x v="30"/>
    <x v="2082"/>
    <x v="2031"/>
    <x v="2"/>
    <x v="30"/>
  </r>
  <r>
    <x v="2740"/>
    <x v="2739"/>
    <x v="2738"/>
    <x v="43"/>
    <n v="310"/>
    <x v="0"/>
    <x v="0"/>
    <s v="USD"/>
    <x v="2736"/>
    <x v="2740"/>
    <b v="0"/>
    <n v="17"/>
    <x v="0"/>
    <x v="30"/>
    <x v="101"/>
    <x v="2032"/>
    <x v="2"/>
    <x v="30"/>
  </r>
  <r>
    <x v="2741"/>
    <x v="2740"/>
    <x v="2739"/>
    <x v="6"/>
    <n v="35"/>
    <x v="2"/>
    <x v="0"/>
    <s v="USD"/>
    <x v="2737"/>
    <x v="2741"/>
    <b v="0"/>
    <n v="4"/>
    <x v="1"/>
    <x v="39"/>
    <x v="2083"/>
    <x v="440"/>
    <x v="3"/>
    <x v="39"/>
  </r>
  <r>
    <x v="2742"/>
    <x v="2741"/>
    <x v="2740"/>
    <x v="30"/>
    <n v="731"/>
    <x v="2"/>
    <x v="0"/>
    <s v="USD"/>
    <x v="2738"/>
    <x v="2742"/>
    <b v="0"/>
    <n v="18"/>
    <x v="1"/>
    <x v="39"/>
    <x v="2084"/>
    <x v="2033"/>
    <x v="3"/>
    <x v="39"/>
  </r>
  <r>
    <x v="2743"/>
    <x v="2742"/>
    <x v="2741"/>
    <x v="368"/>
    <n v="0"/>
    <x v="2"/>
    <x v="0"/>
    <s v="USD"/>
    <x v="2739"/>
    <x v="2743"/>
    <b v="0"/>
    <n v="0"/>
    <x v="1"/>
    <x v="39"/>
    <x v="109"/>
    <x v="121"/>
    <x v="3"/>
    <x v="39"/>
  </r>
  <r>
    <x v="2744"/>
    <x v="2743"/>
    <x v="2742"/>
    <x v="194"/>
    <n v="835"/>
    <x v="2"/>
    <x v="0"/>
    <s v="USD"/>
    <x v="2740"/>
    <x v="2744"/>
    <b v="0"/>
    <n v="22"/>
    <x v="1"/>
    <x v="39"/>
    <x v="2085"/>
    <x v="2034"/>
    <x v="3"/>
    <x v="39"/>
  </r>
  <r>
    <x v="2745"/>
    <x v="2744"/>
    <x v="2743"/>
    <x v="6"/>
    <n v="1751"/>
    <x v="2"/>
    <x v="0"/>
    <s v="USD"/>
    <x v="2741"/>
    <x v="2745"/>
    <b v="0"/>
    <n v="49"/>
    <x v="1"/>
    <x v="39"/>
    <x v="2086"/>
    <x v="2035"/>
    <x v="3"/>
    <x v="39"/>
  </r>
  <r>
    <x v="2746"/>
    <x v="2745"/>
    <x v="2744"/>
    <x v="9"/>
    <n v="801"/>
    <x v="2"/>
    <x v="0"/>
    <s v="USD"/>
    <x v="2742"/>
    <x v="2746"/>
    <b v="0"/>
    <n v="19"/>
    <x v="1"/>
    <x v="39"/>
    <x v="2087"/>
    <x v="2036"/>
    <x v="3"/>
    <x v="39"/>
  </r>
  <r>
    <x v="2747"/>
    <x v="2746"/>
    <x v="2745"/>
    <x v="2"/>
    <n v="140"/>
    <x v="2"/>
    <x v="0"/>
    <s v="USD"/>
    <x v="2743"/>
    <x v="2747"/>
    <b v="0"/>
    <n v="4"/>
    <x v="1"/>
    <x v="39"/>
    <x v="2088"/>
    <x v="436"/>
    <x v="3"/>
    <x v="39"/>
  </r>
  <r>
    <x v="2748"/>
    <x v="2747"/>
    <x v="2746"/>
    <x v="10"/>
    <n v="53"/>
    <x v="2"/>
    <x v="0"/>
    <s v="USD"/>
    <x v="2744"/>
    <x v="2748"/>
    <b v="0"/>
    <n v="4"/>
    <x v="1"/>
    <x v="39"/>
    <x v="550"/>
    <x v="514"/>
    <x v="3"/>
    <x v="39"/>
  </r>
  <r>
    <x v="2749"/>
    <x v="2748"/>
    <x v="2747"/>
    <x v="3"/>
    <n v="110"/>
    <x v="2"/>
    <x v="0"/>
    <s v="USD"/>
    <x v="2745"/>
    <x v="2749"/>
    <b v="0"/>
    <n v="2"/>
    <x v="1"/>
    <x v="39"/>
    <x v="2089"/>
    <x v="698"/>
    <x v="3"/>
    <x v="39"/>
  </r>
  <r>
    <x v="2750"/>
    <x v="2749"/>
    <x v="2748"/>
    <x v="369"/>
    <n v="0"/>
    <x v="2"/>
    <x v="0"/>
    <s v="USD"/>
    <x v="2746"/>
    <x v="2750"/>
    <b v="0"/>
    <n v="0"/>
    <x v="1"/>
    <x v="39"/>
    <x v="109"/>
    <x v="121"/>
    <x v="3"/>
    <x v="39"/>
  </r>
  <r>
    <x v="2751"/>
    <x v="2750"/>
    <x v="2749"/>
    <x v="370"/>
    <n v="0"/>
    <x v="2"/>
    <x v="0"/>
    <s v="USD"/>
    <x v="2747"/>
    <x v="2751"/>
    <b v="0"/>
    <n v="0"/>
    <x v="1"/>
    <x v="39"/>
    <x v="109"/>
    <x v="121"/>
    <x v="3"/>
    <x v="39"/>
  </r>
  <r>
    <x v="2752"/>
    <x v="2751"/>
    <x v="2750"/>
    <x v="225"/>
    <n v="550"/>
    <x v="2"/>
    <x v="0"/>
    <s v="USD"/>
    <x v="2748"/>
    <x v="2752"/>
    <b v="0"/>
    <n v="14"/>
    <x v="1"/>
    <x v="39"/>
    <x v="2090"/>
    <x v="2037"/>
    <x v="3"/>
    <x v="39"/>
  </r>
  <r>
    <x v="2753"/>
    <x v="2752"/>
    <x v="2751"/>
    <x v="13"/>
    <n v="380"/>
    <x v="2"/>
    <x v="0"/>
    <s v="USD"/>
    <x v="2749"/>
    <x v="2753"/>
    <b v="0"/>
    <n v="8"/>
    <x v="1"/>
    <x v="39"/>
    <x v="2091"/>
    <x v="125"/>
    <x v="3"/>
    <x v="39"/>
  </r>
  <r>
    <x v="2754"/>
    <x v="2753"/>
    <x v="2752"/>
    <x v="3"/>
    <n v="0"/>
    <x v="2"/>
    <x v="0"/>
    <s v="USD"/>
    <x v="2750"/>
    <x v="2754"/>
    <b v="0"/>
    <n v="0"/>
    <x v="1"/>
    <x v="39"/>
    <x v="109"/>
    <x v="121"/>
    <x v="3"/>
    <x v="39"/>
  </r>
  <r>
    <x v="2755"/>
    <x v="2754"/>
    <x v="2753"/>
    <x v="2"/>
    <n v="260"/>
    <x v="2"/>
    <x v="17"/>
    <s v="EUR"/>
    <x v="2751"/>
    <x v="2755"/>
    <b v="0"/>
    <n v="15"/>
    <x v="1"/>
    <x v="39"/>
    <x v="2092"/>
    <x v="2038"/>
    <x v="3"/>
    <x v="39"/>
  </r>
  <r>
    <x v="2756"/>
    <x v="2755"/>
    <x v="2754"/>
    <x v="3"/>
    <n v="1048"/>
    <x v="2"/>
    <x v="0"/>
    <s v="USD"/>
    <x v="2752"/>
    <x v="2756"/>
    <b v="0"/>
    <n v="33"/>
    <x v="1"/>
    <x v="39"/>
    <x v="156"/>
    <x v="2039"/>
    <x v="3"/>
    <x v="39"/>
  </r>
  <r>
    <x v="2757"/>
    <x v="2756"/>
    <x v="2755"/>
    <x v="15"/>
    <n v="10"/>
    <x v="2"/>
    <x v="0"/>
    <s v="USD"/>
    <x v="2753"/>
    <x v="2757"/>
    <b v="0"/>
    <n v="2"/>
    <x v="1"/>
    <x v="39"/>
    <x v="886"/>
    <x v="144"/>
    <x v="3"/>
    <x v="39"/>
  </r>
  <r>
    <x v="2758"/>
    <x v="2757"/>
    <x v="2756"/>
    <x v="13"/>
    <n v="234"/>
    <x v="2"/>
    <x v="2"/>
    <s v="AUD"/>
    <x v="2754"/>
    <x v="2758"/>
    <b v="0"/>
    <n v="6"/>
    <x v="1"/>
    <x v="39"/>
    <x v="2093"/>
    <x v="498"/>
    <x v="3"/>
    <x v="39"/>
  </r>
  <r>
    <x v="2759"/>
    <x v="2758"/>
    <x v="2757"/>
    <x v="28"/>
    <n v="105"/>
    <x v="2"/>
    <x v="2"/>
    <s v="AUD"/>
    <x v="2755"/>
    <x v="2759"/>
    <b v="0"/>
    <n v="2"/>
    <x v="1"/>
    <x v="39"/>
    <x v="1131"/>
    <x v="1859"/>
    <x v="3"/>
    <x v="39"/>
  </r>
  <r>
    <x v="2760"/>
    <x v="2759"/>
    <x v="2758"/>
    <x v="10"/>
    <n v="0"/>
    <x v="2"/>
    <x v="1"/>
    <s v="GBP"/>
    <x v="2756"/>
    <x v="2760"/>
    <b v="0"/>
    <n v="0"/>
    <x v="1"/>
    <x v="39"/>
    <x v="109"/>
    <x v="121"/>
    <x v="3"/>
    <x v="39"/>
  </r>
  <r>
    <x v="2761"/>
    <x v="2760"/>
    <x v="2759"/>
    <x v="10"/>
    <n v="36"/>
    <x v="2"/>
    <x v="0"/>
    <s v="USD"/>
    <x v="2757"/>
    <x v="2761"/>
    <b v="0"/>
    <n v="4"/>
    <x v="1"/>
    <x v="39"/>
    <x v="174"/>
    <x v="377"/>
    <x v="3"/>
    <x v="39"/>
  </r>
  <r>
    <x v="2762"/>
    <x v="2761"/>
    <x v="2760"/>
    <x v="53"/>
    <n v="25"/>
    <x v="2"/>
    <x v="0"/>
    <s v="USD"/>
    <x v="2758"/>
    <x v="2762"/>
    <b v="0"/>
    <n v="1"/>
    <x v="1"/>
    <x v="39"/>
    <x v="2094"/>
    <x v="384"/>
    <x v="3"/>
    <x v="39"/>
  </r>
  <r>
    <x v="2763"/>
    <x v="2762"/>
    <x v="2761"/>
    <x v="371"/>
    <n v="90"/>
    <x v="2"/>
    <x v="0"/>
    <s v="USD"/>
    <x v="2759"/>
    <x v="2763"/>
    <b v="0"/>
    <n v="3"/>
    <x v="1"/>
    <x v="39"/>
    <x v="2095"/>
    <x v="180"/>
    <x v="3"/>
    <x v="39"/>
  </r>
  <r>
    <x v="2764"/>
    <x v="2763"/>
    <x v="2762"/>
    <x v="23"/>
    <n v="45"/>
    <x v="2"/>
    <x v="0"/>
    <s v="USD"/>
    <x v="2760"/>
    <x v="2764"/>
    <b v="0"/>
    <n v="4"/>
    <x v="1"/>
    <x v="39"/>
    <x v="2096"/>
    <x v="798"/>
    <x v="3"/>
    <x v="39"/>
  </r>
  <r>
    <x v="2765"/>
    <x v="2764"/>
    <x v="2763"/>
    <x v="23"/>
    <n v="0"/>
    <x v="2"/>
    <x v="0"/>
    <s v="USD"/>
    <x v="2761"/>
    <x v="2765"/>
    <b v="0"/>
    <n v="0"/>
    <x v="1"/>
    <x v="39"/>
    <x v="109"/>
    <x v="121"/>
    <x v="3"/>
    <x v="39"/>
  </r>
  <r>
    <x v="2766"/>
    <x v="2765"/>
    <x v="2764"/>
    <x v="10"/>
    <n v="100"/>
    <x v="2"/>
    <x v="0"/>
    <s v="USD"/>
    <x v="2762"/>
    <x v="2766"/>
    <b v="0"/>
    <n v="4"/>
    <x v="1"/>
    <x v="39"/>
    <x v="172"/>
    <x v="384"/>
    <x v="3"/>
    <x v="39"/>
  </r>
  <r>
    <x v="2767"/>
    <x v="2766"/>
    <x v="2765"/>
    <x v="23"/>
    <n v="34"/>
    <x v="2"/>
    <x v="5"/>
    <s v="CAD"/>
    <x v="2763"/>
    <x v="2767"/>
    <b v="0"/>
    <n v="3"/>
    <x v="1"/>
    <x v="39"/>
    <x v="1671"/>
    <x v="2040"/>
    <x v="3"/>
    <x v="39"/>
  </r>
  <r>
    <x v="2768"/>
    <x v="2767"/>
    <x v="2766"/>
    <x v="39"/>
    <n v="1002"/>
    <x v="2"/>
    <x v="0"/>
    <s v="USD"/>
    <x v="2764"/>
    <x v="2768"/>
    <b v="0"/>
    <n v="34"/>
    <x v="1"/>
    <x v="39"/>
    <x v="2097"/>
    <x v="2041"/>
    <x v="3"/>
    <x v="39"/>
  </r>
  <r>
    <x v="2769"/>
    <x v="2768"/>
    <x v="2767"/>
    <x v="134"/>
    <n v="2"/>
    <x v="2"/>
    <x v="1"/>
    <s v="GBP"/>
    <x v="2765"/>
    <x v="2769"/>
    <b v="0"/>
    <n v="2"/>
    <x v="1"/>
    <x v="39"/>
    <x v="1161"/>
    <x v="120"/>
    <x v="3"/>
    <x v="39"/>
  </r>
  <r>
    <x v="2770"/>
    <x v="2769"/>
    <x v="2768"/>
    <x v="22"/>
    <n v="2082.25"/>
    <x v="2"/>
    <x v="0"/>
    <s v="USD"/>
    <x v="2766"/>
    <x v="2770"/>
    <b v="0"/>
    <n v="33"/>
    <x v="1"/>
    <x v="39"/>
    <x v="2098"/>
    <x v="2042"/>
    <x v="3"/>
    <x v="39"/>
  </r>
  <r>
    <x v="2771"/>
    <x v="2770"/>
    <x v="2769"/>
    <x v="372"/>
    <n v="0"/>
    <x v="2"/>
    <x v="0"/>
    <s v="USD"/>
    <x v="2767"/>
    <x v="2771"/>
    <b v="0"/>
    <n v="0"/>
    <x v="1"/>
    <x v="39"/>
    <x v="109"/>
    <x v="121"/>
    <x v="3"/>
    <x v="39"/>
  </r>
  <r>
    <x v="2772"/>
    <x v="2771"/>
    <x v="2770"/>
    <x v="6"/>
    <n v="0"/>
    <x v="2"/>
    <x v="0"/>
    <s v="USD"/>
    <x v="2768"/>
    <x v="2772"/>
    <b v="0"/>
    <n v="0"/>
    <x v="1"/>
    <x v="39"/>
    <x v="109"/>
    <x v="121"/>
    <x v="3"/>
    <x v="39"/>
  </r>
  <r>
    <x v="2773"/>
    <x v="2772"/>
    <x v="2771"/>
    <x v="373"/>
    <n v="1"/>
    <x v="2"/>
    <x v="5"/>
    <s v="CAD"/>
    <x v="2769"/>
    <x v="2773"/>
    <b v="0"/>
    <n v="1"/>
    <x v="1"/>
    <x v="39"/>
    <x v="2099"/>
    <x v="120"/>
    <x v="3"/>
    <x v="39"/>
  </r>
  <r>
    <x v="2774"/>
    <x v="2773"/>
    <x v="2772"/>
    <x v="23"/>
    <n v="570"/>
    <x v="2"/>
    <x v="0"/>
    <s v="USD"/>
    <x v="2770"/>
    <x v="2774"/>
    <b v="0"/>
    <n v="13"/>
    <x v="1"/>
    <x v="39"/>
    <x v="2100"/>
    <x v="2043"/>
    <x v="3"/>
    <x v="39"/>
  </r>
  <r>
    <x v="2775"/>
    <x v="2774"/>
    <x v="2773"/>
    <x v="10"/>
    <n v="150"/>
    <x v="2"/>
    <x v="0"/>
    <s v="USD"/>
    <x v="2771"/>
    <x v="2775"/>
    <b v="0"/>
    <n v="2"/>
    <x v="1"/>
    <x v="39"/>
    <x v="419"/>
    <x v="766"/>
    <x v="3"/>
    <x v="39"/>
  </r>
  <r>
    <x v="2776"/>
    <x v="2775"/>
    <x v="2774"/>
    <x v="223"/>
    <n v="1655"/>
    <x v="2"/>
    <x v="0"/>
    <s v="USD"/>
    <x v="2772"/>
    <x v="2776"/>
    <b v="0"/>
    <n v="36"/>
    <x v="1"/>
    <x v="39"/>
    <x v="2101"/>
    <x v="2044"/>
    <x v="3"/>
    <x v="39"/>
  </r>
  <r>
    <x v="2777"/>
    <x v="2776"/>
    <x v="2775"/>
    <x v="9"/>
    <n v="10"/>
    <x v="2"/>
    <x v="0"/>
    <s v="USD"/>
    <x v="2773"/>
    <x v="2777"/>
    <b v="0"/>
    <n v="1"/>
    <x v="1"/>
    <x v="39"/>
    <x v="119"/>
    <x v="119"/>
    <x v="3"/>
    <x v="39"/>
  </r>
  <r>
    <x v="2778"/>
    <x v="2777"/>
    <x v="2776"/>
    <x v="62"/>
    <n v="1405"/>
    <x v="2"/>
    <x v="0"/>
    <s v="USD"/>
    <x v="2774"/>
    <x v="2778"/>
    <b v="0"/>
    <n v="15"/>
    <x v="1"/>
    <x v="39"/>
    <x v="2102"/>
    <x v="2045"/>
    <x v="3"/>
    <x v="39"/>
  </r>
  <r>
    <x v="2779"/>
    <x v="2778"/>
    <x v="2777"/>
    <x v="30"/>
    <n v="53"/>
    <x v="2"/>
    <x v="0"/>
    <s v="USD"/>
    <x v="2775"/>
    <x v="2779"/>
    <b v="0"/>
    <n v="1"/>
    <x v="1"/>
    <x v="39"/>
    <x v="2103"/>
    <x v="450"/>
    <x v="3"/>
    <x v="39"/>
  </r>
  <r>
    <x v="2780"/>
    <x v="2779"/>
    <x v="2778"/>
    <x v="57"/>
    <n v="0"/>
    <x v="2"/>
    <x v="13"/>
    <s v="EUR"/>
    <x v="2776"/>
    <x v="2780"/>
    <b v="0"/>
    <n v="0"/>
    <x v="1"/>
    <x v="39"/>
    <x v="109"/>
    <x v="121"/>
    <x v="3"/>
    <x v="39"/>
  </r>
  <r>
    <x v="2781"/>
    <x v="2780"/>
    <x v="2779"/>
    <x v="21"/>
    <n v="1316"/>
    <x v="0"/>
    <x v="0"/>
    <s v="USD"/>
    <x v="2777"/>
    <x v="2781"/>
    <b v="0"/>
    <n v="28"/>
    <x v="0"/>
    <x v="6"/>
    <x v="2104"/>
    <x v="1224"/>
    <x v="1"/>
    <x v="6"/>
  </r>
  <r>
    <x v="2782"/>
    <x v="2781"/>
    <x v="2780"/>
    <x v="28"/>
    <n v="1200"/>
    <x v="0"/>
    <x v="0"/>
    <s v="USD"/>
    <x v="2778"/>
    <x v="2782"/>
    <b v="0"/>
    <n v="18"/>
    <x v="0"/>
    <x v="6"/>
    <x v="43"/>
    <x v="590"/>
    <x v="1"/>
    <x v="6"/>
  </r>
  <r>
    <x v="2783"/>
    <x v="2782"/>
    <x v="2781"/>
    <x v="28"/>
    <n v="1145"/>
    <x v="0"/>
    <x v="1"/>
    <s v="GBP"/>
    <x v="2779"/>
    <x v="2783"/>
    <b v="0"/>
    <n v="61"/>
    <x v="0"/>
    <x v="6"/>
    <x v="1444"/>
    <x v="2046"/>
    <x v="1"/>
    <x v="6"/>
  </r>
  <r>
    <x v="2784"/>
    <x v="2783"/>
    <x v="2782"/>
    <x v="12"/>
    <n v="7140"/>
    <x v="0"/>
    <x v="0"/>
    <s v="USD"/>
    <x v="2780"/>
    <x v="2784"/>
    <b v="0"/>
    <n v="108"/>
    <x v="0"/>
    <x v="6"/>
    <x v="984"/>
    <x v="2047"/>
    <x v="1"/>
    <x v="6"/>
  </r>
  <r>
    <x v="2785"/>
    <x v="2784"/>
    <x v="2783"/>
    <x v="10"/>
    <n v="5234"/>
    <x v="0"/>
    <x v="0"/>
    <s v="USD"/>
    <x v="2781"/>
    <x v="2785"/>
    <b v="0"/>
    <n v="142"/>
    <x v="0"/>
    <x v="6"/>
    <x v="212"/>
    <x v="2048"/>
    <x v="1"/>
    <x v="6"/>
  </r>
  <r>
    <x v="2786"/>
    <x v="2785"/>
    <x v="2784"/>
    <x v="30"/>
    <n v="2946"/>
    <x v="0"/>
    <x v="1"/>
    <s v="GBP"/>
    <x v="2782"/>
    <x v="2786"/>
    <b v="0"/>
    <n v="74"/>
    <x v="0"/>
    <x v="6"/>
    <x v="2105"/>
    <x v="2049"/>
    <x v="1"/>
    <x v="6"/>
  </r>
  <r>
    <x v="2787"/>
    <x v="2786"/>
    <x v="2785"/>
    <x v="28"/>
    <n v="1197"/>
    <x v="0"/>
    <x v="0"/>
    <s v="USD"/>
    <x v="2783"/>
    <x v="2787"/>
    <b v="0"/>
    <n v="38"/>
    <x v="0"/>
    <x v="6"/>
    <x v="2106"/>
    <x v="2050"/>
    <x v="1"/>
    <x v="6"/>
  </r>
  <r>
    <x v="2788"/>
    <x v="2787"/>
    <x v="2786"/>
    <x v="13"/>
    <n v="2050"/>
    <x v="0"/>
    <x v="0"/>
    <s v="USD"/>
    <x v="2784"/>
    <x v="2788"/>
    <b v="0"/>
    <n v="20"/>
    <x v="0"/>
    <x v="6"/>
    <x v="78"/>
    <x v="594"/>
    <x v="1"/>
    <x v="6"/>
  </r>
  <r>
    <x v="2789"/>
    <x v="2788"/>
    <x v="2787"/>
    <x v="9"/>
    <n v="3035"/>
    <x v="0"/>
    <x v="0"/>
    <s v="USD"/>
    <x v="2785"/>
    <x v="2789"/>
    <b v="0"/>
    <n v="24"/>
    <x v="0"/>
    <x v="6"/>
    <x v="2107"/>
    <x v="2051"/>
    <x v="1"/>
    <x v="6"/>
  </r>
  <r>
    <x v="2790"/>
    <x v="2789"/>
    <x v="2788"/>
    <x v="9"/>
    <n v="3160"/>
    <x v="0"/>
    <x v="0"/>
    <s v="USD"/>
    <x v="2786"/>
    <x v="2790"/>
    <b v="0"/>
    <n v="66"/>
    <x v="0"/>
    <x v="6"/>
    <x v="2108"/>
    <x v="2052"/>
    <x v="1"/>
    <x v="6"/>
  </r>
  <r>
    <x v="2791"/>
    <x v="2790"/>
    <x v="2789"/>
    <x v="13"/>
    <n v="2050"/>
    <x v="0"/>
    <x v="0"/>
    <s v="USD"/>
    <x v="2787"/>
    <x v="2791"/>
    <b v="0"/>
    <n v="28"/>
    <x v="0"/>
    <x v="6"/>
    <x v="78"/>
    <x v="2053"/>
    <x v="1"/>
    <x v="6"/>
  </r>
  <r>
    <x v="2792"/>
    <x v="2791"/>
    <x v="2790"/>
    <x v="13"/>
    <n v="2152"/>
    <x v="0"/>
    <x v="0"/>
    <s v="USD"/>
    <x v="2788"/>
    <x v="2792"/>
    <b v="0"/>
    <n v="24"/>
    <x v="0"/>
    <x v="6"/>
    <x v="2109"/>
    <x v="2054"/>
    <x v="1"/>
    <x v="6"/>
  </r>
  <r>
    <x v="2793"/>
    <x v="2792"/>
    <x v="2791"/>
    <x v="3"/>
    <n v="11056.75"/>
    <x v="0"/>
    <x v="2"/>
    <s v="AUD"/>
    <x v="2789"/>
    <x v="2793"/>
    <b v="0"/>
    <n v="73"/>
    <x v="0"/>
    <x v="6"/>
    <x v="2110"/>
    <x v="2055"/>
    <x v="1"/>
    <x v="6"/>
  </r>
  <r>
    <x v="2794"/>
    <x v="2793"/>
    <x v="2792"/>
    <x v="45"/>
    <n v="75"/>
    <x v="0"/>
    <x v="1"/>
    <s v="GBP"/>
    <x v="2790"/>
    <x v="2794"/>
    <b v="0"/>
    <n v="3"/>
    <x v="0"/>
    <x v="6"/>
    <x v="2111"/>
    <x v="384"/>
    <x v="1"/>
    <x v="6"/>
  </r>
  <r>
    <x v="2795"/>
    <x v="2794"/>
    <x v="2793"/>
    <x v="176"/>
    <n v="730"/>
    <x v="0"/>
    <x v="0"/>
    <s v="USD"/>
    <x v="2791"/>
    <x v="2795"/>
    <b v="0"/>
    <n v="20"/>
    <x v="0"/>
    <x v="6"/>
    <x v="2112"/>
    <x v="2056"/>
    <x v="1"/>
    <x v="6"/>
  </r>
  <r>
    <x v="2796"/>
    <x v="2795"/>
    <x v="2794"/>
    <x v="134"/>
    <n v="924"/>
    <x v="0"/>
    <x v="1"/>
    <s v="GBP"/>
    <x v="2792"/>
    <x v="2796"/>
    <b v="0"/>
    <n v="21"/>
    <x v="0"/>
    <x v="6"/>
    <x v="2113"/>
    <x v="895"/>
    <x v="1"/>
    <x v="6"/>
  </r>
  <r>
    <x v="2797"/>
    <x v="2796"/>
    <x v="2795"/>
    <x v="6"/>
    <n v="8211.61"/>
    <x v="0"/>
    <x v="1"/>
    <s v="GBP"/>
    <x v="2793"/>
    <x v="2797"/>
    <b v="0"/>
    <n v="94"/>
    <x v="0"/>
    <x v="6"/>
    <x v="2114"/>
    <x v="2057"/>
    <x v="1"/>
    <x v="6"/>
  </r>
  <r>
    <x v="2798"/>
    <x v="2797"/>
    <x v="2796"/>
    <x v="10"/>
    <n v="5070"/>
    <x v="0"/>
    <x v="1"/>
    <s v="GBP"/>
    <x v="2794"/>
    <x v="2798"/>
    <b v="0"/>
    <n v="139"/>
    <x v="0"/>
    <x v="6"/>
    <x v="578"/>
    <x v="2058"/>
    <x v="1"/>
    <x v="6"/>
  </r>
  <r>
    <x v="2799"/>
    <x v="2798"/>
    <x v="2797"/>
    <x v="10"/>
    <n v="5831.74"/>
    <x v="0"/>
    <x v="1"/>
    <s v="GBP"/>
    <x v="2795"/>
    <x v="2799"/>
    <b v="0"/>
    <n v="130"/>
    <x v="0"/>
    <x v="6"/>
    <x v="2115"/>
    <x v="2059"/>
    <x v="1"/>
    <x v="6"/>
  </r>
  <r>
    <x v="2800"/>
    <x v="2799"/>
    <x v="2798"/>
    <x v="28"/>
    <n v="1330"/>
    <x v="0"/>
    <x v="1"/>
    <s v="GBP"/>
    <x v="2796"/>
    <x v="2800"/>
    <b v="0"/>
    <n v="31"/>
    <x v="0"/>
    <x v="6"/>
    <x v="2116"/>
    <x v="2060"/>
    <x v="1"/>
    <x v="6"/>
  </r>
  <r>
    <x v="2801"/>
    <x v="2800"/>
    <x v="2799"/>
    <x v="2"/>
    <n v="666"/>
    <x v="0"/>
    <x v="2"/>
    <s v="AUD"/>
    <x v="2797"/>
    <x v="2801"/>
    <b v="0"/>
    <n v="13"/>
    <x v="0"/>
    <x v="6"/>
    <x v="2117"/>
    <x v="2061"/>
    <x v="1"/>
    <x v="6"/>
  </r>
  <r>
    <x v="2802"/>
    <x v="2801"/>
    <x v="2800"/>
    <x v="9"/>
    <n v="3055"/>
    <x v="0"/>
    <x v="1"/>
    <s v="GBP"/>
    <x v="2798"/>
    <x v="2802"/>
    <b v="0"/>
    <n v="90"/>
    <x v="0"/>
    <x v="6"/>
    <x v="2118"/>
    <x v="2062"/>
    <x v="1"/>
    <x v="6"/>
  </r>
  <r>
    <x v="2803"/>
    <x v="2802"/>
    <x v="2801"/>
    <x v="3"/>
    <n v="12795"/>
    <x v="0"/>
    <x v="0"/>
    <s v="USD"/>
    <x v="2799"/>
    <x v="2803"/>
    <b v="0"/>
    <n v="141"/>
    <x v="0"/>
    <x v="6"/>
    <x v="2119"/>
    <x v="2063"/>
    <x v="1"/>
    <x v="6"/>
  </r>
  <r>
    <x v="2804"/>
    <x v="2803"/>
    <x v="2802"/>
    <x v="28"/>
    <n v="1150"/>
    <x v="0"/>
    <x v="1"/>
    <s v="GBP"/>
    <x v="2800"/>
    <x v="2804"/>
    <b v="0"/>
    <n v="23"/>
    <x v="0"/>
    <x v="6"/>
    <x v="935"/>
    <x v="73"/>
    <x v="1"/>
    <x v="6"/>
  </r>
  <r>
    <x v="2805"/>
    <x v="2804"/>
    <x v="2803"/>
    <x v="44"/>
    <n v="440"/>
    <x v="0"/>
    <x v="1"/>
    <s v="GBP"/>
    <x v="2801"/>
    <x v="2805"/>
    <b v="0"/>
    <n v="18"/>
    <x v="0"/>
    <x v="6"/>
    <x v="1007"/>
    <x v="2064"/>
    <x v="1"/>
    <x v="6"/>
  </r>
  <r>
    <x v="2806"/>
    <x v="2805"/>
    <x v="2804"/>
    <x v="9"/>
    <n v="3363"/>
    <x v="0"/>
    <x v="1"/>
    <s v="GBP"/>
    <x v="2802"/>
    <x v="2806"/>
    <b v="0"/>
    <n v="76"/>
    <x v="0"/>
    <x v="6"/>
    <x v="2120"/>
    <x v="2065"/>
    <x v="1"/>
    <x v="6"/>
  </r>
  <r>
    <x v="2807"/>
    <x v="2806"/>
    <x v="2805"/>
    <x v="10"/>
    <n v="6300"/>
    <x v="0"/>
    <x v="0"/>
    <s v="USD"/>
    <x v="2803"/>
    <x v="2807"/>
    <b v="0"/>
    <n v="93"/>
    <x v="0"/>
    <x v="6"/>
    <x v="582"/>
    <x v="2066"/>
    <x v="1"/>
    <x v="6"/>
  </r>
  <r>
    <x v="2808"/>
    <x v="2807"/>
    <x v="2806"/>
    <x v="37"/>
    <n v="4511"/>
    <x v="0"/>
    <x v="0"/>
    <s v="USD"/>
    <x v="2804"/>
    <x v="2808"/>
    <b v="0"/>
    <n v="69"/>
    <x v="0"/>
    <x v="6"/>
    <x v="2121"/>
    <x v="2067"/>
    <x v="1"/>
    <x v="6"/>
  </r>
  <r>
    <x v="2809"/>
    <x v="2808"/>
    <x v="2807"/>
    <x v="30"/>
    <n v="2560"/>
    <x v="0"/>
    <x v="0"/>
    <s v="USD"/>
    <x v="2805"/>
    <x v="2809"/>
    <b v="0"/>
    <n v="21"/>
    <x v="0"/>
    <x v="6"/>
    <x v="2122"/>
    <x v="2068"/>
    <x v="1"/>
    <x v="6"/>
  </r>
  <r>
    <x v="2810"/>
    <x v="2809"/>
    <x v="2808"/>
    <x v="30"/>
    <n v="2705"/>
    <x v="0"/>
    <x v="0"/>
    <s v="USD"/>
    <x v="2806"/>
    <x v="2810"/>
    <b v="0"/>
    <n v="57"/>
    <x v="0"/>
    <x v="6"/>
    <x v="2123"/>
    <x v="2069"/>
    <x v="1"/>
    <x v="6"/>
  </r>
  <r>
    <x v="2811"/>
    <x v="2810"/>
    <x v="2809"/>
    <x v="3"/>
    <n v="10027"/>
    <x v="0"/>
    <x v="1"/>
    <s v="GBP"/>
    <x v="2807"/>
    <x v="2811"/>
    <b v="0"/>
    <n v="108"/>
    <x v="0"/>
    <x v="6"/>
    <x v="2124"/>
    <x v="2070"/>
    <x v="1"/>
    <x v="6"/>
  </r>
  <r>
    <x v="2812"/>
    <x v="2811"/>
    <x v="2810"/>
    <x v="10"/>
    <n v="5665"/>
    <x v="0"/>
    <x v="5"/>
    <s v="CAD"/>
    <x v="2808"/>
    <x v="2812"/>
    <b v="0"/>
    <n v="83"/>
    <x v="0"/>
    <x v="6"/>
    <x v="2125"/>
    <x v="2071"/>
    <x v="1"/>
    <x v="6"/>
  </r>
  <r>
    <x v="2813"/>
    <x v="2812"/>
    <x v="2811"/>
    <x v="70"/>
    <n v="3572.12"/>
    <x v="0"/>
    <x v="0"/>
    <s v="USD"/>
    <x v="2809"/>
    <x v="2813"/>
    <b v="0"/>
    <n v="96"/>
    <x v="0"/>
    <x v="6"/>
    <x v="2126"/>
    <x v="2072"/>
    <x v="1"/>
    <x v="6"/>
  </r>
  <r>
    <x v="2814"/>
    <x v="2813"/>
    <x v="2812"/>
    <x v="15"/>
    <n v="1616"/>
    <x v="0"/>
    <x v="1"/>
    <s v="GBP"/>
    <x v="2810"/>
    <x v="2814"/>
    <b v="0"/>
    <n v="64"/>
    <x v="0"/>
    <x v="6"/>
    <x v="2127"/>
    <x v="2073"/>
    <x v="1"/>
    <x v="6"/>
  </r>
  <r>
    <x v="2815"/>
    <x v="2814"/>
    <x v="2813"/>
    <x v="49"/>
    <n v="605"/>
    <x v="0"/>
    <x v="5"/>
    <s v="CAD"/>
    <x v="2811"/>
    <x v="2815"/>
    <b v="0"/>
    <n v="14"/>
    <x v="0"/>
    <x v="6"/>
    <x v="1003"/>
    <x v="2074"/>
    <x v="1"/>
    <x v="6"/>
  </r>
  <r>
    <x v="2816"/>
    <x v="2815"/>
    <x v="2814"/>
    <x v="9"/>
    <n v="4247"/>
    <x v="0"/>
    <x v="1"/>
    <s v="GBP"/>
    <x v="2812"/>
    <x v="2816"/>
    <b v="0"/>
    <n v="169"/>
    <x v="0"/>
    <x v="6"/>
    <x v="2128"/>
    <x v="2075"/>
    <x v="1"/>
    <x v="6"/>
  </r>
  <r>
    <x v="2817"/>
    <x v="2816"/>
    <x v="2815"/>
    <x v="20"/>
    <n v="780"/>
    <x v="0"/>
    <x v="1"/>
    <s v="GBP"/>
    <x v="2813"/>
    <x v="2817"/>
    <b v="0"/>
    <n v="33"/>
    <x v="0"/>
    <x v="6"/>
    <x v="2129"/>
    <x v="2076"/>
    <x v="1"/>
    <x v="6"/>
  </r>
  <r>
    <x v="2818"/>
    <x v="2817"/>
    <x v="2816"/>
    <x v="3"/>
    <n v="10603"/>
    <x v="0"/>
    <x v="0"/>
    <s v="USD"/>
    <x v="2814"/>
    <x v="2818"/>
    <b v="0"/>
    <n v="102"/>
    <x v="0"/>
    <x v="6"/>
    <x v="2130"/>
    <x v="2077"/>
    <x v="1"/>
    <x v="6"/>
  </r>
  <r>
    <x v="2819"/>
    <x v="2818"/>
    <x v="2817"/>
    <x v="10"/>
    <n v="5240"/>
    <x v="0"/>
    <x v="1"/>
    <s v="GBP"/>
    <x v="2815"/>
    <x v="2819"/>
    <b v="0"/>
    <n v="104"/>
    <x v="0"/>
    <x v="6"/>
    <x v="2131"/>
    <x v="2078"/>
    <x v="1"/>
    <x v="6"/>
  </r>
  <r>
    <x v="2820"/>
    <x v="2819"/>
    <x v="2818"/>
    <x v="48"/>
    <n v="272"/>
    <x v="0"/>
    <x v="1"/>
    <s v="GBP"/>
    <x v="2816"/>
    <x v="2820"/>
    <b v="0"/>
    <n v="20"/>
    <x v="0"/>
    <x v="6"/>
    <x v="1627"/>
    <x v="2079"/>
    <x v="1"/>
    <x v="6"/>
  </r>
  <r>
    <x v="2821"/>
    <x v="2820"/>
    <x v="2819"/>
    <x v="28"/>
    <n v="1000"/>
    <x v="0"/>
    <x v="1"/>
    <s v="GBP"/>
    <x v="2817"/>
    <x v="2821"/>
    <b v="0"/>
    <n v="35"/>
    <x v="0"/>
    <x v="6"/>
    <x v="31"/>
    <x v="1383"/>
    <x v="1"/>
    <x v="6"/>
  </r>
  <r>
    <x v="2822"/>
    <x v="2821"/>
    <x v="2820"/>
    <x v="12"/>
    <n v="6000"/>
    <x v="0"/>
    <x v="0"/>
    <s v="USD"/>
    <x v="2818"/>
    <x v="2822"/>
    <b v="0"/>
    <n v="94"/>
    <x v="0"/>
    <x v="6"/>
    <x v="31"/>
    <x v="2080"/>
    <x v="1"/>
    <x v="6"/>
  </r>
  <r>
    <x v="2823"/>
    <x v="2822"/>
    <x v="2821"/>
    <x v="213"/>
    <n v="124"/>
    <x v="0"/>
    <x v="1"/>
    <s v="GBP"/>
    <x v="2819"/>
    <x v="2823"/>
    <b v="0"/>
    <n v="14"/>
    <x v="0"/>
    <x v="6"/>
    <x v="1014"/>
    <x v="2081"/>
    <x v="1"/>
    <x v="6"/>
  </r>
  <r>
    <x v="2824"/>
    <x v="2823"/>
    <x v="2822"/>
    <x v="81"/>
    <n v="760"/>
    <x v="0"/>
    <x v="0"/>
    <s v="USD"/>
    <x v="2820"/>
    <x v="2824"/>
    <b v="0"/>
    <n v="15"/>
    <x v="0"/>
    <x v="6"/>
    <x v="2132"/>
    <x v="704"/>
    <x v="1"/>
    <x v="6"/>
  </r>
  <r>
    <x v="2825"/>
    <x v="2824"/>
    <x v="2823"/>
    <x v="9"/>
    <n v="3100"/>
    <x v="0"/>
    <x v="1"/>
    <s v="GBP"/>
    <x v="2821"/>
    <x v="2825"/>
    <b v="0"/>
    <n v="51"/>
    <x v="0"/>
    <x v="6"/>
    <x v="101"/>
    <x v="2082"/>
    <x v="1"/>
    <x v="6"/>
  </r>
  <r>
    <x v="2826"/>
    <x v="2825"/>
    <x v="2824"/>
    <x v="13"/>
    <n v="2155"/>
    <x v="0"/>
    <x v="0"/>
    <s v="USD"/>
    <x v="2822"/>
    <x v="2826"/>
    <b v="0"/>
    <n v="19"/>
    <x v="0"/>
    <x v="6"/>
    <x v="2133"/>
    <x v="2083"/>
    <x v="1"/>
    <x v="6"/>
  </r>
  <r>
    <x v="2827"/>
    <x v="2826"/>
    <x v="2825"/>
    <x v="13"/>
    <n v="2405"/>
    <x v="0"/>
    <x v="0"/>
    <s v="USD"/>
    <x v="2823"/>
    <x v="2827"/>
    <b v="0"/>
    <n v="23"/>
    <x v="0"/>
    <x v="6"/>
    <x v="966"/>
    <x v="2084"/>
    <x v="1"/>
    <x v="6"/>
  </r>
  <r>
    <x v="2828"/>
    <x v="2827"/>
    <x v="2826"/>
    <x v="196"/>
    <n v="9536"/>
    <x v="0"/>
    <x v="1"/>
    <s v="GBP"/>
    <x v="2824"/>
    <x v="2828"/>
    <b v="0"/>
    <n v="97"/>
    <x v="0"/>
    <x v="6"/>
    <x v="2134"/>
    <x v="2085"/>
    <x v="1"/>
    <x v="6"/>
  </r>
  <r>
    <x v="2829"/>
    <x v="2828"/>
    <x v="2827"/>
    <x v="30"/>
    <n v="2663"/>
    <x v="0"/>
    <x v="1"/>
    <s v="GBP"/>
    <x v="2825"/>
    <x v="2829"/>
    <b v="0"/>
    <n v="76"/>
    <x v="0"/>
    <x v="6"/>
    <x v="2135"/>
    <x v="2086"/>
    <x v="1"/>
    <x v="6"/>
  </r>
  <r>
    <x v="2830"/>
    <x v="2829"/>
    <x v="2828"/>
    <x v="9"/>
    <n v="3000"/>
    <x v="0"/>
    <x v="0"/>
    <s v="USD"/>
    <x v="2826"/>
    <x v="2830"/>
    <b v="0"/>
    <n v="11"/>
    <x v="0"/>
    <x v="6"/>
    <x v="31"/>
    <x v="2087"/>
    <x v="1"/>
    <x v="6"/>
  </r>
  <r>
    <x v="2831"/>
    <x v="2830"/>
    <x v="2829"/>
    <x v="9"/>
    <n v="3320"/>
    <x v="0"/>
    <x v="0"/>
    <s v="USD"/>
    <x v="2827"/>
    <x v="2831"/>
    <b v="0"/>
    <n v="52"/>
    <x v="0"/>
    <x v="6"/>
    <x v="1934"/>
    <x v="2088"/>
    <x v="1"/>
    <x v="6"/>
  </r>
  <r>
    <x v="2832"/>
    <x v="2831"/>
    <x v="2830"/>
    <x v="30"/>
    <n v="2867.99"/>
    <x v="0"/>
    <x v="1"/>
    <s v="GBP"/>
    <x v="2828"/>
    <x v="2832"/>
    <b v="0"/>
    <n v="95"/>
    <x v="0"/>
    <x v="6"/>
    <x v="2136"/>
    <x v="2089"/>
    <x v="1"/>
    <x v="6"/>
  </r>
  <r>
    <x v="2833"/>
    <x v="2832"/>
    <x v="2831"/>
    <x v="200"/>
    <n v="2923"/>
    <x v="0"/>
    <x v="0"/>
    <s v="USD"/>
    <x v="2829"/>
    <x v="2833"/>
    <b v="0"/>
    <n v="35"/>
    <x v="0"/>
    <x v="6"/>
    <x v="2137"/>
    <x v="2090"/>
    <x v="1"/>
    <x v="6"/>
  </r>
  <r>
    <x v="2834"/>
    <x v="2833"/>
    <x v="2832"/>
    <x v="134"/>
    <n v="1360"/>
    <x v="0"/>
    <x v="1"/>
    <s v="GBP"/>
    <x v="2830"/>
    <x v="2834"/>
    <b v="0"/>
    <n v="21"/>
    <x v="0"/>
    <x v="6"/>
    <x v="2138"/>
    <x v="2091"/>
    <x v="1"/>
    <x v="6"/>
  </r>
  <r>
    <x v="2835"/>
    <x v="2834"/>
    <x v="2833"/>
    <x v="28"/>
    <n v="1870.99"/>
    <x v="0"/>
    <x v="1"/>
    <s v="GBP"/>
    <x v="2831"/>
    <x v="2835"/>
    <b v="0"/>
    <n v="93"/>
    <x v="0"/>
    <x v="6"/>
    <x v="2139"/>
    <x v="2092"/>
    <x v="1"/>
    <x v="6"/>
  </r>
  <r>
    <x v="2836"/>
    <x v="2835"/>
    <x v="2834"/>
    <x v="52"/>
    <n v="485"/>
    <x v="0"/>
    <x v="0"/>
    <s v="USD"/>
    <x v="2832"/>
    <x v="2836"/>
    <b v="0"/>
    <n v="11"/>
    <x v="0"/>
    <x v="6"/>
    <x v="919"/>
    <x v="2093"/>
    <x v="1"/>
    <x v="6"/>
  </r>
  <r>
    <x v="2837"/>
    <x v="2836"/>
    <x v="2835"/>
    <x v="16"/>
    <n v="850"/>
    <x v="0"/>
    <x v="5"/>
    <s v="CAD"/>
    <x v="2833"/>
    <x v="2837"/>
    <b v="0"/>
    <n v="21"/>
    <x v="0"/>
    <x v="6"/>
    <x v="31"/>
    <x v="799"/>
    <x v="1"/>
    <x v="6"/>
  </r>
  <r>
    <x v="2838"/>
    <x v="2837"/>
    <x v="2836"/>
    <x v="13"/>
    <n v="2405"/>
    <x v="0"/>
    <x v="0"/>
    <s v="USD"/>
    <x v="2834"/>
    <x v="2838"/>
    <b v="0"/>
    <n v="54"/>
    <x v="0"/>
    <x v="6"/>
    <x v="966"/>
    <x v="2094"/>
    <x v="1"/>
    <x v="6"/>
  </r>
  <r>
    <x v="2839"/>
    <x v="2838"/>
    <x v="2837"/>
    <x v="8"/>
    <n v="3900"/>
    <x v="0"/>
    <x v="0"/>
    <s v="USD"/>
    <x v="2835"/>
    <x v="2839"/>
    <b v="0"/>
    <n v="31"/>
    <x v="0"/>
    <x v="6"/>
    <x v="2140"/>
    <x v="2095"/>
    <x v="1"/>
    <x v="6"/>
  </r>
  <r>
    <x v="2840"/>
    <x v="2839"/>
    <x v="2838"/>
    <x v="30"/>
    <n v="2600"/>
    <x v="0"/>
    <x v="1"/>
    <s v="GBP"/>
    <x v="2836"/>
    <x v="2840"/>
    <b v="0"/>
    <n v="132"/>
    <x v="0"/>
    <x v="6"/>
    <x v="87"/>
    <x v="2096"/>
    <x v="1"/>
    <x v="6"/>
  </r>
  <r>
    <x v="2841"/>
    <x v="2840"/>
    <x v="2839"/>
    <x v="28"/>
    <n v="10"/>
    <x v="2"/>
    <x v="1"/>
    <s v="GBP"/>
    <x v="2837"/>
    <x v="2841"/>
    <b v="0"/>
    <n v="1"/>
    <x v="1"/>
    <x v="6"/>
    <x v="460"/>
    <x v="119"/>
    <x v="1"/>
    <x v="6"/>
  </r>
  <r>
    <x v="2842"/>
    <x v="2841"/>
    <x v="2840"/>
    <x v="15"/>
    <n v="0"/>
    <x v="2"/>
    <x v="1"/>
    <s v="GBP"/>
    <x v="2838"/>
    <x v="2842"/>
    <b v="0"/>
    <n v="0"/>
    <x v="1"/>
    <x v="6"/>
    <x v="109"/>
    <x v="121"/>
    <x v="1"/>
    <x v="6"/>
  </r>
  <r>
    <x v="2843"/>
    <x v="2842"/>
    <x v="2841"/>
    <x v="38"/>
    <n v="0"/>
    <x v="2"/>
    <x v="0"/>
    <s v="USD"/>
    <x v="2839"/>
    <x v="2843"/>
    <b v="0"/>
    <n v="0"/>
    <x v="1"/>
    <x v="6"/>
    <x v="109"/>
    <x v="121"/>
    <x v="1"/>
    <x v="6"/>
  </r>
  <r>
    <x v="2844"/>
    <x v="2843"/>
    <x v="2842"/>
    <x v="131"/>
    <n v="30"/>
    <x v="2"/>
    <x v="15"/>
    <s v="EUR"/>
    <x v="2840"/>
    <x v="2844"/>
    <b v="0"/>
    <n v="1"/>
    <x v="1"/>
    <x v="6"/>
    <x v="2141"/>
    <x v="180"/>
    <x v="1"/>
    <x v="6"/>
  </r>
  <r>
    <x v="2845"/>
    <x v="2844"/>
    <x v="2843"/>
    <x v="51"/>
    <n v="2366"/>
    <x v="2"/>
    <x v="0"/>
    <s v="USD"/>
    <x v="2841"/>
    <x v="2845"/>
    <b v="0"/>
    <n v="39"/>
    <x v="1"/>
    <x v="6"/>
    <x v="2142"/>
    <x v="2097"/>
    <x v="1"/>
    <x v="6"/>
  </r>
  <r>
    <x v="2846"/>
    <x v="2845"/>
    <x v="2844"/>
    <x v="6"/>
    <n v="0"/>
    <x v="2"/>
    <x v="0"/>
    <s v="USD"/>
    <x v="2842"/>
    <x v="2846"/>
    <b v="0"/>
    <n v="0"/>
    <x v="1"/>
    <x v="6"/>
    <x v="109"/>
    <x v="121"/>
    <x v="1"/>
    <x v="6"/>
  </r>
  <r>
    <x v="2847"/>
    <x v="2846"/>
    <x v="2845"/>
    <x v="13"/>
    <n v="0"/>
    <x v="2"/>
    <x v="0"/>
    <s v="USD"/>
    <x v="2843"/>
    <x v="2847"/>
    <b v="0"/>
    <n v="0"/>
    <x v="1"/>
    <x v="6"/>
    <x v="109"/>
    <x v="121"/>
    <x v="1"/>
    <x v="6"/>
  </r>
  <r>
    <x v="2848"/>
    <x v="2847"/>
    <x v="2846"/>
    <x v="19"/>
    <n v="70"/>
    <x v="2"/>
    <x v="0"/>
    <s v="USD"/>
    <x v="2844"/>
    <x v="2848"/>
    <b v="0"/>
    <n v="3"/>
    <x v="1"/>
    <x v="6"/>
    <x v="418"/>
    <x v="463"/>
    <x v="1"/>
    <x v="6"/>
  </r>
  <r>
    <x v="2849"/>
    <x v="2848"/>
    <x v="2847"/>
    <x v="2"/>
    <n v="5"/>
    <x v="2"/>
    <x v="1"/>
    <s v="GBP"/>
    <x v="2845"/>
    <x v="2849"/>
    <b v="0"/>
    <n v="1"/>
    <x v="1"/>
    <x v="6"/>
    <x v="460"/>
    <x v="144"/>
    <x v="1"/>
    <x v="6"/>
  </r>
  <r>
    <x v="2850"/>
    <x v="2849"/>
    <x v="2848"/>
    <x v="6"/>
    <n v="311"/>
    <x v="2"/>
    <x v="0"/>
    <s v="USD"/>
    <x v="2846"/>
    <x v="2850"/>
    <b v="0"/>
    <n v="13"/>
    <x v="1"/>
    <x v="6"/>
    <x v="2143"/>
    <x v="2098"/>
    <x v="1"/>
    <x v="6"/>
  </r>
  <r>
    <x v="2851"/>
    <x v="2850"/>
    <x v="2849"/>
    <x v="37"/>
    <n v="0"/>
    <x v="2"/>
    <x v="17"/>
    <s v="EUR"/>
    <x v="2847"/>
    <x v="2851"/>
    <b v="0"/>
    <n v="0"/>
    <x v="1"/>
    <x v="6"/>
    <x v="109"/>
    <x v="121"/>
    <x v="1"/>
    <x v="6"/>
  </r>
  <r>
    <x v="2852"/>
    <x v="2851"/>
    <x v="2850"/>
    <x v="10"/>
    <n v="95"/>
    <x v="2"/>
    <x v="0"/>
    <s v="USD"/>
    <x v="2848"/>
    <x v="2852"/>
    <b v="0"/>
    <n v="6"/>
    <x v="1"/>
    <x v="6"/>
    <x v="1160"/>
    <x v="2099"/>
    <x v="1"/>
    <x v="6"/>
  </r>
  <r>
    <x v="2853"/>
    <x v="2852"/>
    <x v="2851"/>
    <x v="196"/>
    <n v="0"/>
    <x v="2"/>
    <x v="5"/>
    <s v="CAD"/>
    <x v="2849"/>
    <x v="2853"/>
    <b v="0"/>
    <n v="0"/>
    <x v="1"/>
    <x v="6"/>
    <x v="109"/>
    <x v="121"/>
    <x v="1"/>
    <x v="6"/>
  </r>
  <r>
    <x v="2854"/>
    <x v="2853"/>
    <x v="2852"/>
    <x v="28"/>
    <n v="417"/>
    <x v="2"/>
    <x v="1"/>
    <s v="GBP"/>
    <x v="2850"/>
    <x v="2854"/>
    <b v="0"/>
    <n v="14"/>
    <x v="1"/>
    <x v="6"/>
    <x v="2144"/>
    <x v="2100"/>
    <x v="1"/>
    <x v="6"/>
  </r>
  <r>
    <x v="2855"/>
    <x v="2854"/>
    <x v="2853"/>
    <x v="20"/>
    <n v="300"/>
    <x v="2"/>
    <x v="0"/>
    <s v="USD"/>
    <x v="2851"/>
    <x v="2855"/>
    <b v="0"/>
    <n v="5"/>
    <x v="1"/>
    <x v="6"/>
    <x v="2145"/>
    <x v="88"/>
    <x v="1"/>
    <x v="6"/>
  </r>
  <r>
    <x v="2856"/>
    <x v="2855"/>
    <x v="2854"/>
    <x v="9"/>
    <n v="146"/>
    <x v="2"/>
    <x v="0"/>
    <s v="USD"/>
    <x v="2852"/>
    <x v="2856"/>
    <b v="0"/>
    <n v="6"/>
    <x v="1"/>
    <x v="6"/>
    <x v="2146"/>
    <x v="838"/>
    <x v="1"/>
    <x v="6"/>
  </r>
  <r>
    <x v="2857"/>
    <x v="2856"/>
    <x v="2855"/>
    <x v="114"/>
    <n v="7500"/>
    <x v="2"/>
    <x v="14"/>
    <s v="MXN"/>
    <x v="2853"/>
    <x v="2857"/>
    <b v="0"/>
    <n v="15"/>
    <x v="1"/>
    <x v="6"/>
    <x v="2147"/>
    <x v="130"/>
    <x v="1"/>
    <x v="6"/>
  </r>
  <r>
    <x v="2858"/>
    <x v="2857"/>
    <x v="2856"/>
    <x v="28"/>
    <n v="0"/>
    <x v="2"/>
    <x v="9"/>
    <s v="EUR"/>
    <x v="2854"/>
    <x v="2858"/>
    <b v="0"/>
    <n v="0"/>
    <x v="1"/>
    <x v="6"/>
    <x v="109"/>
    <x v="121"/>
    <x v="1"/>
    <x v="6"/>
  </r>
  <r>
    <x v="2859"/>
    <x v="2858"/>
    <x v="2857"/>
    <x v="13"/>
    <n v="35"/>
    <x v="2"/>
    <x v="2"/>
    <s v="AUD"/>
    <x v="2855"/>
    <x v="2859"/>
    <b v="0"/>
    <n v="1"/>
    <x v="1"/>
    <x v="6"/>
    <x v="1922"/>
    <x v="436"/>
    <x v="1"/>
    <x v="6"/>
  </r>
  <r>
    <x v="2860"/>
    <x v="2859"/>
    <x v="2858"/>
    <x v="23"/>
    <n v="266"/>
    <x v="2"/>
    <x v="0"/>
    <s v="USD"/>
    <x v="2856"/>
    <x v="2860"/>
    <b v="0"/>
    <n v="9"/>
    <x v="1"/>
    <x v="6"/>
    <x v="2148"/>
    <x v="2101"/>
    <x v="1"/>
    <x v="6"/>
  </r>
  <r>
    <x v="2861"/>
    <x v="2860"/>
    <x v="2859"/>
    <x v="49"/>
    <n v="80"/>
    <x v="2"/>
    <x v="2"/>
    <s v="AUD"/>
    <x v="2857"/>
    <x v="2861"/>
    <b v="0"/>
    <n v="3"/>
    <x v="1"/>
    <x v="6"/>
    <x v="2149"/>
    <x v="2102"/>
    <x v="1"/>
    <x v="6"/>
  </r>
  <r>
    <x v="2862"/>
    <x v="2861"/>
    <x v="2860"/>
    <x v="83"/>
    <n v="55"/>
    <x v="2"/>
    <x v="0"/>
    <s v="USD"/>
    <x v="2858"/>
    <x v="2862"/>
    <b v="0"/>
    <n v="3"/>
    <x v="1"/>
    <x v="6"/>
    <x v="2150"/>
    <x v="1782"/>
    <x v="1"/>
    <x v="6"/>
  </r>
  <r>
    <x v="2863"/>
    <x v="2862"/>
    <x v="2861"/>
    <x v="63"/>
    <n v="20"/>
    <x v="2"/>
    <x v="0"/>
    <s v="USD"/>
    <x v="2859"/>
    <x v="2863"/>
    <b v="0"/>
    <n v="1"/>
    <x v="1"/>
    <x v="6"/>
    <x v="167"/>
    <x v="135"/>
    <x v="1"/>
    <x v="6"/>
  </r>
  <r>
    <x v="2864"/>
    <x v="2863"/>
    <x v="2862"/>
    <x v="30"/>
    <n v="40"/>
    <x v="2"/>
    <x v="1"/>
    <s v="GBP"/>
    <x v="2860"/>
    <x v="2864"/>
    <b v="0"/>
    <n v="3"/>
    <x v="1"/>
    <x v="6"/>
    <x v="1462"/>
    <x v="140"/>
    <x v="1"/>
    <x v="6"/>
  </r>
  <r>
    <x v="2865"/>
    <x v="2864"/>
    <x v="2863"/>
    <x v="374"/>
    <n v="0"/>
    <x v="2"/>
    <x v="0"/>
    <s v="USD"/>
    <x v="2861"/>
    <x v="2865"/>
    <b v="0"/>
    <n v="0"/>
    <x v="1"/>
    <x v="6"/>
    <x v="109"/>
    <x v="121"/>
    <x v="1"/>
    <x v="6"/>
  </r>
  <r>
    <x v="2866"/>
    <x v="2865"/>
    <x v="2864"/>
    <x v="10"/>
    <n v="45"/>
    <x v="2"/>
    <x v="0"/>
    <s v="USD"/>
    <x v="2862"/>
    <x v="2866"/>
    <b v="0"/>
    <n v="2"/>
    <x v="1"/>
    <x v="6"/>
    <x v="2151"/>
    <x v="381"/>
    <x v="1"/>
    <x v="6"/>
  </r>
  <r>
    <x v="2867"/>
    <x v="2866"/>
    <x v="2865"/>
    <x v="30"/>
    <n v="504"/>
    <x v="2"/>
    <x v="0"/>
    <s v="USD"/>
    <x v="2863"/>
    <x v="2867"/>
    <b v="0"/>
    <n v="10"/>
    <x v="1"/>
    <x v="6"/>
    <x v="2152"/>
    <x v="2103"/>
    <x v="1"/>
    <x v="6"/>
  </r>
  <r>
    <x v="2868"/>
    <x v="2867"/>
    <x v="2866"/>
    <x v="36"/>
    <n v="6301.76"/>
    <x v="2"/>
    <x v="0"/>
    <s v="USD"/>
    <x v="2864"/>
    <x v="2868"/>
    <b v="0"/>
    <n v="60"/>
    <x v="1"/>
    <x v="6"/>
    <x v="2153"/>
    <x v="2104"/>
    <x v="1"/>
    <x v="6"/>
  </r>
  <r>
    <x v="2869"/>
    <x v="2868"/>
    <x v="2867"/>
    <x v="22"/>
    <n v="177"/>
    <x v="2"/>
    <x v="0"/>
    <s v="USD"/>
    <x v="2865"/>
    <x v="2869"/>
    <b v="0"/>
    <n v="5"/>
    <x v="1"/>
    <x v="6"/>
    <x v="2011"/>
    <x v="1271"/>
    <x v="1"/>
    <x v="6"/>
  </r>
  <r>
    <x v="2870"/>
    <x v="2869"/>
    <x v="2868"/>
    <x v="10"/>
    <n v="750"/>
    <x v="2"/>
    <x v="0"/>
    <s v="USD"/>
    <x v="2866"/>
    <x v="2870"/>
    <b v="0"/>
    <n v="9"/>
    <x v="1"/>
    <x v="6"/>
    <x v="2154"/>
    <x v="161"/>
    <x v="1"/>
    <x v="6"/>
  </r>
  <r>
    <x v="2871"/>
    <x v="2870"/>
    <x v="2869"/>
    <x v="3"/>
    <n v="467"/>
    <x v="2"/>
    <x v="0"/>
    <s v="USD"/>
    <x v="2867"/>
    <x v="2871"/>
    <b v="0"/>
    <n v="13"/>
    <x v="1"/>
    <x v="6"/>
    <x v="2155"/>
    <x v="2105"/>
    <x v="1"/>
    <x v="6"/>
  </r>
  <r>
    <x v="2872"/>
    <x v="2871"/>
    <x v="2870"/>
    <x v="9"/>
    <n v="0"/>
    <x v="2"/>
    <x v="0"/>
    <s v="USD"/>
    <x v="2868"/>
    <x v="2872"/>
    <b v="0"/>
    <n v="0"/>
    <x v="1"/>
    <x v="6"/>
    <x v="109"/>
    <x v="121"/>
    <x v="1"/>
    <x v="6"/>
  </r>
  <r>
    <x v="2873"/>
    <x v="2872"/>
    <x v="2871"/>
    <x v="30"/>
    <n v="953"/>
    <x v="2"/>
    <x v="0"/>
    <s v="USD"/>
    <x v="2869"/>
    <x v="2873"/>
    <b v="0"/>
    <n v="8"/>
    <x v="1"/>
    <x v="6"/>
    <x v="2156"/>
    <x v="2106"/>
    <x v="1"/>
    <x v="6"/>
  </r>
  <r>
    <x v="2874"/>
    <x v="2873"/>
    <x v="2872"/>
    <x v="10"/>
    <n v="271"/>
    <x v="2"/>
    <x v="0"/>
    <s v="USD"/>
    <x v="2870"/>
    <x v="2874"/>
    <b v="0"/>
    <n v="3"/>
    <x v="1"/>
    <x v="6"/>
    <x v="1656"/>
    <x v="2107"/>
    <x v="1"/>
    <x v="6"/>
  </r>
  <r>
    <x v="2875"/>
    <x v="2874"/>
    <x v="2873"/>
    <x v="22"/>
    <n v="7"/>
    <x v="2"/>
    <x v="0"/>
    <s v="USD"/>
    <x v="2871"/>
    <x v="2875"/>
    <b v="0"/>
    <n v="3"/>
    <x v="1"/>
    <x v="6"/>
    <x v="2157"/>
    <x v="1054"/>
    <x v="1"/>
    <x v="6"/>
  </r>
  <r>
    <x v="2876"/>
    <x v="2875"/>
    <x v="2874"/>
    <x v="60"/>
    <n v="0"/>
    <x v="2"/>
    <x v="0"/>
    <s v="USD"/>
    <x v="2872"/>
    <x v="2876"/>
    <b v="0"/>
    <n v="0"/>
    <x v="1"/>
    <x v="6"/>
    <x v="109"/>
    <x v="121"/>
    <x v="1"/>
    <x v="6"/>
  </r>
  <r>
    <x v="2877"/>
    <x v="2876"/>
    <x v="2875"/>
    <x v="12"/>
    <n v="650"/>
    <x v="2"/>
    <x v="0"/>
    <s v="USD"/>
    <x v="2873"/>
    <x v="2877"/>
    <b v="0"/>
    <n v="6"/>
    <x v="1"/>
    <x v="6"/>
    <x v="2158"/>
    <x v="149"/>
    <x v="1"/>
    <x v="6"/>
  </r>
  <r>
    <x v="2878"/>
    <x v="2877"/>
    <x v="2876"/>
    <x v="9"/>
    <n v="63"/>
    <x v="2"/>
    <x v="1"/>
    <s v="GBP"/>
    <x v="2874"/>
    <x v="2878"/>
    <b v="0"/>
    <n v="4"/>
    <x v="1"/>
    <x v="6"/>
    <x v="1153"/>
    <x v="2108"/>
    <x v="1"/>
    <x v="6"/>
  </r>
  <r>
    <x v="2879"/>
    <x v="2878"/>
    <x v="2877"/>
    <x v="375"/>
    <n v="29"/>
    <x v="2"/>
    <x v="0"/>
    <s v="USD"/>
    <x v="2875"/>
    <x v="2879"/>
    <b v="0"/>
    <n v="1"/>
    <x v="1"/>
    <x v="6"/>
    <x v="2159"/>
    <x v="2109"/>
    <x v="1"/>
    <x v="6"/>
  </r>
  <r>
    <x v="2880"/>
    <x v="2879"/>
    <x v="2878"/>
    <x v="14"/>
    <n v="2800"/>
    <x v="2"/>
    <x v="0"/>
    <s v="USD"/>
    <x v="2876"/>
    <x v="2880"/>
    <b v="0"/>
    <n v="29"/>
    <x v="1"/>
    <x v="6"/>
    <x v="2160"/>
    <x v="2110"/>
    <x v="1"/>
    <x v="6"/>
  </r>
  <r>
    <x v="2881"/>
    <x v="2880"/>
    <x v="2879"/>
    <x v="62"/>
    <n v="0"/>
    <x v="2"/>
    <x v="0"/>
    <s v="USD"/>
    <x v="2877"/>
    <x v="2881"/>
    <b v="0"/>
    <n v="0"/>
    <x v="1"/>
    <x v="6"/>
    <x v="109"/>
    <x v="121"/>
    <x v="1"/>
    <x v="6"/>
  </r>
  <r>
    <x v="2882"/>
    <x v="2881"/>
    <x v="2880"/>
    <x v="47"/>
    <n v="252"/>
    <x v="2"/>
    <x v="0"/>
    <s v="USD"/>
    <x v="2878"/>
    <x v="2882"/>
    <b v="0"/>
    <n v="4"/>
    <x v="1"/>
    <x v="6"/>
    <x v="2161"/>
    <x v="2111"/>
    <x v="1"/>
    <x v="6"/>
  </r>
  <r>
    <x v="2883"/>
    <x v="2882"/>
    <x v="2881"/>
    <x v="3"/>
    <n v="1908"/>
    <x v="2"/>
    <x v="0"/>
    <s v="USD"/>
    <x v="2879"/>
    <x v="2883"/>
    <b v="0"/>
    <n v="5"/>
    <x v="1"/>
    <x v="6"/>
    <x v="2162"/>
    <x v="2112"/>
    <x v="1"/>
    <x v="6"/>
  </r>
  <r>
    <x v="2884"/>
    <x v="2883"/>
    <x v="2882"/>
    <x v="101"/>
    <n v="185"/>
    <x v="2"/>
    <x v="0"/>
    <s v="USD"/>
    <x v="2880"/>
    <x v="2884"/>
    <b v="0"/>
    <n v="4"/>
    <x v="1"/>
    <x v="6"/>
    <x v="2163"/>
    <x v="2113"/>
    <x v="1"/>
    <x v="6"/>
  </r>
  <r>
    <x v="2885"/>
    <x v="2884"/>
    <x v="2883"/>
    <x v="44"/>
    <n v="130"/>
    <x v="2"/>
    <x v="0"/>
    <s v="USD"/>
    <x v="2881"/>
    <x v="2885"/>
    <b v="0"/>
    <n v="5"/>
    <x v="1"/>
    <x v="6"/>
    <x v="2164"/>
    <x v="438"/>
    <x v="1"/>
    <x v="6"/>
  </r>
  <r>
    <x v="2886"/>
    <x v="2885"/>
    <x v="2884"/>
    <x v="48"/>
    <n v="10"/>
    <x v="2"/>
    <x v="0"/>
    <s v="USD"/>
    <x v="2882"/>
    <x v="2886"/>
    <b v="0"/>
    <n v="1"/>
    <x v="1"/>
    <x v="6"/>
    <x v="152"/>
    <x v="119"/>
    <x v="1"/>
    <x v="6"/>
  </r>
  <r>
    <x v="2887"/>
    <x v="2886"/>
    <x v="2885"/>
    <x v="9"/>
    <n v="5"/>
    <x v="2"/>
    <x v="0"/>
    <s v="USD"/>
    <x v="2883"/>
    <x v="2887"/>
    <b v="0"/>
    <n v="1"/>
    <x v="1"/>
    <x v="6"/>
    <x v="874"/>
    <x v="144"/>
    <x v="1"/>
    <x v="6"/>
  </r>
  <r>
    <x v="2888"/>
    <x v="2887"/>
    <x v="2886"/>
    <x v="11"/>
    <n v="0"/>
    <x v="2"/>
    <x v="0"/>
    <s v="USD"/>
    <x v="2884"/>
    <x v="2888"/>
    <b v="0"/>
    <n v="0"/>
    <x v="1"/>
    <x v="6"/>
    <x v="109"/>
    <x v="121"/>
    <x v="1"/>
    <x v="6"/>
  </r>
  <r>
    <x v="2889"/>
    <x v="2888"/>
    <x v="2887"/>
    <x v="9"/>
    <n v="1142"/>
    <x v="2"/>
    <x v="0"/>
    <s v="USD"/>
    <x v="2885"/>
    <x v="2889"/>
    <b v="0"/>
    <n v="14"/>
    <x v="1"/>
    <x v="6"/>
    <x v="2165"/>
    <x v="2114"/>
    <x v="1"/>
    <x v="6"/>
  </r>
  <r>
    <x v="2890"/>
    <x v="2889"/>
    <x v="2888"/>
    <x v="13"/>
    <n v="21"/>
    <x v="2"/>
    <x v="0"/>
    <s v="USD"/>
    <x v="2886"/>
    <x v="2890"/>
    <b v="0"/>
    <n v="3"/>
    <x v="1"/>
    <x v="6"/>
    <x v="857"/>
    <x v="589"/>
    <x v="1"/>
    <x v="6"/>
  </r>
  <r>
    <x v="2891"/>
    <x v="2890"/>
    <x v="2889"/>
    <x v="3"/>
    <n v="273"/>
    <x v="2"/>
    <x v="0"/>
    <s v="USD"/>
    <x v="2887"/>
    <x v="2891"/>
    <b v="0"/>
    <n v="10"/>
    <x v="1"/>
    <x v="6"/>
    <x v="2166"/>
    <x v="2115"/>
    <x v="1"/>
    <x v="6"/>
  </r>
  <r>
    <x v="2892"/>
    <x v="2891"/>
    <x v="2890"/>
    <x v="62"/>
    <n v="500"/>
    <x v="2"/>
    <x v="0"/>
    <s v="USD"/>
    <x v="2888"/>
    <x v="2892"/>
    <b v="0"/>
    <n v="17"/>
    <x v="1"/>
    <x v="6"/>
    <x v="2167"/>
    <x v="2116"/>
    <x v="1"/>
    <x v="6"/>
  </r>
  <r>
    <x v="2893"/>
    <x v="2892"/>
    <x v="2891"/>
    <x v="10"/>
    <n v="25"/>
    <x v="2"/>
    <x v="0"/>
    <s v="USD"/>
    <x v="2889"/>
    <x v="2893"/>
    <b v="0"/>
    <n v="2"/>
    <x v="1"/>
    <x v="6"/>
    <x v="724"/>
    <x v="385"/>
    <x v="1"/>
    <x v="6"/>
  </r>
  <r>
    <x v="2894"/>
    <x v="2893"/>
    <x v="2892"/>
    <x v="63"/>
    <n v="0"/>
    <x v="2"/>
    <x v="0"/>
    <s v="USD"/>
    <x v="2890"/>
    <x v="2894"/>
    <b v="0"/>
    <n v="0"/>
    <x v="1"/>
    <x v="6"/>
    <x v="109"/>
    <x v="121"/>
    <x v="1"/>
    <x v="6"/>
  </r>
  <r>
    <x v="2895"/>
    <x v="2894"/>
    <x v="2893"/>
    <x v="2"/>
    <n v="23"/>
    <x v="2"/>
    <x v="0"/>
    <s v="USD"/>
    <x v="2891"/>
    <x v="2895"/>
    <b v="0"/>
    <n v="4"/>
    <x v="1"/>
    <x v="6"/>
    <x v="2168"/>
    <x v="2117"/>
    <x v="1"/>
    <x v="6"/>
  </r>
  <r>
    <x v="2896"/>
    <x v="2895"/>
    <x v="2894"/>
    <x v="9"/>
    <n v="625"/>
    <x v="2"/>
    <x v="0"/>
    <s v="USD"/>
    <x v="2892"/>
    <x v="2896"/>
    <b v="0"/>
    <n v="12"/>
    <x v="1"/>
    <x v="6"/>
    <x v="2169"/>
    <x v="2118"/>
    <x v="1"/>
    <x v="6"/>
  </r>
  <r>
    <x v="2897"/>
    <x v="2896"/>
    <x v="2895"/>
    <x v="14"/>
    <n v="550"/>
    <x v="2"/>
    <x v="0"/>
    <s v="USD"/>
    <x v="2893"/>
    <x v="2897"/>
    <b v="0"/>
    <n v="3"/>
    <x v="1"/>
    <x v="6"/>
    <x v="2170"/>
    <x v="2119"/>
    <x v="1"/>
    <x v="6"/>
  </r>
  <r>
    <x v="2898"/>
    <x v="2897"/>
    <x v="2896"/>
    <x v="51"/>
    <n v="316"/>
    <x v="2"/>
    <x v="0"/>
    <s v="USD"/>
    <x v="2894"/>
    <x v="2898"/>
    <b v="0"/>
    <n v="12"/>
    <x v="1"/>
    <x v="6"/>
    <x v="2171"/>
    <x v="2120"/>
    <x v="1"/>
    <x v="6"/>
  </r>
  <r>
    <x v="2899"/>
    <x v="2898"/>
    <x v="2897"/>
    <x v="3"/>
    <n v="0"/>
    <x v="2"/>
    <x v="0"/>
    <s v="USD"/>
    <x v="2895"/>
    <x v="2899"/>
    <b v="0"/>
    <n v="0"/>
    <x v="1"/>
    <x v="6"/>
    <x v="109"/>
    <x v="121"/>
    <x v="1"/>
    <x v="6"/>
  </r>
  <r>
    <x v="2900"/>
    <x v="2899"/>
    <x v="2898"/>
    <x v="62"/>
    <n v="3405"/>
    <x v="2"/>
    <x v="0"/>
    <s v="USD"/>
    <x v="2896"/>
    <x v="2900"/>
    <b v="0"/>
    <n v="7"/>
    <x v="1"/>
    <x v="6"/>
    <x v="2172"/>
    <x v="2121"/>
    <x v="1"/>
    <x v="6"/>
  </r>
  <r>
    <x v="2901"/>
    <x v="2900"/>
    <x v="2899"/>
    <x v="47"/>
    <n v="6"/>
    <x v="2"/>
    <x v="0"/>
    <s v="USD"/>
    <x v="2897"/>
    <x v="2901"/>
    <b v="0"/>
    <n v="2"/>
    <x v="1"/>
    <x v="6"/>
    <x v="417"/>
    <x v="366"/>
    <x v="1"/>
    <x v="6"/>
  </r>
  <r>
    <x v="2902"/>
    <x v="2901"/>
    <x v="2900"/>
    <x v="60"/>
    <n v="25"/>
    <x v="2"/>
    <x v="0"/>
    <s v="USD"/>
    <x v="2898"/>
    <x v="2902"/>
    <b v="0"/>
    <n v="1"/>
    <x v="1"/>
    <x v="6"/>
    <x v="374"/>
    <x v="384"/>
    <x v="1"/>
    <x v="6"/>
  </r>
  <r>
    <x v="2903"/>
    <x v="2902"/>
    <x v="2901"/>
    <x v="10"/>
    <n v="39"/>
    <x v="2"/>
    <x v="0"/>
    <s v="USD"/>
    <x v="2899"/>
    <x v="2903"/>
    <b v="0"/>
    <n v="4"/>
    <x v="1"/>
    <x v="6"/>
    <x v="2173"/>
    <x v="2122"/>
    <x v="1"/>
    <x v="6"/>
  </r>
  <r>
    <x v="2904"/>
    <x v="2903"/>
    <x v="2902"/>
    <x v="15"/>
    <n v="75"/>
    <x v="2"/>
    <x v="1"/>
    <s v="GBP"/>
    <x v="2900"/>
    <x v="2904"/>
    <b v="0"/>
    <n v="4"/>
    <x v="1"/>
    <x v="6"/>
    <x v="152"/>
    <x v="654"/>
    <x v="1"/>
    <x v="6"/>
  </r>
  <r>
    <x v="2905"/>
    <x v="2904"/>
    <x v="2903"/>
    <x v="8"/>
    <n v="622"/>
    <x v="2"/>
    <x v="0"/>
    <s v="USD"/>
    <x v="2901"/>
    <x v="2905"/>
    <b v="0"/>
    <n v="17"/>
    <x v="1"/>
    <x v="6"/>
    <x v="2174"/>
    <x v="2123"/>
    <x v="1"/>
    <x v="6"/>
  </r>
  <r>
    <x v="2906"/>
    <x v="2905"/>
    <x v="2904"/>
    <x v="12"/>
    <n v="565"/>
    <x v="2"/>
    <x v="0"/>
    <s v="USD"/>
    <x v="2902"/>
    <x v="2906"/>
    <b v="0"/>
    <n v="7"/>
    <x v="1"/>
    <x v="6"/>
    <x v="2175"/>
    <x v="2124"/>
    <x v="1"/>
    <x v="6"/>
  </r>
  <r>
    <x v="2907"/>
    <x v="2906"/>
    <x v="2905"/>
    <x v="30"/>
    <n v="2"/>
    <x v="2"/>
    <x v="0"/>
    <s v="USD"/>
    <x v="2903"/>
    <x v="2907"/>
    <b v="0"/>
    <n v="2"/>
    <x v="1"/>
    <x v="6"/>
    <x v="123"/>
    <x v="120"/>
    <x v="1"/>
    <x v="6"/>
  </r>
  <r>
    <x v="2908"/>
    <x v="2907"/>
    <x v="2906"/>
    <x v="376"/>
    <n v="264"/>
    <x v="2"/>
    <x v="0"/>
    <s v="USD"/>
    <x v="2904"/>
    <x v="2908"/>
    <b v="0"/>
    <n v="5"/>
    <x v="1"/>
    <x v="6"/>
    <x v="178"/>
    <x v="1854"/>
    <x v="1"/>
    <x v="6"/>
  </r>
  <r>
    <x v="2909"/>
    <x v="2908"/>
    <x v="2907"/>
    <x v="237"/>
    <n v="20"/>
    <x v="2"/>
    <x v="0"/>
    <s v="USD"/>
    <x v="2905"/>
    <x v="2909"/>
    <b v="0"/>
    <n v="1"/>
    <x v="1"/>
    <x v="6"/>
    <x v="469"/>
    <x v="135"/>
    <x v="1"/>
    <x v="6"/>
  </r>
  <r>
    <x v="2910"/>
    <x v="2909"/>
    <x v="2908"/>
    <x v="11"/>
    <n v="1"/>
    <x v="2"/>
    <x v="1"/>
    <s v="GBP"/>
    <x v="2906"/>
    <x v="2910"/>
    <b v="0"/>
    <n v="1"/>
    <x v="1"/>
    <x v="6"/>
    <x v="372"/>
    <x v="120"/>
    <x v="1"/>
    <x v="6"/>
  </r>
  <r>
    <x v="2911"/>
    <x v="2910"/>
    <x v="2909"/>
    <x v="40"/>
    <n v="657"/>
    <x v="2"/>
    <x v="0"/>
    <s v="USD"/>
    <x v="2907"/>
    <x v="2911"/>
    <b v="0"/>
    <n v="14"/>
    <x v="1"/>
    <x v="6"/>
    <x v="2176"/>
    <x v="2125"/>
    <x v="1"/>
    <x v="6"/>
  </r>
  <r>
    <x v="2912"/>
    <x v="2911"/>
    <x v="2910"/>
    <x v="377"/>
    <n v="2030"/>
    <x v="2"/>
    <x v="0"/>
    <s v="USD"/>
    <x v="2908"/>
    <x v="2912"/>
    <b v="0"/>
    <n v="26"/>
    <x v="1"/>
    <x v="6"/>
    <x v="2177"/>
    <x v="2126"/>
    <x v="1"/>
    <x v="6"/>
  </r>
  <r>
    <x v="2913"/>
    <x v="2912"/>
    <x v="2911"/>
    <x v="3"/>
    <n v="2"/>
    <x v="2"/>
    <x v="0"/>
    <s v="USD"/>
    <x v="2909"/>
    <x v="2913"/>
    <b v="0"/>
    <n v="2"/>
    <x v="1"/>
    <x v="6"/>
    <x v="459"/>
    <x v="120"/>
    <x v="1"/>
    <x v="6"/>
  </r>
  <r>
    <x v="2914"/>
    <x v="2913"/>
    <x v="2912"/>
    <x v="31"/>
    <n v="1"/>
    <x v="2"/>
    <x v="1"/>
    <s v="GBP"/>
    <x v="2910"/>
    <x v="2914"/>
    <b v="0"/>
    <n v="1"/>
    <x v="1"/>
    <x v="6"/>
    <x v="524"/>
    <x v="120"/>
    <x v="1"/>
    <x v="6"/>
  </r>
  <r>
    <x v="2915"/>
    <x v="2914"/>
    <x v="2913"/>
    <x v="28"/>
    <n v="611"/>
    <x v="2"/>
    <x v="1"/>
    <s v="GBP"/>
    <x v="2911"/>
    <x v="2915"/>
    <b v="0"/>
    <n v="3"/>
    <x v="1"/>
    <x v="6"/>
    <x v="2178"/>
    <x v="2127"/>
    <x v="1"/>
    <x v="6"/>
  </r>
  <r>
    <x v="2916"/>
    <x v="2915"/>
    <x v="2914"/>
    <x v="378"/>
    <n v="145"/>
    <x v="2"/>
    <x v="1"/>
    <s v="GBP"/>
    <x v="2912"/>
    <x v="2916"/>
    <b v="0"/>
    <n v="7"/>
    <x v="1"/>
    <x v="6"/>
    <x v="2179"/>
    <x v="2128"/>
    <x v="1"/>
    <x v="6"/>
  </r>
  <r>
    <x v="2917"/>
    <x v="2916"/>
    <x v="2915"/>
    <x v="13"/>
    <n v="437"/>
    <x v="2"/>
    <x v="0"/>
    <s v="USD"/>
    <x v="2913"/>
    <x v="2917"/>
    <b v="0"/>
    <n v="9"/>
    <x v="1"/>
    <x v="6"/>
    <x v="2180"/>
    <x v="2129"/>
    <x v="1"/>
    <x v="6"/>
  </r>
  <r>
    <x v="2918"/>
    <x v="2917"/>
    <x v="2916"/>
    <x v="10"/>
    <n v="1362"/>
    <x v="2"/>
    <x v="0"/>
    <s v="USD"/>
    <x v="2914"/>
    <x v="2918"/>
    <b v="0"/>
    <n v="20"/>
    <x v="1"/>
    <x v="6"/>
    <x v="2181"/>
    <x v="2130"/>
    <x v="1"/>
    <x v="6"/>
  </r>
  <r>
    <x v="2919"/>
    <x v="2918"/>
    <x v="2917"/>
    <x v="20"/>
    <n v="51"/>
    <x v="2"/>
    <x v="0"/>
    <s v="USD"/>
    <x v="2915"/>
    <x v="2919"/>
    <b v="0"/>
    <n v="6"/>
    <x v="1"/>
    <x v="6"/>
    <x v="2182"/>
    <x v="439"/>
    <x v="1"/>
    <x v="6"/>
  </r>
  <r>
    <x v="2920"/>
    <x v="2919"/>
    <x v="2918"/>
    <x v="30"/>
    <n v="671"/>
    <x v="2"/>
    <x v="5"/>
    <s v="CAD"/>
    <x v="2916"/>
    <x v="2920"/>
    <b v="0"/>
    <n v="13"/>
    <x v="1"/>
    <x v="6"/>
    <x v="2183"/>
    <x v="2131"/>
    <x v="1"/>
    <x v="6"/>
  </r>
  <r>
    <x v="2921"/>
    <x v="2920"/>
    <x v="2919"/>
    <x v="213"/>
    <n v="129"/>
    <x v="0"/>
    <x v="0"/>
    <s v="USD"/>
    <x v="2917"/>
    <x v="2921"/>
    <b v="0"/>
    <n v="3"/>
    <x v="0"/>
    <x v="40"/>
    <x v="2184"/>
    <x v="1380"/>
    <x v="1"/>
    <x v="40"/>
  </r>
  <r>
    <x v="2922"/>
    <x v="2921"/>
    <x v="2920"/>
    <x v="2"/>
    <n v="500"/>
    <x v="0"/>
    <x v="1"/>
    <s v="GBP"/>
    <x v="2918"/>
    <x v="2922"/>
    <b v="0"/>
    <n v="6"/>
    <x v="0"/>
    <x v="40"/>
    <x v="31"/>
    <x v="161"/>
    <x v="1"/>
    <x v="40"/>
  </r>
  <r>
    <x v="2923"/>
    <x v="2922"/>
    <x v="2921"/>
    <x v="43"/>
    <n v="300"/>
    <x v="0"/>
    <x v="0"/>
    <s v="USD"/>
    <x v="2919"/>
    <x v="2923"/>
    <b v="0"/>
    <n v="10"/>
    <x v="0"/>
    <x v="40"/>
    <x v="31"/>
    <x v="180"/>
    <x v="1"/>
    <x v="40"/>
  </r>
  <r>
    <x v="2924"/>
    <x v="2923"/>
    <x v="2922"/>
    <x v="31"/>
    <n v="25800"/>
    <x v="0"/>
    <x v="0"/>
    <s v="USD"/>
    <x v="2920"/>
    <x v="2924"/>
    <b v="0"/>
    <n v="147"/>
    <x v="0"/>
    <x v="40"/>
    <x v="1912"/>
    <x v="2132"/>
    <x v="1"/>
    <x v="40"/>
  </r>
  <r>
    <x v="2925"/>
    <x v="2924"/>
    <x v="2923"/>
    <x v="101"/>
    <n v="46100.69"/>
    <x v="0"/>
    <x v="0"/>
    <s v="USD"/>
    <x v="2921"/>
    <x v="2925"/>
    <b v="0"/>
    <n v="199"/>
    <x v="0"/>
    <x v="40"/>
    <x v="2185"/>
    <x v="2133"/>
    <x v="1"/>
    <x v="40"/>
  </r>
  <r>
    <x v="2926"/>
    <x v="2925"/>
    <x v="2924"/>
    <x v="9"/>
    <n v="3750"/>
    <x v="0"/>
    <x v="0"/>
    <s v="USD"/>
    <x v="2922"/>
    <x v="2926"/>
    <b v="0"/>
    <n v="50"/>
    <x v="0"/>
    <x v="40"/>
    <x v="1054"/>
    <x v="766"/>
    <x v="1"/>
    <x v="40"/>
  </r>
  <r>
    <x v="2927"/>
    <x v="2926"/>
    <x v="2925"/>
    <x v="40"/>
    <n v="2355"/>
    <x v="0"/>
    <x v="0"/>
    <s v="USD"/>
    <x v="2923"/>
    <x v="2927"/>
    <b v="0"/>
    <n v="21"/>
    <x v="0"/>
    <x v="40"/>
    <x v="2186"/>
    <x v="2134"/>
    <x v="1"/>
    <x v="40"/>
  </r>
  <r>
    <x v="2928"/>
    <x v="2927"/>
    <x v="2926"/>
    <x v="28"/>
    <n v="1000"/>
    <x v="0"/>
    <x v="0"/>
    <s v="USD"/>
    <x v="2924"/>
    <x v="2928"/>
    <b v="0"/>
    <n v="24"/>
    <x v="0"/>
    <x v="40"/>
    <x v="31"/>
    <x v="694"/>
    <x v="1"/>
    <x v="40"/>
  </r>
  <r>
    <x v="2929"/>
    <x v="2928"/>
    <x v="2927"/>
    <x v="6"/>
    <n v="8165.55"/>
    <x v="0"/>
    <x v="0"/>
    <s v="USD"/>
    <x v="2925"/>
    <x v="2929"/>
    <b v="0"/>
    <n v="32"/>
    <x v="0"/>
    <x v="40"/>
    <x v="2187"/>
    <x v="2135"/>
    <x v="1"/>
    <x v="40"/>
  </r>
  <r>
    <x v="2930"/>
    <x v="2929"/>
    <x v="2928"/>
    <x v="3"/>
    <n v="10092"/>
    <x v="0"/>
    <x v="1"/>
    <s v="GBP"/>
    <x v="2926"/>
    <x v="2930"/>
    <b v="0"/>
    <n v="62"/>
    <x v="0"/>
    <x v="40"/>
    <x v="2188"/>
    <x v="2136"/>
    <x v="1"/>
    <x v="40"/>
  </r>
  <r>
    <x v="2931"/>
    <x v="2930"/>
    <x v="2929"/>
    <x v="47"/>
    <n v="795"/>
    <x v="0"/>
    <x v="5"/>
    <s v="CAD"/>
    <x v="2927"/>
    <x v="2931"/>
    <b v="0"/>
    <n v="9"/>
    <x v="0"/>
    <x v="40"/>
    <x v="938"/>
    <x v="2137"/>
    <x v="1"/>
    <x v="40"/>
  </r>
  <r>
    <x v="2932"/>
    <x v="2931"/>
    <x v="2930"/>
    <x v="379"/>
    <n v="3258"/>
    <x v="0"/>
    <x v="2"/>
    <s v="AUD"/>
    <x v="2928"/>
    <x v="2932"/>
    <b v="0"/>
    <n v="38"/>
    <x v="0"/>
    <x v="40"/>
    <x v="2189"/>
    <x v="2138"/>
    <x v="1"/>
    <x v="40"/>
  </r>
  <r>
    <x v="2933"/>
    <x v="2932"/>
    <x v="2931"/>
    <x v="30"/>
    <n v="2569"/>
    <x v="0"/>
    <x v="0"/>
    <s v="USD"/>
    <x v="2929"/>
    <x v="2933"/>
    <b v="0"/>
    <n v="54"/>
    <x v="0"/>
    <x v="40"/>
    <x v="2190"/>
    <x v="2139"/>
    <x v="1"/>
    <x v="40"/>
  </r>
  <r>
    <x v="2934"/>
    <x v="2933"/>
    <x v="2932"/>
    <x v="30"/>
    <n v="2700"/>
    <x v="0"/>
    <x v="5"/>
    <s v="CAD"/>
    <x v="2930"/>
    <x v="2934"/>
    <b v="0"/>
    <n v="37"/>
    <x v="0"/>
    <x v="40"/>
    <x v="1277"/>
    <x v="2140"/>
    <x v="1"/>
    <x v="40"/>
  </r>
  <r>
    <x v="2935"/>
    <x v="2934"/>
    <x v="2933"/>
    <x v="8"/>
    <n v="3531"/>
    <x v="0"/>
    <x v="0"/>
    <s v="USD"/>
    <x v="2931"/>
    <x v="2935"/>
    <b v="0"/>
    <n v="39"/>
    <x v="0"/>
    <x v="40"/>
    <x v="2191"/>
    <x v="2141"/>
    <x v="1"/>
    <x v="40"/>
  </r>
  <r>
    <x v="2936"/>
    <x v="2935"/>
    <x v="2934"/>
    <x v="28"/>
    <n v="1280"/>
    <x v="0"/>
    <x v="0"/>
    <s v="USD"/>
    <x v="2932"/>
    <x v="2936"/>
    <b v="0"/>
    <n v="34"/>
    <x v="0"/>
    <x v="40"/>
    <x v="602"/>
    <x v="1829"/>
    <x v="1"/>
    <x v="40"/>
  </r>
  <r>
    <x v="2937"/>
    <x v="2936"/>
    <x v="2935"/>
    <x v="15"/>
    <n v="2000"/>
    <x v="0"/>
    <x v="1"/>
    <s v="GBP"/>
    <x v="2933"/>
    <x v="2937"/>
    <b v="0"/>
    <n v="55"/>
    <x v="0"/>
    <x v="40"/>
    <x v="25"/>
    <x v="2142"/>
    <x v="1"/>
    <x v="40"/>
  </r>
  <r>
    <x v="2938"/>
    <x v="2937"/>
    <x v="2936"/>
    <x v="23"/>
    <n v="4055"/>
    <x v="0"/>
    <x v="0"/>
    <s v="USD"/>
    <x v="2934"/>
    <x v="2938"/>
    <b v="0"/>
    <n v="32"/>
    <x v="0"/>
    <x v="40"/>
    <x v="300"/>
    <x v="2143"/>
    <x v="1"/>
    <x v="40"/>
  </r>
  <r>
    <x v="2939"/>
    <x v="2938"/>
    <x v="2937"/>
    <x v="6"/>
    <n v="8230"/>
    <x v="0"/>
    <x v="0"/>
    <s v="USD"/>
    <x v="2935"/>
    <x v="2939"/>
    <b v="0"/>
    <n v="25"/>
    <x v="0"/>
    <x v="40"/>
    <x v="2192"/>
    <x v="2144"/>
    <x v="1"/>
    <x v="40"/>
  </r>
  <r>
    <x v="2940"/>
    <x v="2939"/>
    <x v="2938"/>
    <x v="30"/>
    <n v="2681"/>
    <x v="0"/>
    <x v="0"/>
    <s v="USD"/>
    <x v="2936"/>
    <x v="2940"/>
    <b v="0"/>
    <n v="33"/>
    <x v="0"/>
    <x v="40"/>
    <x v="2193"/>
    <x v="2145"/>
    <x v="1"/>
    <x v="40"/>
  </r>
  <r>
    <x v="2941"/>
    <x v="2940"/>
    <x v="2939"/>
    <x v="31"/>
    <n v="1"/>
    <x v="2"/>
    <x v="0"/>
    <s v="USD"/>
    <x v="2937"/>
    <x v="2941"/>
    <b v="0"/>
    <n v="1"/>
    <x v="1"/>
    <x v="38"/>
    <x v="524"/>
    <x v="120"/>
    <x v="1"/>
    <x v="38"/>
  </r>
  <r>
    <x v="2942"/>
    <x v="2941"/>
    <x v="2940"/>
    <x v="61"/>
    <n v="40850"/>
    <x v="2"/>
    <x v="5"/>
    <s v="CAD"/>
    <x v="2938"/>
    <x v="2942"/>
    <b v="0"/>
    <n v="202"/>
    <x v="1"/>
    <x v="38"/>
    <x v="2194"/>
    <x v="2146"/>
    <x v="1"/>
    <x v="38"/>
  </r>
  <r>
    <x v="2943"/>
    <x v="2942"/>
    <x v="2941"/>
    <x v="9"/>
    <n v="0"/>
    <x v="2"/>
    <x v="0"/>
    <s v="USD"/>
    <x v="2939"/>
    <x v="2943"/>
    <b v="0"/>
    <n v="0"/>
    <x v="1"/>
    <x v="38"/>
    <x v="109"/>
    <x v="121"/>
    <x v="1"/>
    <x v="38"/>
  </r>
  <r>
    <x v="2944"/>
    <x v="2943"/>
    <x v="2942"/>
    <x v="3"/>
    <n v="100"/>
    <x v="2"/>
    <x v="0"/>
    <s v="USD"/>
    <x v="2940"/>
    <x v="2944"/>
    <b v="0"/>
    <n v="1"/>
    <x v="1"/>
    <x v="38"/>
    <x v="460"/>
    <x v="101"/>
    <x v="1"/>
    <x v="38"/>
  </r>
  <r>
    <x v="2945"/>
    <x v="2944"/>
    <x v="2943"/>
    <x v="63"/>
    <n v="0"/>
    <x v="2"/>
    <x v="0"/>
    <s v="USD"/>
    <x v="2941"/>
    <x v="2945"/>
    <b v="0"/>
    <n v="0"/>
    <x v="1"/>
    <x v="38"/>
    <x v="109"/>
    <x v="121"/>
    <x v="1"/>
    <x v="38"/>
  </r>
  <r>
    <x v="2946"/>
    <x v="2945"/>
    <x v="2944"/>
    <x v="13"/>
    <n v="2"/>
    <x v="2"/>
    <x v="1"/>
    <s v="GBP"/>
    <x v="2942"/>
    <x v="2946"/>
    <b v="0"/>
    <n v="2"/>
    <x v="1"/>
    <x v="38"/>
    <x v="370"/>
    <x v="120"/>
    <x v="1"/>
    <x v="38"/>
  </r>
  <r>
    <x v="2947"/>
    <x v="2946"/>
    <x v="2945"/>
    <x v="31"/>
    <n v="1072"/>
    <x v="2"/>
    <x v="0"/>
    <s v="USD"/>
    <x v="2943"/>
    <x v="2947"/>
    <b v="0"/>
    <n v="13"/>
    <x v="1"/>
    <x v="38"/>
    <x v="2195"/>
    <x v="2147"/>
    <x v="1"/>
    <x v="38"/>
  </r>
  <r>
    <x v="2948"/>
    <x v="2947"/>
    <x v="2946"/>
    <x v="69"/>
    <n v="24"/>
    <x v="2"/>
    <x v="0"/>
    <s v="USD"/>
    <x v="2944"/>
    <x v="2948"/>
    <b v="0"/>
    <n v="9"/>
    <x v="1"/>
    <x v="38"/>
    <x v="2196"/>
    <x v="2148"/>
    <x v="1"/>
    <x v="38"/>
  </r>
  <r>
    <x v="2949"/>
    <x v="2948"/>
    <x v="2947"/>
    <x v="28"/>
    <n v="25"/>
    <x v="2"/>
    <x v="0"/>
    <s v="USD"/>
    <x v="2945"/>
    <x v="2949"/>
    <b v="0"/>
    <n v="2"/>
    <x v="1"/>
    <x v="38"/>
    <x v="453"/>
    <x v="385"/>
    <x v="1"/>
    <x v="38"/>
  </r>
  <r>
    <x v="2950"/>
    <x v="2949"/>
    <x v="2948"/>
    <x v="380"/>
    <n v="0"/>
    <x v="2"/>
    <x v="0"/>
    <s v="USD"/>
    <x v="2946"/>
    <x v="2950"/>
    <b v="0"/>
    <n v="0"/>
    <x v="1"/>
    <x v="38"/>
    <x v="109"/>
    <x v="121"/>
    <x v="1"/>
    <x v="38"/>
  </r>
  <r>
    <x v="2951"/>
    <x v="2950"/>
    <x v="2949"/>
    <x v="63"/>
    <n v="1096"/>
    <x v="1"/>
    <x v="0"/>
    <s v="USD"/>
    <x v="2947"/>
    <x v="2951"/>
    <b v="0"/>
    <n v="58"/>
    <x v="1"/>
    <x v="38"/>
    <x v="2197"/>
    <x v="2149"/>
    <x v="1"/>
    <x v="38"/>
  </r>
  <r>
    <x v="2952"/>
    <x v="2951"/>
    <x v="2950"/>
    <x v="22"/>
    <n v="1605"/>
    <x v="1"/>
    <x v="0"/>
    <s v="USD"/>
    <x v="2948"/>
    <x v="2952"/>
    <b v="0"/>
    <n v="8"/>
    <x v="1"/>
    <x v="38"/>
    <x v="2198"/>
    <x v="2150"/>
    <x v="1"/>
    <x v="38"/>
  </r>
  <r>
    <x v="2953"/>
    <x v="2952"/>
    <x v="2951"/>
    <x v="307"/>
    <n v="605"/>
    <x v="1"/>
    <x v="0"/>
    <s v="USD"/>
    <x v="2949"/>
    <x v="2953"/>
    <b v="0"/>
    <n v="3"/>
    <x v="1"/>
    <x v="38"/>
    <x v="2199"/>
    <x v="2151"/>
    <x v="1"/>
    <x v="38"/>
  </r>
  <r>
    <x v="2954"/>
    <x v="2953"/>
    <x v="2952"/>
    <x v="36"/>
    <n v="0"/>
    <x v="1"/>
    <x v="0"/>
    <s v="USD"/>
    <x v="2950"/>
    <x v="2954"/>
    <b v="0"/>
    <n v="0"/>
    <x v="1"/>
    <x v="38"/>
    <x v="109"/>
    <x v="121"/>
    <x v="1"/>
    <x v="38"/>
  </r>
  <r>
    <x v="2955"/>
    <x v="2954"/>
    <x v="2953"/>
    <x v="38"/>
    <n v="715"/>
    <x v="1"/>
    <x v="0"/>
    <s v="USD"/>
    <x v="2951"/>
    <x v="2955"/>
    <b v="0"/>
    <n v="11"/>
    <x v="1"/>
    <x v="38"/>
    <x v="2200"/>
    <x v="178"/>
    <x v="1"/>
    <x v="38"/>
  </r>
  <r>
    <x v="2956"/>
    <x v="2955"/>
    <x v="2954"/>
    <x v="278"/>
    <n v="1322"/>
    <x v="1"/>
    <x v="0"/>
    <s v="USD"/>
    <x v="2952"/>
    <x v="2956"/>
    <b v="0"/>
    <n v="20"/>
    <x v="1"/>
    <x v="38"/>
    <x v="2201"/>
    <x v="2152"/>
    <x v="1"/>
    <x v="38"/>
  </r>
  <r>
    <x v="2957"/>
    <x v="2956"/>
    <x v="2955"/>
    <x v="36"/>
    <n v="280"/>
    <x v="1"/>
    <x v="0"/>
    <s v="USD"/>
    <x v="2953"/>
    <x v="2957"/>
    <b v="0"/>
    <n v="3"/>
    <x v="1"/>
    <x v="38"/>
    <x v="2202"/>
    <x v="736"/>
    <x v="1"/>
    <x v="38"/>
  </r>
  <r>
    <x v="2958"/>
    <x v="2957"/>
    <x v="2956"/>
    <x v="58"/>
    <n v="0"/>
    <x v="1"/>
    <x v="0"/>
    <s v="USD"/>
    <x v="2954"/>
    <x v="2958"/>
    <b v="0"/>
    <n v="0"/>
    <x v="1"/>
    <x v="38"/>
    <x v="109"/>
    <x v="121"/>
    <x v="1"/>
    <x v="38"/>
  </r>
  <r>
    <x v="2959"/>
    <x v="2958"/>
    <x v="2957"/>
    <x v="3"/>
    <n v="0"/>
    <x v="1"/>
    <x v="1"/>
    <s v="GBP"/>
    <x v="2955"/>
    <x v="2959"/>
    <b v="0"/>
    <n v="0"/>
    <x v="1"/>
    <x v="38"/>
    <x v="109"/>
    <x v="121"/>
    <x v="1"/>
    <x v="38"/>
  </r>
  <r>
    <x v="2960"/>
    <x v="2959"/>
    <x v="2958"/>
    <x v="381"/>
    <n v="0"/>
    <x v="1"/>
    <x v="0"/>
    <s v="USD"/>
    <x v="2956"/>
    <x v="2960"/>
    <b v="0"/>
    <n v="0"/>
    <x v="1"/>
    <x v="38"/>
    <x v="109"/>
    <x v="121"/>
    <x v="1"/>
    <x v="38"/>
  </r>
  <r>
    <x v="2961"/>
    <x v="2960"/>
    <x v="2959"/>
    <x v="10"/>
    <n v="5481"/>
    <x v="0"/>
    <x v="0"/>
    <s v="USD"/>
    <x v="2957"/>
    <x v="2961"/>
    <b v="0"/>
    <n v="108"/>
    <x v="0"/>
    <x v="6"/>
    <x v="2203"/>
    <x v="2153"/>
    <x v="1"/>
    <x v="6"/>
  </r>
  <r>
    <x v="2962"/>
    <x v="2961"/>
    <x v="2960"/>
    <x v="28"/>
    <n v="1218"/>
    <x v="0"/>
    <x v="0"/>
    <s v="USD"/>
    <x v="2958"/>
    <x v="2962"/>
    <b v="0"/>
    <n v="20"/>
    <x v="0"/>
    <x v="6"/>
    <x v="662"/>
    <x v="2154"/>
    <x v="1"/>
    <x v="6"/>
  </r>
  <r>
    <x v="2963"/>
    <x v="2962"/>
    <x v="2961"/>
    <x v="3"/>
    <n v="10685"/>
    <x v="0"/>
    <x v="0"/>
    <s v="USD"/>
    <x v="2959"/>
    <x v="2963"/>
    <b v="0"/>
    <n v="98"/>
    <x v="0"/>
    <x v="6"/>
    <x v="2204"/>
    <x v="2155"/>
    <x v="1"/>
    <x v="6"/>
  </r>
  <r>
    <x v="2964"/>
    <x v="2963"/>
    <x v="2962"/>
    <x v="10"/>
    <n v="5035.6899999999996"/>
    <x v="0"/>
    <x v="0"/>
    <s v="USD"/>
    <x v="2960"/>
    <x v="2964"/>
    <b v="0"/>
    <n v="196"/>
    <x v="0"/>
    <x v="6"/>
    <x v="2205"/>
    <x v="2156"/>
    <x v="1"/>
    <x v="6"/>
  </r>
  <r>
    <x v="2965"/>
    <x v="2964"/>
    <x v="2963"/>
    <x v="15"/>
    <n v="1635"/>
    <x v="0"/>
    <x v="0"/>
    <s v="USD"/>
    <x v="2961"/>
    <x v="2965"/>
    <b v="0"/>
    <n v="39"/>
    <x v="0"/>
    <x v="6"/>
    <x v="2206"/>
    <x v="2157"/>
    <x v="1"/>
    <x v="6"/>
  </r>
  <r>
    <x v="2966"/>
    <x v="2965"/>
    <x v="2964"/>
    <x v="3"/>
    <n v="11363"/>
    <x v="0"/>
    <x v="0"/>
    <s v="USD"/>
    <x v="2962"/>
    <x v="2966"/>
    <b v="0"/>
    <n v="128"/>
    <x v="0"/>
    <x v="6"/>
    <x v="2207"/>
    <x v="2158"/>
    <x v="1"/>
    <x v="6"/>
  </r>
  <r>
    <x v="2967"/>
    <x v="2966"/>
    <x v="2965"/>
    <x v="10"/>
    <n v="5696"/>
    <x v="0"/>
    <x v="0"/>
    <s v="USD"/>
    <x v="2963"/>
    <x v="2967"/>
    <b v="0"/>
    <n v="71"/>
    <x v="0"/>
    <x v="6"/>
    <x v="2208"/>
    <x v="2159"/>
    <x v="1"/>
    <x v="6"/>
  </r>
  <r>
    <x v="2968"/>
    <x v="2967"/>
    <x v="2966"/>
    <x v="8"/>
    <n v="3710"/>
    <x v="0"/>
    <x v="0"/>
    <s v="USD"/>
    <x v="2964"/>
    <x v="2968"/>
    <b v="0"/>
    <n v="47"/>
    <x v="0"/>
    <x v="6"/>
    <x v="938"/>
    <x v="2160"/>
    <x v="1"/>
    <x v="6"/>
  </r>
  <r>
    <x v="2969"/>
    <x v="2968"/>
    <x v="2967"/>
    <x v="28"/>
    <n v="1625"/>
    <x v="0"/>
    <x v="5"/>
    <s v="CAD"/>
    <x v="2965"/>
    <x v="2969"/>
    <b v="0"/>
    <n v="17"/>
    <x v="0"/>
    <x v="6"/>
    <x v="2209"/>
    <x v="2161"/>
    <x v="1"/>
    <x v="6"/>
  </r>
  <r>
    <x v="2970"/>
    <x v="2969"/>
    <x v="2968"/>
    <x v="12"/>
    <n v="6360"/>
    <x v="0"/>
    <x v="0"/>
    <s v="USD"/>
    <x v="2966"/>
    <x v="2970"/>
    <b v="0"/>
    <n v="91"/>
    <x v="0"/>
    <x v="6"/>
    <x v="938"/>
    <x v="2162"/>
    <x v="1"/>
    <x v="6"/>
  </r>
  <r>
    <x v="2971"/>
    <x v="2970"/>
    <x v="2969"/>
    <x v="50"/>
    <n v="3205"/>
    <x v="0"/>
    <x v="0"/>
    <s v="USD"/>
    <x v="2967"/>
    <x v="2971"/>
    <b v="0"/>
    <n v="43"/>
    <x v="0"/>
    <x v="6"/>
    <x v="2210"/>
    <x v="2163"/>
    <x v="1"/>
    <x v="6"/>
  </r>
  <r>
    <x v="2972"/>
    <x v="2971"/>
    <x v="2970"/>
    <x v="13"/>
    <n v="2107"/>
    <x v="0"/>
    <x v="0"/>
    <s v="USD"/>
    <x v="2968"/>
    <x v="2972"/>
    <b v="0"/>
    <n v="17"/>
    <x v="0"/>
    <x v="6"/>
    <x v="2211"/>
    <x v="2164"/>
    <x v="1"/>
    <x v="6"/>
  </r>
  <r>
    <x v="2973"/>
    <x v="2972"/>
    <x v="2971"/>
    <x v="10"/>
    <n v="8740"/>
    <x v="0"/>
    <x v="0"/>
    <s v="USD"/>
    <x v="2969"/>
    <x v="2973"/>
    <b v="0"/>
    <n v="33"/>
    <x v="0"/>
    <x v="6"/>
    <x v="2212"/>
    <x v="2165"/>
    <x v="1"/>
    <x v="6"/>
  </r>
  <r>
    <x v="2974"/>
    <x v="2973"/>
    <x v="2972"/>
    <x v="10"/>
    <n v="5100"/>
    <x v="0"/>
    <x v="0"/>
    <s v="USD"/>
    <x v="2970"/>
    <x v="2974"/>
    <b v="0"/>
    <n v="87"/>
    <x v="0"/>
    <x v="6"/>
    <x v="607"/>
    <x v="2166"/>
    <x v="1"/>
    <x v="6"/>
  </r>
  <r>
    <x v="2975"/>
    <x v="2974"/>
    <x v="2973"/>
    <x v="6"/>
    <n v="8010"/>
    <x v="0"/>
    <x v="0"/>
    <s v="USD"/>
    <x v="2971"/>
    <x v="2975"/>
    <b v="0"/>
    <n v="113"/>
    <x v="0"/>
    <x v="6"/>
    <x v="2213"/>
    <x v="2167"/>
    <x v="1"/>
    <x v="6"/>
  </r>
  <r>
    <x v="2976"/>
    <x v="2975"/>
    <x v="2974"/>
    <x v="159"/>
    <n v="120"/>
    <x v="0"/>
    <x v="1"/>
    <s v="GBP"/>
    <x v="2972"/>
    <x v="2976"/>
    <b v="0"/>
    <n v="14"/>
    <x v="0"/>
    <x v="6"/>
    <x v="2214"/>
    <x v="2168"/>
    <x v="1"/>
    <x v="6"/>
  </r>
  <r>
    <x v="2977"/>
    <x v="2976"/>
    <x v="2975"/>
    <x v="9"/>
    <n v="3407"/>
    <x v="0"/>
    <x v="0"/>
    <s v="USD"/>
    <x v="2973"/>
    <x v="2977"/>
    <b v="0"/>
    <n v="30"/>
    <x v="0"/>
    <x v="6"/>
    <x v="2215"/>
    <x v="801"/>
    <x v="1"/>
    <x v="6"/>
  </r>
  <r>
    <x v="2978"/>
    <x v="2977"/>
    <x v="2976"/>
    <x v="47"/>
    <n v="971"/>
    <x v="0"/>
    <x v="0"/>
    <s v="USD"/>
    <x v="2974"/>
    <x v="2978"/>
    <b v="0"/>
    <n v="16"/>
    <x v="0"/>
    <x v="6"/>
    <x v="2216"/>
    <x v="2169"/>
    <x v="1"/>
    <x v="6"/>
  </r>
  <r>
    <x v="2979"/>
    <x v="2978"/>
    <x v="2977"/>
    <x v="10"/>
    <n v="5070"/>
    <x v="0"/>
    <x v="0"/>
    <s v="USD"/>
    <x v="2975"/>
    <x v="2979"/>
    <b v="0"/>
    <n v="46"/>
    <x v="0"/>
    <x v="6"/>
    <x v="578"/>
    <x v="2170"/>
    <x v="1"/>
    <x v="6"/>
  </r>
  <r>
    <x v="2980"/>
    <x v="2979"/>
    <x v="2978"/>
    <x v="9"/>
    <n v="3275"/>
    <x v="0"/>
    <x v="0"/>
    <s v="USD"/>
    <x v="2976"/>
    <x v="2980"/>
    <b v="0"/>
    <n v="24"/>
    <x v="0"/>
    <x v="6"/>
    <x v="2217"/>
    <x v="2171"/>
    <x v="1"/>
    <x v="6"/>
  </r>
  <r>
    <x v="2981"/>
    <x v="2980"/>
    <x v="2979"/>
    <x v="23"/>
    <n v="5157"/>
    <x v="0"/>
    <x v="17"/>
    <s v="EUR"/>
    <x v="2977"/>
    <x v="2981"/>
    <b v="1"/>
    <n v="97"/>
    <x v="0"/>
    <x v="38"/>
    <x v="2218"/>
    <x v="2172"/>
    <x v="1"/>
    <x v="38"/>
  </r>
  <r>
    <x v="2982"/>
    <x v="2981"/>
    <x v="2980"/>
    <x v="10"/>
    <n v="5103"/>
    <x v="0"/>
    <x v="1"/>
    <s v="GBP"/>
    <x v="2978"/>
    <x v="2982"/>
    <b v="1"/>
    <n v="59"/>
    <x v="0"/>
    <x v="38"/>
    <x v="2219"/>
    <x v="2173"/>
    <x v="1"/>
    <x v="38"/>
  </r>
  <r>
    <x v="2983"/>
    <x v="2982"/>
    <x v="2981"/>
    <x v="382"/>
    <n v="169985.91"/>
    <x v="0"/>
    <x v="0"/>
    <s v="USD"/>
    <x v="2979"/>
    <x v="2983"/>
    <b v="1"/>
    <n v="1095"/>
    <x v="0"/>
    <x v="38"/>
    <x v="2220"/>
    <x v="2174"/>
    <x v="1"/>
    <x v="38"/>
  </r>
  <r>
    <x v="2984"/>
    <x v="2983"/>
    <x v="2982"/>
    <x v="31"/>
    <n v="25088"/>
    <x v="0"/>
    <x v="0"/>
    <s v="USD"/>
    <x v="2980"/>
    <x v="2984"/>
    <b v="1"/>
    <n v="218"/>
    <x v="0"/>
    <x v="38"/>
    <x v="2221"/>
    <x v="2175"/>
    <x v="1"/>
    <x v="38"/>
  </r>
  <r>
    <x v="2985"/>
    <x v="2984"/>
    <x v="2983"/>
    <x v="3"/>
    <n v="12165"/>
    <x v="0"/>
    <x v="4"/>
    <s v="NZD"/>
    <x v="2981"/>
    <x v="2985"/>
    <b v="0"/>
    <n v="111"/>
    <x v="0"/>
    <x v="38"/>
    <x v="2222"/>
    <x v="2176"/>
    <x v="1"/>
    <x v="38"/>
  </r>
  <r>
    <x v="2986"/>
    <x v="2985"/>
    <x v="2984"/>
    <x v="262"/>
    <n v="2532"/>
    <x v="0"/>
    <x v="1"/>
    <s v="GBP"/>
    <x v="2982"/>
    <x v="2986"/>
    <b v="0"/>
    <n v="56"/>
    <x v="0"/>
    <x v="38"/>
    <x v="269"/>
    <x v="2177"/>
    <x v="1"/>
    <x v="38"/>
  </r>
  <r>
    <x v="2987"/>
    <x v="2986"/>
    <x v="2985"/>
    <x v="31"/>
    <n v="27600.2"/>
    <x v="0"/>
    <x v="0"/>
    <s v="USD"/>
    <x v="2983"/>
    <x v="2987"/>
    <b v="0"/>
    <n v="265"/>
    <x v="0"/>
    <x v="38"/>
    <x v="2223"/>
    <x v="2178"/>
    <x v="1"/>
    <x v="38"/>
  </r>
  <r>
    <x v="2988"/>
    <x v="2987"/>
    <x v="2986"/>
    <x v="28"/>
    <n v="1000"/>
    <x v="0"/>
    <x v="1"/>
    <s v="GBP"/>
    <x v="2984"/>
    <x v="2988"/>
    <b v="0"/>
    <n v="28"/>
    <x v="0"/>
    <x v="38"/>
    <x v="31"/>
    <x v="680"/>
    <x v="1"/>
    <x v="38"/>
  </r>
  <r>
    <x v="2989"/>
    <x v="2988"/>
    <x v="2987"/>
    <x v="22"/>
    <n v="35307"/>
    <x v="0"/>
    <x v="0"/>
    <s v="USD"/>
    <x v="2985"/>
    <x v="2989"/>
    <b v="0"/>
    <n v="364"/>
    <x v="0"/>
    <x v="38"/>
    <x v="2224"/>
    <x v="2179"/>
    <x v="1"/>
    <x v="38"/>
  </r>
  <r>
    <x v="2990"/>
    <x v="2989"/>
    <x v="2988"/>
    <x v="3"/>
    <n v="10000"/>
    <x v="0"/>
    <x v="0"/>
    <s v="USD"/>
    <x v="2986"/>
    <x v="2990"/>
    <b v="0"/>
    <n v="27"/>
    <x v="0"/>
    <x v="38"/>
    <x v="31"/>
    <x v="2180"/>
    <x v="1"/>
    <x v="38"/>
  </r>
  <r>
    <x v="2991"/>
    <x v="2990"/>
    <x v="2989"/>
    <x v="0"/>
    <n v="8780"/>
    <x v="0"/>
    <x v="0"/>
    <s v="USD"/>
    <x v="2987"/>
    <x v="2991"/>
    <b v="0"/>
    <n v="93"/>
    <x v="0"/>
    <x v="38"/>
    <x v="2225"/>
    <x v="2181"/>
    <x v="1"/>
    <x v="38"/>
  </r>
  <r>
    <x v="2992"/>
    <x v="2991"/>
    <x v="2990"/>
    <x v="9"/>
    <n v="3135"/>
    <x v="0"/>
    <x v="0"/>
    <s v="USD"/>
    <x v="2988"/>
    <x v="2992"/>
    <b v="0"/>
    <n v="64"/>
    <x v="0"/>
    <x v="38"/>
    <x v="2226"/>
    <x v="2182"/>
    <x v="1"/>
    <x v="38"/>
  </r>
  <r>
    <x v="2993"/>
    <x v="2992"/>
    <x v="2991"/>
    <x v="28"/>
    <n v="1003"/>
    <x v="0"/>
    <x v="0"/>
    <s v="USD"/>
    <x v="2989"/>
    <x v="2993"/>
    <b v="0"/>
    <n v="22"/>
    <x v="0"/>
    <x v="38"/>
    <x v="2227"/>
    <x v="2183"/>
    <x v="1"/>
    <x v="38"/>
  </r>
  <r>
    <x v="2994"/>
    <x v="2993"/>
    <x v="2992"/>
    <x v="43"/>
    <n v="1373.24"/>
    <x v="0"/>
    <x v="1"/>
    <s v="GBP"/>
    <x v="2990"/>
    <x v="2994"/>
    <b v="0"/>
    <n v="59"/>
    <x v="0"/>
    <x v="38"/>
    <x v="2228"/>
    <x v="2184"/>
    <x v="1"/>
    <x v="38"/>
  </r>
  <r>
    <x v="2995"/>
    <x v="2994"/>
    <x v="2993"/>
    <x v="36"/>
    <n v="15744"/>
    <x v="0"/>
    <x v="0"/>
    <s v="USD"/>
    <x v="2991"/>
    <x v="2995"/>
    <b v="0"/>
    <n v="249"/>
    <x v="0"/>
    <x v="38"/>
    <x v="2229"/>
    <x v="2185"/>
    <x v="1"/>
    <x v="38"/>
  </r>
  <r>
    <x v="2996"/>
    <x v="2995"/>
    <x v="2994"/>
    <x v="19"/>
    <n v="60180"/>
    <x v="0"/>
    <x v="0"/>
    <s v="USD"/>
    <x v="2992"/>
    <x v="2996"/>
    <b v="0"/>
    <n v="392"/>
    <x v="0"/>
    <x v="38"/>
    <x v="2230"/>
    <x v="2186"/>
    <x v="1"/>
    <x v="38"/>
  </r>
  <r>
    <x v="2997"/>
    <x v="2996"/>
    <x v="2995"/>
    <x v="3"/>
    <n v="10373"/>
    <x v="0"/>
    <x v="0"/>
    <s v="USD"/>
    <x v="2993"/>
    <x v="2997"/>
    <b v="0"/>
    <n v="115"/>
    <x v="0"/>
    <x v="38"/>
    <x v="2231"/>
    <x v="2187"/>
    <x v="1"/>
    <x v="38"/>
  </r>
  <r>
    <x v="2998"/>
    <x v="2997"/>
    <x v="2996"/>
    <x v="63"/>
    <n v="51514.5"/>
    <x v="0"/>
    <x v="0"/>
    <s v="USD"/>
    <x v="2994"/>
    <x v="2998"/>
    <b v="0"/>
    <n v="433"/>
    <x v="0"/>
    <x v="38"/>
    <x v="2232"/>
    <x v="2188"/>
    <x v="1"/>
    <x v="38"/>
  </r>
  <r>
    <x v="2999"/>
    <x v="2998"/>
    <x v="2997"/>
    <x v="383"/>
    <n v="1605"/>
    <x v="0"/>
    <x v="0"/>
    <s v="USD"/>
    <x v="807"/>
    <x v="2999"/>
    <b v="0"/>
    <n v="20"/>
    <x v="0"/>
    <x v="38"/>
    <x v="2233"/>
    <x v="2189"/>
    <x v="1"/>
    <x v="38"/>
  </r>
  <r>
    <x v="3000"/>
    <x v="2999"/>
    <x v="2998"/>
    <x v="2"/>
    <n v="500"/>
    <x v="0"/>
    <x v="0"/>
    <s v="USD"/>
    <x v="2995"/>
    <x v="3000"/>
    <b v="0"/>
    <n v="8"/>
    <x v="0"/>
    <x v="38"/>
    <x v="31"/>
    <x v="372"/>
    <x v="1"/>
    <x v="38"/>
  </r>
  <r>
    <x v="3001"/>
    <x v="3000"/>
    <x v="2999"/>
    <x v="384"/>
    <n v="22991.01"/>
    <x v="0"/>
    <x v="0"/>
    <s v="USD"/>
    <x v="2996"/>
    <x v="3001"/>
    <b v="0"/>
    <n v="175"/>
    <x v="0"/>
    <x v="38"/>
    <x v="2234"/>
    <x v="2190"/>
    <x v="1"/>
    <x v="38"/>
  </r>
  <r>
    <x v="3002"/>
    <x v="3001"/>
    <x v="3000"/>
    <x v="39"/>
    <n v="7595.43"/>
    <x v="0"/>
    <x v="0"/>
    <s v="USD"/>
    <x v="2997"/>
    <x v="3002"/>
    <b v="0"/>
    <n v="104"/>
    <x v="0"/>
    <x v="38"/>
    <x v="2235"/>
    <x v="2191"/>
    <x v="1"/>
    <x v="38"/>
  </r>
  <r>
    <x v="3003"/>
    <x v="3002"/>
    <x v="3001"/>
    <x v="9"/>
    <n v="3035"/>
    <x v="0"/>
    <x v="0"/>
    <s v="USD"/>
    <x v="2998"/>
    <x v="3003"/>
    <b v="0"/>
    <n v="17"/>
    <x v="0"/>
    <x v="38"/>
    <x v="2107"/>
    <x v="2192"/>
    <x v="1"/>
    <x v="38"/>
  </r>
  <r>
    <x v="3004"/>
    <x v="3003"/>
    <x v="3002"/>
    <x v="79"/>
    <n v="45126"/>
    <x v="0"/>
    <x v="0"/>
    <s v="USD"/>
    <x v="2999"/>
    <x v="3004"/>
    <b v="0"/>
    <n v="277"/>
    <x v="0"/>
    <x v="38"/>
    <x v="2236"/>
    <x v="2193"/>
    <x v="1"/>
    <x v="38"/>
  </r>
  <r>
    <x v="3005"/>
    <x v="3004"/>
    <x v="3003"/>
    <x v="385"/>
    <n v="12772.6"/>
    <x v="0"/>
    <x v="0"/>
    <s v="USD"/>
    <x v="3000"/>
    <x v="3005"/>
    <b v="0"/>
    <n v="118"/>
    <x v="0"/>
    <x v="38"/>
    <x v="2237"/>
    <x v="2194"/>
    <x v="1"/>
    <x v="38"/>
  </r>
  <r>
    <x v="3006"/>
    <x v="3005"/>
    <x v="3004"/>
    <x v="6"/>
    <n v="8620"/>
    <x v="0"/>
    <x v="5"/>
    <s v="CAD"/>
    <x v="3001"/>
    <x v="3006"/>
    <b v="0"/>
    <n v="97"/>
    <x v="0"/>
    <x v="38"/>
    <x v="2133"/>
    <x v="2195"/>
    <x v="1"/>
    <x v="38"/>
  </r>
  <r>
    <x v="3007"/>
    <x v="3006"/>
    <x v="3005"/>
    <x v="20"/>
    <n v="1080"/>
    <x v="0"/>
    <x v="0"/>
    <s v="USD"/>
    <x v="3002"/>
    <x v="3007"/>
    <b v="0"/>
    <n v="20"/>
    <x v="0"/>
    <x v="38"/>
    <x v="2238"/>
    <x v="1237"/>
    <x v="1"/>
    <x v="38"/>
  </r>
  <r>
    <x v="3008"/>
    <x v="3007"/>
    <x v="3006"/>
    <x v="9"/>
    <n v="3035"/>
    <x v="0"/>
    <x v="0"/>
    <s v="USD"/>
    <x v="3003"/>
    <x v="3008"/>
    <b v="0"/>
    <n v="26"/>
    <x v="0"/>
    <x v="38"/>
    <x v="2107"/>
    <x v="2196"/>
    <x v="1"/>
    <x v="38"/>
  </r>
  <r>
    <x v="3009"/>
    <x v="3008"/>
    <x v="3007"/>
    <x v="31"/>
    <n v="29939"/>
    <x v="0"/>
    <x v="0"/>
    <s v="USD"/>
    <x v="3004"/>
    <x v="3009"/>
    <b v="0"/>
    <n v="128"/>
    <x v="0"/>
    <x v="38"/>
    <x v="2239"/>
    <x v="2197"/>
    <x v="1"/>
    <x v="38"/>
  </r>
  <r>
    <x v="3010"/>
    <x v="3009"/>
    <x v="3008"/>
    <x v="15"/>
    <n v="2370"/>
    <x v="0"/>
    <x v="0"/>
    <s v="USD"/>
    <x v="3005"/>
    <x v="3010"/>
    <b v="0"/>
    <n v="15"/>
    <x v="0"/>
    <x v="38"/>
    <x v="2240"/>
    <x v="2198"/>
    <x v="1"/>
    <x v="38"/>
  </r>
  <r>
    <x v="3011"/>
    <x v="3010"/>
    <x v="3009"/>
    <x v="43"/>
    <n v="371"/>
    <x v="0"/>
    <x v="3"/>
    <s v="EUR"/>
    <x v="3006"/>
    <x v="3011"/>
    <b v="0"/>
    <n v="25"/>
    <x v="0"/>
    <x v="38"/>
    <x v="2241"/>
    <x v="2199"/>
    <x v="1"/>
    <x v="38"/>
  </r>
  <r>
    <x v="3012"/>
    <x v="3011"/>
    <x v="3010"/>
    <x v="23"/>
    <n v="4685"/>
    <x v="0"/>
    <x v="0"/>
    <s v="USD"/>
    <x v="3007"/>
    <x v="3012"/>
    <b v="0"/>
    <n v="55"/>
    <x v="0"/>
    <x v="38"/>
    <x v="2242"/>
    <x v="2200"/>
    <x v="1"/>
    <x v="38"/>
  </r>
  <r>
    <x v="3013"/>
    <x v="3012"/>
    <x v="3011"/>
    <x v="3"/>
    <n v="15696"/>
    <x v="0"/>
    <x v="0"/>
    <s v="USD"/>
    <x v="3008"/>
    <x v="3013"/>
    <b v="0"/>
    <n v="107"/>
    <x v="0"/>
    <x v="38"/>
    <x v="2243"/>
    <x v="2201"/>
    <x v="1"/>
    <x v="38"/>
  </r>
  <r>
    <x v="3014"/>
    <x v="3013"/>
    <x v="3012"/>
    <x v="31"/>
    <n v="28276"/>
    <x v="0"/>
    <x v="0"/>
    <s v="USD"/>
    <x v="3009"/>
    <x v="3014"/>
    <b v="0"/>
    <n v="557"/>
    <x v="0"/>
    <x v="38"/>
    <x v="2244"/>
    <x v="2202"/>
    <x v="1"/>
    <x v="38"/>
  </r>
  <r>
    <x v="3015"/>
    <x v="3014"/>
    <x v="3013"/>
    <x v="104"/>
    <n v="3508"/>
    <x v="0"/>
    <x v="0"/>
    <s v="USD"/>
    <x v="3010"/>
    <x v="3015"/>
    <b v="0"/>
    <n v="40"/>
    <x v="0"/>
    <x v="38"/>
    <x v="2245"/>
    <x v="2203"/>
    <x v="1"/>
    <x v="38"/>
  </r>
  <r>
    <x v="3016"/>
    <x v="3015"/>
    <x v="3014"/>
    <x v="0"/>
    <n v="8722"/>
    <x v="0"/>
    <x v="0"/>
    <s v="USD"/>
    <x v="3011"/>
    <x v="3016"/>
    <b v="0"/>
    <n v="36"/>
    <x v="0"/>
    <x v="38"/>
    <x v="2246"/>
    <x v="2204"/>
    <x v="1"/>
    <x v="38"/>
  </r>
  <r>
    <x v="3017"/>
    <x v="3016"/>
    <x v="3015"/>
    <x v="29"/>
    <n v="23285"/>
    <x v="0"/>
    <x v="0"/>
    <s v="USD"/>
    <x v="3012"/>
    <x v="3017"/>
    <b v="0"/>
    <n v="159"/>
    <x v="0"/>
    <x v="38"/>
    <x v="2247"/>
    <x v="2205"/>
    <x v="1"/>
    <x v="38"/>
  </r>
  <r>
    <x v="3018"/>
    <x v="3017"/>
    <x v="3016"/>
    <x v="285"/>
    <n v="4230"/>
    <x v="0"/>
    <x v="6"/>
    <s v="EUR"/>
    <x v="3013"/>
    <x v="3018"/>
    <b v="0"/>
    <n v="41"/>
    <x v="0"/>
    <x v="38"/>
    <x v="2248"/>
    <x v="2206"/>
    <x v="1"/>
    <x v="38"/>
  </r>
  <r>
    <x v="3019"/>
    <x v="3018"/>
    <x v="3017"/>
    <x v="36"/>
    <n v="18185"/>
    <x v="0"/>
    <x v="0"/>
    <s v="USD"/>
    <x v="3014"/>
    <x v="3019"/>
    <b v="0"/>
    <n v="226"/>
    <x v="0"/>
    <x v="38"/>
    <x v="2249"/>
    <x v="2207"/>
    <x v="1"/>
    <x v="38"/>
  </r>
  <r>
    <x v="3020"/>
    <x v="3019"/>
    <x v="3018"/>
    <x v="39"/>
    <n v="7040"/>
    <x v="0"/>
    <x v="0"/>
    <s v="USD"/>
    <x v="3015"/>
    <x v="3020"/>
    <b v="0"/>
    <n v="30"/>
    <x v="0"/>
    <x v="38"/>
    <x v="2250"/>
    <x v="2208"/>
    <x v="1"/>
    <x v="38"/>
  </r>
  <r>
    <x v="3021"/>
    <x v="3020"/>
    <x v="3019"/>
    <x v="37"/>
    <n v="5221"/>
    <x v="0"/>
    <x v="0"/>
    <s v="USD"/>
    <x v="3016"/>
    <x v="3021"/>
    <b v="0"/>
    <n v="103"/>
    <x v="0"/>
    <x v="38"/>
    <x v="2251"/>
    <x v="2209"/>
    <x v="1"/>
    <x v="38"/>
  </r>
  <r>
    <x v="3022"/>
    <x v="3021"/>
    <x v="3020"/>
    <x v="3"/>
    <n v="10088"/>
    <x v="0"/>
    <x v="0"/>
    <s v="USD"/>
    <x v="3017"/>
    <x v="3022"/>
    <b v="0"/>
    <n v="62"/>
    <x v="0"/>
    <x v="38"/>
    <x v="2252"/>
    <x v="2210"/>
    <x v="1"/>
    <x v="38"/>
  </r>
  <r>
    <x v="3023"/>
    <x v="3022"/>
    <x v="3021"/>
    <x v="176"/>
    <n v="721"/>
    <x v="0"/>
    <x v="1"/>
    <s v="GBP"/>
    <x v="3018"/>
    <x v="3023"/>
    <b v="0"/>
    <n v="6"/>
    <x v="0"/>
    <x v="38"/>
    <x v="288"/>
    <x v="2211"/>
    <x v="1"/>
    <x v="38"/>
  </r>
  <r>
    <x v="3024"/>
    <x v="3023"/>
    <x v="3022"/>
    <x v="10"/>
    <n v="12321"/>
    <x v="0"/>
    <x v="0"/>
    <s v="USD"/>
    <x v="3019"/>
    <x v="3024"/>
    <b v="0"/>
    <n v="182"/>
    <x v="0"/>
    <x v="38"/>
    <x v="2253"/>
    <x v="2212"/>
    <x v="1"/>
    <x v="38"/>
  </r>
  <r>
    <x v="3025"/>
    <x v="3024"/>
    <x v="3023"/>
    <x v="30"/>
    <n v="7555"/>
    <x v="0"/>
    <x v="1"/>
    <s v="GBP"/>
    <x v="3020"/>
    <x v="3025"/>
    <b v="0"/>
    <n v="145"/>
    <x v="0"/>
    <x v="38"/>
    <x v="2254"/>
    <x v="2213"/>
    <x v="1"/>
    <x v="38"/>
  </r>
  <r>
    <x v="3026"/>
    <x v="3025"/>
    <x v="3024"/>
    <x v="42"/>
    <n v="1290"/>
    <x v="0"/>
    <x v="1"/>
    <s v="GBP"/>
    <x v="3021"/>
    <x v="3026"/>
    <b v="0"/>
    <n v="25"/>
    <x v="0"/>
    <x v="38"/>
    <x v="2255"/>
    <x v="1847"/>
    <x v="1"/>
    <x v="38"/>
  </r>
  <r>
    <x v="3027"/>
    <x v="3026"/>
    <x v="3025"/>
    <x v="79"/>
    <n v="52576"/>
    <x v="0"/>
    <x v="0"/>
    <s v="USD"/>
    <x v="3022"/>
    <x v="3027"/>
    <b v="0"/>
    <n v="320"/>
    <x v="0"/>
    <x v="38"/>
    <x v="2256"/>
    <x v="2214"/>
    <x v="1"/>
    <x v="38"/>
  </r>
  <r>
    <x v="3028"/>
    <x v="3027"/>
    <x v="3026"/>
    <x v="10"/>
    <n v="8401"/>
    <x v="0"/>
    <x v="0"/>
    <s v="USD"/>
    <x v="3023"/>
    <x v="3028"/>
    <b v="0"/>
    <n v="99"/>
    <x v="0"/>
    <x v="38"/>
    <x v="2257"/>
    <x v="2215"/>
    <x v="1"/>
    <x v="38"/>
  </r>
  <r>
    <x v="3029"/>
    <x v="3028"/>
    <x v="3027"/>
    <x v="11"/>
    <n v="32903"/>
    <x v="0"/>
    <x v="0"/>
    <s v="USD"/>
    <x v="3024"/>
    <x v="3029"/>
    <b v="0"/>
    <n v="348"/>
    <x v="0"/>
    <x v="38"/>
    <x v="2258"/>
    <x v="2216"/>
    <x v="1"/>
    <x v="38"/>
  </r>
  <r>
    <x v="3030"/>
    <x v="3029"/>
    <x v="3028"/>
    <x v="257"/>
    <n v="1867"/>
    <x v="0"/>
    <x v="0"/>
    <s v="USD"/>
    <x v="3025"/>
    <x v="3030"/>
    <b v="0"/>
    <n v="41"/>
    <x v="0"/>
    <x v="38"/>
    <x v="2259"/>
    <x v="2217"/>
    <x v="1"/>
    <x v="38"/>
  </r>
  <r>
    <x v="3031"/>
    <x v="3030"/>
    <x v="3029"/>
    <x v="15"/>
    <n v="1500"/>
    <x v="0"/>
    <x v="0"/>
    <s v="USD"/>
    <x v="3026"/>
    <x v="3031"/>
    <b v="0"/>
    <n v="29"/>
    <x v="0"/>
    <x v="38"/>
    <x v="31"/>
    <x v="2218"/>
    <x v="1"/>
    <x v="38"/>
  </r>
  <r>
    <x v="3032"/>
    <x v="3031"/>
    <x v="3030"/>
    <x v="28"/>
    <n v="1272"/>
    <x v="0"/>
    <x v="0"/>
    <s v="USD"/>
    <x v="3027"/>
    <x v="3032"/>
    <b v="0"/>
    <n v="25"/>
    <x v="0"/>
    <x v="38"/>
    <x v="66"/>
    <x v="2219"/>
    <x v="1"/>
    <x v="38"/>
  </r>
  <r>
    <x v="3033"/>
    <x v="3032"/>
    <x v="3031"/>
    <x v="9"/>
    <n v="4396"/>
    <x v="0"/>
    <x v="0"/>
    <s v="USD"/>
    <x v="3028"/>
    <x v="3033"/>
    <b v="0"/>
    <n v="23"/>
    <x v="0"/>
    <x v="38"/>
    <x v="2260"/>
    <x v="2220"/>
    <x v="1"/>
    <x v="38"/>
  </r>
  <r>
    <x v="3034"/>
    <x v="3033"/>
    <x v="3032"/>
    <x v="57"/>
    <n v="112536"/>
    <x v="0"/>
    <x v="0"/>
    <s v="USD"/>
    <x v="3029"/>
    <x v="3034"/>
    <b v="0"/>
    <n v="1260"/>
    <x v="0"/>
    <x v="38"/>
    <x v="2261"/>
    <x v="2221"/>
    <x v="1"/>
    <x v="38"/>
  </r>
  <r>
    <x v="3035"/>
    <x v="3034"/>
    <x v="3033"/>
    <x v="31"/>
    <n v="27196.71"/>
    <x v="0"/>
    <x v="0"/>
    <s v="USD"/>
    <x v="3030"/>
    <x v="3035"/>
    <b v="0"/>
    <n v="307"/>
    <x v="0"/>
    <x v="38"/>
    <x v="2262"/>
    <x v="2222"/>
    <x v="1"/>
    <x v="38"/>
  </r>
  <r>
    <x v="3036"/>
    <x v="3035"/>
    <x v="3034"/>
    <x v="31"/>
    <n v="31683"/>
    <x v="0"/>
    <x v="0"/>
    <s v="USD"/>
    <x v="3031"/>
    <x v="3036"/>
    <b v="0"/>
    <n v="329"/>
    <x v="0"/>
    <x v="38"/>
    <x v="2263"/>
    <x v="2223"/>
    <x v="1"/>
    <x v="38"/>
  </r>
  <r>
    <x v="3037"/>
    <x v="3036"/>
    <x v="3035"/>
    <x v="2"/>
    <n v="1066"/>
    <x v="0"/>
    <x v="0"/>
    <s v="USD"/>
    <x v="3032"/>
    <x v="3037"/>
    <b v="0"/>
    <n v="32"/>
    <x v="0"/>
    <x v="38"/>
    <x v="2264"/>
    <x v="2224"/>
    <x v="1"/>
    <x v="38"/>
  </r>
  <r>
    <x v="3038"/>
    <x v="3037"/>
    <x v="3036"/>
    <x v="28"/>
    <n v="1005"/>
    <x v="0"/>
    <x v="0"/>
    <s v="USD"/>
    <x v="3033"/>
    <x v="3038"/>
    <b v="0"/>
    <n v="27"/>
    <x v="0"/>
    <x v="38"/>
    <x v="10"/>
    <x v="2225"/>
    <x v="1"/>
    <x v="38"/>
  </r>
  <r>
    <x v="3039"/>
    <x v="3038"/>
    <x v="3037"/>
    <x v="22"/>
    <n v="21742.78"/>
    <x v="0"/>
    <x v="0"/>
    <s v="USD"/>
    <x v="3034"/>
    <x v="3039"/>
    <b v="0"/>
    <n v="236"/>
    <x v="0"/>
    <x v="38"/>
    <x v="2265"/>
    <x v="2226"/>
    <x v="1"/>
    <x v="38"/>
  </r>
  <r>
    <x v="3040"/>
    <x v="3039"/>
    <x v="3038"/>
    <x v="9"/>
    <n v="3225"/>
    <x v="0"/>
    <x v="0"/>
    <s v="USD"/>
    <x v="3035"/>
    <x v="3040"/>
    <b v="0"/>
    <n v="42"/>
    <x v="0"/>
    <x v="38"/>
    <x v="1881"/>
    <x v="2227"/>
    <x v="1"/>
    <x v="38"/>
  </r>
  <r>
    <x v="3041"/>
    <x v="3040"/>
    <x v="3039"/>
    <x v="386"/>
    <n v="9170"/>
    <x v="0"/>
    <x v="0"/>
    <s v="USD"/>
    <x v="3036"/>
    <x v="3041"/>
    <b v="0"/>
    <n v="95"/>
    <x v="0"/>
    <x v="38"/>
    <x v="2266"/>
    <x v="2228"/>
    <x v="1"/>
    <x v="38"/>
  </r>
  <r>
    <x v="3042"/>
    <x v="3041"/>
    <x v="3040"/>
    <x v="15"/>
    <n v="1920"/>
    <x v="0"/>
    <x v="1"/>
    <s v="GBP"/>
    <x v="3037"/>
    <x v="3042"/>
    <b v="0"/>
    <n v="37"/>
    <x v="0"/>
    <x v="38"/>
    <x v="602"/>
    <x v="2229"/>
    <x v="1"/>
    <x v="38"/>
  </r>
  <r>
    <x v="3043"/>
    <x v="3042"/>
    <x v="3041"/>
    <x v="36"/>
    <n v="16501"/>
    <x v="0"/>
    <x v="5"/>
    <s v="CAD"/>
    <x v="3038"/>
    <x v="3043"/>
    <b v="0"/>
    <n v="128"/>
    <x v="0"/>
    <x v="38"/>
    <x v="2267"/>
    <x v="2230"/>
    <x v="1"/>
    <x v="38"/>
  </r>
  <r>
    <x v="3044"/>
    <x v="3043"/>
    <x v="3042"/>
    <x v="14"/>
    <n v="13121"/>
    <x v="0"/>
    <x v="0"/>
    <s v="USD"/>
    <x v="3039"/>
    <x v="3044"/>
    <b v="0"/>
    <n v="156"/>
    <x v="0"/>
    <x v="38"/>
    <x v="2268"/>
    <x v="2231"/>
    <x v="1"/>
    <x v="38"/>
  </r>
  <r>
    <x v="3045"/>
    <x v="3044"/>
    <x v="3043"/>
    <x v="23"/>
    <n v="5308.26"/>
    <x v="0"/>
    <x v="0"/>
    <s v="USD"/>
    <x v="3040"/>
    <x v="3045"/>
    <b v="0"/>
    <n v="64"/>
    <x v="0"/>
    <x v="38"/>
    <x v="2269"/>
    <x v="2232"/>
    <x v="1"/>
    <x v="38"/>
  </r>
  <r>
    <x v="3046"/>
    <x v="3045"/>
    <x v="3044"/>
    <x v="278"/>
    <n v="15077"/>
    <x v="0"/>
    <x v="0"/>
    <s v="USD"/>
    <x v="3041"/>
    <x v="3046"/>
    <b v="0"/>
    <n v="58"/>
    <x v="0"/>
    <x v="38"/>
    <x v="2270"/>
    <x v="2233"/>
    <x v="1"/>
    <x v="38"/>
  </r>
  <r>
    <x v="3047"/>
    <x v="3046"/>
    <x v="3045"/>
    <x v="2"/>
    <n v="745"/>
    <x v="0"/>
    <x v="0"/>
    <s v="USD"/>
    <x v="3042"/>
    <x v="3047"/>
    <b v="0"/>
    <n v="20"/>
    <x v="0"/>
    <x v="38"/>
    <x v="2271"/>
    <x v="2234"/>
    <x v="1"/>
    <x v="38"/>
  </r>
  <r>
    <x v="3048"/>
    <x v="3047"/>
    <x v="3046"/>
    <x v="10"/>
    <n v="8320"/>
    <x v="0"/>
    <x v="0"/>
    <s v="USD"/>
    <x v="3043"/>
    <x v="3048"/>
    <b v="0"/>
    <n v="47"/>
    <x v="0"/>
    <x v="38"/>
    <x v="2272"/>
    <x v="2235"/>
    <x v="1"/>
    <x v="38"/>
  </r>
  <r>
    <x v="3049"/>
    <x v="3048"/>
    <x v="3047"/>
    <x v="192"/>
    <n v="4000"/>
    <x v="0"/>
    <x v="0"/>
    <s v="USD"/>
    <x v="3044"/>
    <x v="3049"/>
    <b v="0"/>
    <n v="54"/>
    <x v="0"/>
    <x v="38"/>
    <x v="313"/>
    <x v="2236"/>
    <x v="1"/>
    <x v="38"/>
  </r>
  <r>
    <x v="3050"/>
    <x v="3049"/>
    <x v="3048"/>
    <x v="20"/>
    <n v="636"/>
    <x v="0"/>
    <x v="0"/>
    <s v="USD"/>
    <x v="3045"/>
    <x v="3050"/>
    <b v="0"/>
    <n v="9"/>
    <x v="0"/>
    <x v="38"/>
    <x v="938"/>
    <x v="2237"/>
    <x v="1"/>
    <x v="38"/>
  </r>
  <r>
    <x v="3051"/>
    <x v="3050"/>
    <x v="3049"/>
    <x v="8"/>
    <n v="827"/>
    <x v="2"/>
    <x v="1"/>
    <s v="GBP"/>
    <x v="3046"/>
    <x v="3051"/>
    <b v="1"/>
    <n v="35"/>
    <x v="1"/>
    <x v="38"/>
    <x v="2273"/>
    <x v="2238"/>
    <x v="1"/>
    <x v="38"/>
  </r>
  <r>
    <x v="3052"/>
    <x v="3051"/>
    <x v="3050"/>
    <x v="63"/>
    <n v="75"/>
    <x v="2"/>
    <x v="0"/>
    <s v="USD"/>
    <x v="3047"/>
    <x v="3052"/>
    <b v="0"/>
    <n v="2"/>
    <x v="1"/>
    <x v="38"/>
    <x v="840"/>
    <x v="839"/>
    <x v="1"/>
    <x v="38"/>
  </r>
  <r>
    <x v="3053"/>
    <x v="3052"/>
    <x v="3051"/>
    <x v="3"/>
    <n v="40"/>
    <x v="2"/>
    <x v="0"/>
    <s v="USD"/>
    <x v="3048"/>
    <x v="3053"/>
    <b v="0"/>
    <n v="3"/>
    <x v="1"/>
    <x v="38"/>
    <x v="177"/>
    <x v="140"/>
    <x v="1"/>
    <x v="38"/>
  </r>
  <r>
    <x v="3054"/>
    <x v="3053"/>
    <x v="3052"/>
    <x v="43"/>
    <n v="0"/>
    <x v="2"/>
    <x v="0"/>
    <s v="USD"/>
    <x v="3049"/>
    <x v="3054"/>
    <b v="0"/>
    <n v="0"/>
    <x v="1"/>
    <x v="38"/>
    <x v="109"/>
    <x v="121"/>
    <x v="1"/>
    <x v="38"/>
  </r>
  <r>
    <x v="3055"/>
    <x v="3054"/>
    <x v="3053"/>
    <x v="22"/>
    <n v="1"/>
    <x v="2"/>
    <x v="0"/>
    <s v="USD"/>
    <x v="3050"/>
    <x v="3055"/>
    <b v="0"/>
    <n v="1"/>
    <x v="1"/>
    <x v="38"/>
    <x v="2274"/>
    <x v="120"/>
    <x v="1"/>
    <x v="38"/>
  </r>
  <r>
    <x v="3056"/>
    <x v="3055"/>
    <x v="3054"/>
    <x v="31"/>
    <n v="0"/>
    <x v="2"/>
    <x v="0"/>
    <s v="USD"/>
    <x v="3051"/>
    <x v="3056"/>
    <b v="0"/>
    <n v="0"/>
    <x v="1"/>
    <x v="38"/>
    <x v="109"/>
    <x v="121"/>
    <x v="1"/>
    <x v="38"/>
  </r>
  <r>
    <x v="3057"/>
    <x v="3056"/>
    <x v="3055"/>
    <x v="63"/>
    <n v="0"/>
    <x v="2"/>
    <x v="1"/>
    <s v="GBP"/>
    <x v="3052"/>
    <x v="3057"/>
    <b v="0"/>
    <n v="0"/>
    <x v="1"/>
    <x v="38"/>
    <x v="109"/>
    <x v="121"/>
    <x v="1"/>
    <x v="38"/>
  </r>
  <r>
    <x v="3058"/>
    <x v="3057"/>
    <x v="3056"/>
    <x v="102"/>
    <n v="3"/>
    <x v="2"/>
    <x v="13"/>
    <s v="EUR"/>
    <x v="3053"/>
    <x v="3058"/>
    <b v="0"/>
    <n v="3"/>
    <x v="1"/>
    <x v="38"/>
    <x v="374"/>
    <x v="120"/>
    <x v="1"/>
    <x v="38"/>
  </r>
  <r>
    <x v="3059"/>
    <x v="3058"/>
    <x v="3057"/>
    <x v="36"/>
    <n v="451"/>
    <x v="2"/>
    <x v="0"/>
    <s v="USD"/>
    <x v="3054"/>
    <x v="3059"/>
    <b v="0"/>
    <n v="11"/>
    <x v="1"/>
    <x v="38"/>
    <x v="2275"/>
    <x v="2239"/>
    <x v="1"/>
    <x v="38"/>
  </r>
  <r>
    <x v="3060"/>
    <x v="3059"/>
    <x v="3058"/>
    <x v="135"/>
    <n v="335"/>
    <x v="2"/>
    <x v="0"/>
    <s v="USD"/>
    <x v="3055"/>
    <x v="3060"/>
    <b v="0"/>
    <n v="6"/>
    <x v="1"/>
    <x v="38"/>
    <x v="2276"/>
    <x v="1795"/>
    <x v="1"/>
    <x v="38"/>
  </r>
  <r>
    <x v="3061"/>
    <x v="3060"/>
    <x v="3059"/>
    <x v="80"/>
    <n v="0"/>
    <x v="2"/>
    <x v="0"/>
    <s v="USD"/>
    <x v="3056"/>
    <x v="3061"/>
    <b v="0"/>
    <n v="0"/>
    <x v="1"/>
    <x v="38"/>
    <x v="109"/>
    <x v="121"/>
    <x v="1"/>
    <x v="38"/>
  </r>
  <r>
    <x v="3062"/>
    <x v="3061"/>
    <x v="3060"/>
    <x v="3"/>
    <n v="6684"/>
    <x v="2"/>
    <x v="0"/>
    <s v="USD"/>
    <x v="3057"/>
    <x v="3062"/>
    <b v="0"/>
    <n v="67"/>
    <x v="1"/>
    <x v="38"/>
    <x v="2277"/>
    <x v="2240"/>
    <x v="1"/>
    <x v="38"/>
  </r>
  <r>
    <x v="3063"/>
    <x v="3062"/>
    <x v="3061"/>
    <x v="9"/>
    <n v="587"/>
    <x v="2"/>
    <x v="0"/>
    <s v="USD"/>
    <x v="3058"/>
    <x v="3063"/>
    <b v="0"/>
    <n v="23"/>
    <x v="1"/>
    <x v="38"/>
    <x v="2278"/>
    <x v="2241"/>
    <x v="1"/>
    <x v="38"/>
  </r>
  <r>
    <x v="3064"/>
    <x v="3063"/>
    <x v="3062"/>
    <x v="96"/>
    <n v="8471"/>
    <x v="2"/>
    <x v="0"/>
    <s v="USD"/>
    <x v="3059"/>
    <x v="3064"/>
    <b v="0"/>
    <n v="72"/>
    <x v="1"/>
    <x v="38"/>
    <x v="2279"/>
    <x v="2242"/>
    <x v="1"/>
    <x v="38"/>
  </r>
  <r>
    <x v="3065"/>
    <x v="3064"/>
    <x v="3063"/>
    <x v="31"/>
    <n v="10"/>
    <x v="2"/>
    <x v="0"/>
    <s v="USD"/>
    <x v="3060"/>
    <x v="3065"/>
    <b v="0"/>
    <n v="2"/>
    <x v="1"/>
    <x v="38"/>
    <x v="167"/>
    <x v="144"/>
    <x v="1"/>
    <x v="38"/>
  </r>
  <r>
    <x v="3066"/>
    <x v="3065"/>
    <x v="3064"/>
    <x v="90"/>
    <n v="41950"/>
    <x v="2"/>
    <x v="2"/>
    <s v="AUD"/>
    <x v="3061"/>
    <x v="3066"/>
    <b v="0"/>
    <n v="15"/>
    <x v="1"/>
    <x v="38"/>
    <x v="2280"/>
    <x v="2243"/>
    <x v="1"/>
    <x v="38"/>
  </r>
  <r>
    <x v="3067"/>
    <x v="3066"/>
    <x v="3065"/>
    <x v="6"/>
    <n v="200"/>
    <x v="2"/>
    <x v="4"/>
    <s v="NZD"/>
    <x v="3062"/>
    <x v="3067"/>
    <b v="0"/>
    <n v="1"/>
    <x v="1"/>
    <x v="38"/>
    <x v="453"/>
    <x v="444"/>
    <x v="1"/>
    <x v="38"/>
  </r>
  <r>
    <x v="3068"/>
    <x v="3067"/>
    <x v="3066"/>
    <x v="65"/>
    <n v="175"/>
    <x v="2"/>
    <x v="0"/>
    <s v="USD"/>
    <x v="3063"/>
    <x v="3068"/>
    <b v="0"/>
    <n v="2"/>
    <x v="1"/>
    <x v="38"/>
    <x v="2281"/>
    <x v="2244"/>
    <x v="1"/>
    <x v="38"/>
  </r>
  <r>
    <x v="3069"/>
    <x v="3068"/>
    <x v="3067"/>
    <x v="28"/>
    <n v="141"/>
    <x v="2"/>
    <x v="0"/>
    <s v="USD"/>
    <x v="3064"/>
    <x v="3069"/>
    <b v="0"/>
    <n v="7"/>
    <x v="1"/>
    <x v="38"/>
    <x v="2282"/>
    <x v="2245"/>
    <x v="1"/>
    <x v="38"/>
  </r>
  <r>
    <x v="3070"/>
    <x v="3069"/>
    <x v="3068"/>
    <x v="3"/>
    <n v="334"/>
    <x v="2"/>
    <x v="1"/>
    <s v="GBP"/>
    <x v="3065"/>
    <x v="3070"/>
    <b v="0"/>
    <n v="16"/>
    <x v="1"/>
    <x v="38"/>
    <x v="2283"/>
    <x v="2246"/>
    <x v="1"/>
    <x v="38"/>
  </r>
  <r>
    <x v="3071"/>
    <x v="3070"/>
    <x v="3069"/>
    <x v="14"/>
    <n v="7173"/>
    <x v="2"/>
    <x v="0"/>
    <s v="USD"/>
    <x v="3066"/>
    <x v="3071"/>
    <b v="0"/>
    <n v="117"/>
    <x v="1"/>
    <x v="38"/>
    <x v="2284"/>
    <x v="2247"/>
    <x v="1"/>
    <x v="38"/>
  </r>
  <r>
    <x v="3072"/>
    <x v="3071"/>
    <x v="3070"/>
    <x v="14"/>
    <n v="2"/>
    <x v="2"/>
    <x v="0"/>
    <s v="USD"/>
    <x v="3067"/>
    <x v="3072"/>
    <b v="0"/>
    <n v="2"/>
    <x v="1"/>
    <x v="38"/>
    <x v="374"/>
    <x v="120"/>
    <x v="1"/>
    <x v="38"/>
  </r>
  <r>
    <x v="3073"/>
    <x v="3072"/>
    <x v="3071"/>
    <x v="387"/>
    <n v="645"/>
    <x v="2"/>
    <x v="0"/>
    <s v="USD"/>
    <x v="3068"/>
    <x v="3073"/>
    <b v="0"/>
    <n v="7"/>
    <x v="1"/>
    <x v="38"/>
    <x v="2285"/>
    <x v="2248"/>
    <x v="1"/>
    <x v="38"/>
  </r>
  <r>
    <x v="3074"/>
    <x v="3073"/>
    <x v="3072"/>
    <x v="31"/>
    <n v="22"/>
    <x v="2"/>
    <x v="6"/>
    <s v="EUR"/>
    <x v="3069"/>
    <x v="3074"/>
    <b v="0"/>
    <n v="3"/>
    <x v="1"/>
    <x v="38"/>
    <x v="2286"/>
    <x v="2249"/>
    <x v="1"/>
    <x v="38"/>
  </r>
  <r>
    <x v="3075"/>
    <x v="3074"/>
    <x v="3073"/>
    <x v="36"/>
    <n v="1296"/>
    <x v="2"/>
    <x v="0"/>
    <s v="USD"/>
    <x v="3070"/>
    <x v="3075"/>
    <b v="0"/>
    <n v="20"/>
    <x v="1"/>
    <x v="38"/>
    <x v="2287"/>
    <x v="2250"/>
    <x v="1"/>
    <x v="38"/>
  </r>
  <r>
    <x v="3076"/>
    <x v="3075"/>
    <x v="3074"/>
    <x v="3"/>
    <n v="1506"/>
    <x v="2"/>
    <x v="0"/>
    <s v="USD"/>
    <x v="3071"/>
    <x v="3076"/>
    <b v="0"/>
    <n v="50"/>
    <x v="1"/>
    <x v="38"/>
    <x v="2288"/>
    <x v="2251"/>
    <x v="1"/>
    <x v="38"/>
  </r>
  <r>
    <x v="3077"/>
    <x v="3076"/>
    <x v="3075"/>
    <x v="29"/>
    <n v="105"/>
    <x v="2"/>
    <x v="5"/>
    <s v="CAD"/>
    <x v="3072"/>
    <x v="3077"/>
    <b v="0"/>
    <n v="2"/>
    <x v="1"/>
    <x v="38"/>
    <x v="2289"/>
    <x v="1859"/>
    <x v="1"/>
    <x v="38"/>
  </r>
  <r>
    <x v="3078"/>
    <x v="3077"/>
    <x v="3076"/>
    <x v="127"/>
    <n v="71"/>
    <x v="2"/>
    <x v="0"/>
    <s v="USD"/>
    <x v="3073"/>
    <x v="3078"/>
    <b v="0"/>
    <n v="3"/>
    <x v="1"/>
    <x v="38"/>
    <x v="2290"/>
    <x v="1989"/>
    <x v="1"/>
    <x v="38"/>
  </r>
  <r>
    <x v="3079"/>
    <x v="3078"/>
    <x v="3077"/>
    <x v="388"/>
    <n v="11226"/>
    <x v="2"/>
    <x v="0"/>
    <s v="USD"/>
    <x v="3074"/>
    <x v="3079"/>
    <b v="0"/>
    <n v="27"/>
    <x v="1"/>
    <x v="38"/>
    <x v="2291"/>
    <x v="2252"/>
    <x v="1"/>
    <x v="38"/>
  </r>
  <r>
    <x v="3080"/>
    <x v="3079"/>
    <x v="3078"/>
    <x v="71"/>
    <n v="376"/>
    <x v="2"/>
    <x v="0"/>
    <s v="USD"/>
    <x v="3075"/>
    <x v="3080"/>
    <b v="0"/>
    <n v="7"/>
    <x v="1"/>
    <x v="38"/>
    <x v="2292"/>
    <x v="2253"/>
    <x v="1"/>
    <x v="38"/>
  </r>
  <r>
    <x v="3081"/>
    <x v="3080"/>
    <x v="3079"/>
    <x v="80"/>
    <n v="2103"/>
    <x v="2"/>
    <x v="0"/>
    <s v="USD"/>
    <x v="3076"/>
    <x v="3081"/>
    <b v="0"/>
    <n v="5"/>
    <x v="1"/>
    <x v="38"/>
    <x v="2293"/>
    <x v="2254"/>
    <x v="1"/>
    <x v="38"/>
  </r>
  <r>
    <x v="3082"/>
    <x v="3081"/>
    <x v="3080"/>
    <x v="7"/>
    <n v="0"/>
    <x v="2"/>
    <x v="0"/>
    <s v="USD"/>
    <x v="3077"/>
    <x v="3082"/>
    <b v="0"/>
    <n v="0"/>
    <x v="1"/>
    <x v="38"/>
    <x v="109"/>
    <x v="121"/>
    <x v="1"/>
    <x v="38"/>
  </r>
  <r>
    <x v="3083"/>
    <x v="3082"/>
    <x v="3081"/>
    <x v="22"/>
    <n v="56"/>
    <x v="2"/>
    <x v="0"/>
    <s v="USD"/>
    <x v="3078"/>
    <x v="3083"/>
    <b v="0"/>
    <n v="3"/>
    <x v="1"/>
    <x v="38"/>
    <x v="1228"/>
    <x v="806"/>
    <x v="1"/>
    <x v="38"/>
  </r>
  <r>
    <x v="3084"/>
    <x v="3083"/>
    <x v="3082"/>
    <x v="389"/>
    <n v="470"/>
    <x v="2"/>
    <x v="0"/>
    <s v="USD"/>
    <x v="3079"/>
    <x v="3084"/>
    <b v="0"/>
    <n v="6"/>
    <x v="1"/>
    <x v="38"/>
    <x v="2294"/>
    <x v="2255"/>
    <x v="1"/>
    <x v="38"/>
  </r>
  <r>
    <x v="3085"/>
    <x v="3084"/>
    <x v="3083"/>
    <x v="31"/>
    <n v="610"/>
    <x v="2"/>
    <x v="0"/>
    <s v="USD"/>
    <x v="3080"/>
    <x v="3085"/>
    <b v="0"/>
    <n v="9"/>
    <x v="1"/>
    <x v="38"/>
    <x v="2295"/>
    <x v="2256"/>
    <x v="1"/>
    <x v="38"/>
  </r>
  <r>
    <x v="3086"/>
    <x v="3085"/>
    <x v="3084"/>
    <x v="22"/>
    <n v="50"/>
    <x v="2"/>
    <x v="13"/>
    <s v="EUR"/>
    <x v="3081"/>
    <x v="3086"/>
    <b v="0"/>
    <n v="3"/>
    <x v="1"/>
    <x v="38"/>
    <x v="1161"/>
    <x v="412"/>
    <x v="1"/>
    <x v="38"/>
  </r>
  <r>
    <x v="3087"/>
    <x v="3086"/>
    <x v="3085"/>
    <x v="22"/>
    <n v="125"/>
    <x v="2"/>
    <x v="0"/>
    <s v="USD"/>
    <x v="3082"/>
    <x v="3087"/>
    <b v="0"/>
    <n v="2"/>
    <x v="1"/>
    <x v="38"/>
    <x v="895"/>
    <x v="372"/>
    <x v="1"/>
    <x v="38"/>
  </r>
  <r>
    <x v="3088"/>
    <x v="3087"/>
    <x v="3086"/>
    <x v="99"/>
    <n v="126"/>
    <x v="2"/>
    <x v="0"/>
    <s v="USD"/>
    <x v="3083"/>
    <x v="3088"/>
    <b v="0"/>
    <n v="3"/>
    <x v="1"/>
    <x v="38"/>
    <x v="2296"/>
    <x v="840"/>
    <x v="1"/>
    <x v="38"/>
  </r>
  <r>
    <x v="3089"/>
    <x v="3088"/>
    <x v="3087"/>
    <x v="31"/>
    <n v="5854"/>
    <x v="2"/>
    <x v="0"/>
    <s v="USD"/>
    <x v="3084"/>
    <x v="3089"/>
    <b v="0"/>
    <n v="45"/>
    <x v="1"/>
    <x v="38"/>
    <x v="2297"/>
    <x v="2257"/>
    <x v="1"/>
    <x v="38"/>
  </r>
  <r>
    <x v="3090"/>
    <x v="3089"/>
    <x v="3088"/>
    <x v="390"/>
    <n v="11432"/>
    <x v="2"/>
    <x v="0"/>
    <s v="USD"/>
    <x v="3085"/>
    <x v="3090"/>
    <b v="0"/>
    <n v="9"/>
    <x v="1"/>
    <x v="38"/>
    <x v="2298"/>
    <x v="2258"/>
    <x v="1"/>
    <x v="38"/>
  </r>
  <r>
    <x v="3091"/>
    <x v="3090"/>
    <x v="3089"/>
    <x v="10"/>
    <n v="796"/>
    <x v="2"/>
    <x v="0"/>
    <s v="USD"/>
    <x v="3086"/>
    <x v="3091"/>
    <b v="0"/>
    <n v="9"/>
    <x v="1"/>
    <x v="38"/>
    <x v="2299"/>
    <x v="2259"/>
    <x v="1"/>
    <x v="38"/>
  </r>
  <r>
    <x v="3092"/>
    <x v="3091"/>
    <x v="3090"/>
    <x v="57"/>
    <n v="1183.19"/>
    <x v="2"/>
    <x v="0"/>
    <s v="USD"/>
    <x v="3087"/>
    <x v="3092"/>
    <b v="0"/>
    <n v="21"/>
    <x v="1"/>
    <x v="38"/>
    <x v="2300"/>
    <x v="2260"/>
    <x v="1"/>
    <x v="38"/>
  </r>
  <r>
    <x v="3093"/>
    <x v="3092"/>
    <x v="3091"/>
    <x v="23"/>
    <n v="910"/>
    <x v="2"/>
    <x v="5"/>
    <s v="CAD"/>
    <x v="2806"/>
    <x v="3093"/>
    <b v="0"/>
    <n v="17"/>
    <x v="1"/>
    <x v="38"/>
    <x v="2301"/>
    <x v="2261"/>
    <x v="1"/>
    <x v="38"/>
  </r>
  <r>
    <x v="3094"/>
    <x v="3093"/>
    <x v="3092"/>
    <x v="57"/>
    <n v="25"/>
    <x v="2"/>
    <x v="0"/>
    <s v="USD"/>
    <x v="3088"/>
    <x v="3094"/>
    <b v="0"/>
    <n v="1"/>
    <x v="1"/>
    <x v="38"/>
    <x v="1866"/>
    <x v="384"/>
    <x v="1"/>
    <x v="38"/>
  </r>
  <r>
    <x v="3095"/>
    <x v="3094"/>
    <x v="3093"/>
    <x v="391"/>
    <n v="50"/>
    <x v="2"/>
    <x v="0"/>
    <s v="USD"/>
    <x v="3089"/>
    <x v="3095"/>
    <b v="0"/>
    <n v="1"/>
    <x v="1"/>
    <x v="38"/>
    <x v="2302"/>
    <x v="73"/>
    <x v="1"/>
    <x v="38"/>
  </r>
  <r>
    <x v="3096"/>
    <x v="3095"/>
    <x v="3094"/>
    <x v="22"/>
    <n v="795"/>
    <x v="2"/>
    <x v="0"/>
    <s v="USD"/>
    <x v="3090"/>
    <x v="3096"/>
    <b v="0"/>
    <n v="14"/>
    <x v="1"/>
    <x v="38"/>
    <x v="2303"/>
    <x v="2262"/>
    <x v="1"/>
    <x v="38"/>
  </r>
  <r>
    <x v="3097"/>
    <x v="3096"/>
    <x v="3095"/>
    <x v="3"/>
    <n v="1715"/>
    <x v="2"/>
    <x v="1"/>
    <s v="GBP"/>
    <x v="3091"/>
    <x v="3097"/>
    <b v="0"/>
    <n v="42"/>
    <x v="1"/>
    <x v="38"/>
    <x v="2304"/>
    <x v="2263"/>
    <x v="1"/>
    <x v="38"/>
  </r>
  <r>
    <x v="3098"/>
    <x v="3097"/>
    <x v="3096"/>
    <x v="392"/>
    <n v="1758"/>
    <x v="2"/>
    <x v="0"/>
    <s v="USD"/>
    <x v="3092"/>
    <x v="3098"/>
    <b v="0"/>
    <n v="27"/>
    <x v="1"/>
    <x v="38"/>
    <x v="2305"/>
    <x v="2264"/>
    <x v="1"/>
    <x v="38"/>
  </r>
  <r>
    <x v="3099"/>
    <x v="3098"/>
    <x v="3097"/>
    <x v="13"/>
    <n v="278"/>
    <x v="2"/>
    <x v="0"/>
    <s v="USD"/>
    <x v="3093"/>
    <x v="3099"/>
    <b v="0"/>
    <n v="5"/>
    <x v="1"/>
    <x v="38"/>
    <x v="2306"/>
    <x v="2265"/>
    <x v="1"/>
    <x v="38"/>
  </r>
  <r>
    <x v="3100"/>
    <x v="3099"/>
    <x v="3098"/>
    <x v="14"/>
    <n v="1827"/>
    <x v="2"/>
    <x v="0"/>
    <s v="USD"/>
    <x v="3094"/>
    <x v="3100"/>
    <b v="0"/>
    <n v="13"/>
    <x v="1"/>
    <x v="38"/>
    <x v="2307"/>
    <x v="2266"/>
    <x v="1"/>
    <x v="38"/>
  </r>
  <r>
    <x v="3101"/>
    <x v="3100"/>
    <x v="3099"/>
    <x v="30"/>
    <n v="300"/>
    <x v="2"/>
    <x v="6"/>
    <s v="EUR"/>
    <x v="3095"/>
    <x v="3101"/>
    <b v="0"/>
    <n v="12"/>
    <x v="1"/>
    <x v="38"/>
    <x v="746"/>
    <x v="384"/>
    <x v="1"/>
    <x v="38"/>
  </r>
  <r>
    <x v="3102"/>
    <x v="3101"/>
    <x v="3100"/>
    <x v="194"/>
    <n v="6258"/>
    <x v="2"/>
    <x v="1"/>
    <s v="GBP"/>
    <x v="3096"/>
    <x v="3102"/>
    <b v="0"/>
    <n v="90"/>
    <x v="1"/>
    <x v="38"/>
    <x v="2308"/>
    <x v="2267"/>
    <x v="1"/>
    <x v="38"/>
  </r>
  <r>
    <x v="3103"/>
    <x v="3102"/>
    <x v="3101"/>
    <x v="393"/>
    <n v="11"/>
    <x v="2"/>
    <x v="0"/>
    <s v="USD"/>
    <x v="3097"/>
    <x v="3103"/>
    <b v="0"/>
    <n v="2"/>
    <x v="1"/>
    <x v="38"/>
    <x v="2309"/>
    <x v="148"/>
    <x v="1"/>
    <x v="38"/>
  </r>
  <r>
    <x v="3104"/>
    <x v="3103"/>
    <x v="3102"/>
    <x v="23"/>
    <n v="1185"/>
    <x v="2"/>
    <x v="2"/>
    <s v="AUD"/>
    <x v="3098"/>
    <x v="3104"/>
    <b v="0"/>
    <n v="5"/>
    <x v="1"/>
    <x v="38"/>
    <x v="2310"/>
    <x v="2268"/>
    <x v="1"/>
    <x v="38"/>
  </r>
  <r>
    <x v="3105"/>
    <x v="3104"/>
    <x v="3103"/>
    <x v="394"/>
    <n v="2476"/>
    <x v="2"/>
    <x v="0"/>
    <s v="USD"/>
    <x v="3099"/>
    <x v="3105"/>
    <b v="0"/>
    <n v="31"/>
    <x v="1"/>
    <x v="38"/>
    <x v="2311"/>
    <x v="2269"/>
    <x v="1"/>
    <x v="38"/>
  </r>
  <r>
    <x v="3106"/>
    <x v="3105"/>
    <x v="3104"/>
    <x v="28"/>
    <n v="41"/>
    <x v="2"/>
    <x v="1"/>
    <s v="GBP"/>
    <x v="3100"/>
    <x v="3106"/>
    <b v="0"/>
    <n v="4"/>
    <x v="1"/>
    <x v="38"/>
    <x v="2312"/>
    <x v="2270"/>
    <x v="1"/>
    <x v="38"/>
  </r>
  <r>
    <x v="3107"/>
    <x v="3106"/>
    <x v="3105"/>
    <x v="79"/>
    <n v="7905"/>
    <x v="2"/>
    <x v="0"/>
    <s v="USD"/>
    <x v="3101"/>
    <x v="3107"/>
    <b v="0"/>
    <n v="29"/>
    <x v="1"/>
    <x v="38"/>
    <x v="2313"/>
    <x v="2271"/>
    <x v="1"/>
    <x v="38"/>
  </r>
  <r>
    <x v="3108"/>
    <x v="3107"/>
    <x v="3106"/>
    <x v="63"/>
    <n v="26"/>
    <x v="2"/>
    <x v="0"/>
    <s v="USD"/>
    <x v="3102"/>
    <x v="3108"/>
    <b v="0"/>
    <n v="2"/>
    <x v="1"/>
    <x v="38"/>
    <x v="2314"/>
    <x v="31"/>
    <x v="1"/>
    <x v="38"/>
  </r>
  <r>
    <x v="3109"/>
    <x v="3108"/>
    <x v="3107"/>
    <x v="228"/>
    <n v="6633"/>
    <x v="2"/>
    <x v="0"/>
    <s v="USD"/>
    <x v="3103"/>
    <x v="3109"/>
    <b v="0"/>
    <n v="114"/>
    <x v="1"/>
    <x v="38"/>
    <x v="2315"/>
    <x v="2272"/>
    <x v="1"/>
    <x v="38"/>
  </r>
  <r>
    <x v="3110"/>
    <x v="3109"/>
    <x v="3108"/>
    <x v="31"/>
    <n v="10"/>
    <x v="2"/>
    <x v="0"/>
    <s v="USD"/>
    <x v="3104"/>
    <x v="3110"/>
    <b v="0"/>
    <n v="1"/>
    <x v="1"/>
    <x v="38"/>
    <x v="167"/>
    <x v="119"/>
    <x v="1"/>
    <x v="38"/>
  </r>
  <r>
    <x v="3111"/>
    <x v="3110"/>
    <x v="3109"/>
    <x v="22"/>
    <n v="5328"/>
    <x v="2"/>
    <x v="0"/>
    <s v="USD"/>
    <x v="3105"/>
    <x v="3111"/>
    <b v="0"/>
    <n v="76"/>
    <x v="1"/>
    <x v="38"/>
    <x v="2316"/>
    <x v="2273"/>
    <x v="1"/>
    <x v="38"/>
  </r>
  <r>
    <x v="3112"/>
    <x v="3111"/>
    <x v="3110"/>
    <x v="34"/>
    <n v="521"/>
    <x v="2"/>
    <x v="0"/>
    <s v="USD"/>
    <x v="3106"/>
    <x v="3112"/>
    <b v="0"/>
    <n v="9"/>
    <x v="1"/>
    <x v="38"/>
    <x v="2317"/>
    <x v="2274"/>
    <x v="1"/>
    <x v="38"/>
  </r>
  <r>
    <x v="3113"/>
    <x v="3112"/>
    <x v="3111"/>
    <x v="395"/>
    <n v="4635"/>
    <x v="2"/>
    <x v="0"/>
    <s v="USD"/>
    <x v="3107"/>
    <x v="3113"/>
    <b v="0"/>
    <n v="37"/>
    <x v="1"/>
    <x v="38"/>
    <x v="2318"/>
    <x v="2275"/>
    <x v="1"/>
    <x v="38"/>
  </r>
  <r>
    <x v="3114"/>
    <x v="3113"/>
    <x v="3112"/>
    <x v="96"/>
    <n v="0"/>
    <x v="2"/>
    <x v="0"/>
    <s v="USD"/>
    <x v="3108"/>
    <x v="3114"/>
    <b v="0"/>
    <n v="0"/>
    <x v="1"/>
    <x v="38"/>
    <x v="109"/>
    <x v="121"/>
    <x v="1"/>
    <x v="38"/>
  </r>
  <r>
    <x v="3115"/>
    <x v="3114"/>
    <x v="3113"/>
    <x v="3"/>
    <n v="300"/>
    <x v="2"/>
    <x v="11"/>
    <s v="SEK"/>
    <x v="3109"/>
    <x v="3115"/>
    <b v="0"/>
    <n v="1"/>
    <x v="1"/>
    <x v="38"/>
    <x v="419"/>
    <x v="468"/>
    <x v="1"/>
    <x v="38"/>
  </r>
  <r>
    <x v="3116"/>
    <x v="3115"/>
    <x v="3114"/>
    <x v="47"/>
    <n v="430"/>
    <x v="2"/>
    <x v="0"/>
    <s v="USD"/>
    <x v="3110"/>
    <x v="3116"/>
    <b v="0"/>
    <n v="10"/>
    <x v="1"/>
    <x v="38"/>
    <x v="2319"/>
    <x v="1380"/>
    <x v="1"/>
    <x v="38"/>
  </r>
  <r>
    <x v="3117"/>
    <x v="3116"/>
    <x v="3115"/>
    <x v="28"/>
    <n v="1"/>
    <x v="2"/>
    <x v="1"/>
    <s v="GBP"/>
    <x v="3111"/>
    <x v="3117"/>
    <b v="0"/>
    <n v="1"/>
    <x v="1"/>
    <x v="38"/>
    <x v="370"/>
    <x v="120"/>
    <x v="1"/>
    <x v="38"/>
  </r>
  <r>
    <x v="3118"/>
    <x v="3117"/>
    <x v="3116"/>
    <x v="69"/>
    <n v="1550"/>
    <x v="2"/>
    <x v="11"/>
    <s v="SEK"/>
    <x v="3112"/>
    <x v="3118"/>
    <b v="0"/>
    <n v="2"/>
    <x v="1"/>
    <x v="38"/>
    <x v="691"/>
    <x v="2276"/>
    <x v="1"/>
    <x v="38"/>
  </r>
  <r>
    <x v="3119"/>
    <x v="3118"/>
    <x v="3117"/>
    <x v="3"/>
    <n v="5"/>
    <x v="2"/>
    <x v="0"/>
    <s v="USD"/>
    <x v="3113"/>
    <x v="3119"/>
    <b v="0"/>
    <n v="1"/>
    <x v="1"/>
    <x v="38"/>
    <x v="833"/>
    <x v="144"/>
    <x v="1"/>
    <x v="38"/>
  </r>
  <r>
    <x v="3120"/>
    <x v="3119"/>
    <x v="3118"/>
    <x v="396"/>
    <n v="128"/>
    <x v="2"/>
    <x v="9"/>
    <s v="EUR"/>
    <x v="3114"/>
    <x v="3120"/>
    <b v="0"/>
    <n v="10"/>
    <x v="1"/>
    <x v="38"/>
    <x v="2320"/>
    <x v="2277"/>
    <x v="1"/>
    <x v="38"/>
  </r>
  <r>
    <x v="3121"/>
    <x v="3120"/>
    <x v="3119"/>
    <x v="15"/>
    <n v="10"/>
    <x v="1"/>
    <x v="5"/>
    <s v="CAD"/>
    <x v="3115"/>
    <x v="3121"/>
    <b v="0"/>
    <n v="1"/>
    <x v="1"/>
    <x v="38"/>
    <x v="886"/>
    <x v="119"/>
    <x v="1"/>
    <x v="38"/>
  </r>
  <r>
    <x v="3122"/>
    <x v="3121"/>
    <x v="3120"/>
    <x v="212"/>
    <n v="116"/>
    <x v="1"/>
    <x v="0"/>
    <s v="USD"/>
    <x v="3116"/>
    <x v="3122"/>
    <b v="0"/>
    <n v="2"/>
    <x v="1"/>
    <x v="38"/>
    <x v="2321"/>
    <x v="2278"/>
    <x v="1"/>
    <x v="38"/>
  </r>
  <r>
    <x v="3123"/>
    <x v="3122"/>
    <x v="3121"/>
    <x v="152"/>
    <n v="85192"/>
    <x v="1"/>
    <x v="0"/>
    <s v="USD"/>
    <x v="3117"/>
    <x v="3123"/>
    <b v="0"/>
    <n v="348"/>
    <x v="1"/>
    <x v="38"/>
    <x v="2322"/>
    <x v="2279"/>
    <x v="1"/>
    <x v="38"/>
  </r>
  <r>
    <x v="3124"/>
    <x v="3123"/>
    <x v="3122"/>
    <x v="397"/>
    <n v="26"/>
    <x v="1"/>
    <x v="0"/>
    <s v="USD"/>
    <x v="3118"/>
    <x v="3124"/>
    <b v="0"/>
    <n v="4"/>
    <x v="1"/>
    <x v="38"/>
    <x v="2323"/>
    <x v="2280"/>
    <x v="1"/>
    <x v="38"/>
  </r>
  <r>
    <x v="3125"/>
    <x v="3124"/>
    <x v="3123"/>
    <x v="86"/>
    <n v="0"/>
    <x v="1"/>
    <x v="0"/>
    <s v="USD"/>
    <x v="3119"/>
    <x v="3125"/>
    <b v="0"/>
    <n v="0"/>
    <x v="1"/>
    <x v="38"/>
    <x v="109"/>
    <x v="121"/>
    <x v="1"/>
    <x v="38"/>
  </r>
  <r>
    <x v="3126"/>
    <x v="3125"/>
    <x v="3124"/>
    <x v="31"/>
    <n v="1040"/>
    <x v="1"/>
    <x v="0"/>
    <s v="USD"/>
    <x v="3120"/>
    <x v="3126"/>
    <b v="0"/>
    <n v="17"/>
    <x v="1"/>
    <x v="38"/>
    <x v="2324"/>
    <x v="2281"/>
    <x v="1"/>
    <x v="38"/>
  </r>
  <r>
    <x v="3127"/>
    <x v="3126"/>
    <x v="3125"/>
    <x v="57"/>
    <n v="0"/>
    <x v="1"/>
    <x v="0"/>
    <s v="USD"/>
    <x v="3121"/>
    <x v="3127"/>
    <b v="0"/>
    <n v="0"/>
    <x v="1"/>
    <x v="38"/>
    <x v="109"/>
    <x v="121"/>
    <x v="1"/>
    <x v="38"/>
  </r>
  <r>
    <x v="3128"/>
    <x v="3127"/>
    <x v="3126"/>
    <x v="36"/>
    <n v="16291"/>
    <x v="3"/>
    <x v="0"/>
    <s v="USD"/>
    <x v="3122"/>
    <x v="3128"/>
    <b v="0"/>
    <n v="117"/>
    <x v="1"/>
    <x v="6"/>
    <x v="2325"/>
    <x v="2282"/>
    <x v="1"/>
    <x v="6"/>
  </r>
  <r>
    <x v="3129"/>
    <x v="3128"/>
    <x v="3127"/>
    <x v="21"/>
    <n v="10"/>
    <x v="3"/>
    <x v="0"/>
    <s v="USD"/>
    <x v="3123"/>
    <x v="3129"/>
    <b v="0"/>
    <n v="1"/>
    <x v="1"/>
    <x v="6"/>
    <x v="417"/>
    <x v="119"/>
    <x v="1"/>
    <x v="6"/>
  </r>
  <r>
    <x v="3130"/>
    <x v="3129"/>
    <x v="3128"/>
    <x v="3"/>
    <n v="375"/>
    <x v="3"/>
    <x v="0"/>
    <s v="USD"/>
    <x v="3124"/>
    <x v="3130"/>
    <b v="0"/>
    <n v="4"/>
    <x v="1"/>
    <x v="6"/>
    <x v="2326"/>
    <x v="2283"/>
    <x v="1"/>
    <x v="6"/>
  </r>
  <r>
    <x v="3131"/>
    <x v="3130"/>
    <x v="3129"/>
    <x v="393"/>
    <n v="645"/>
    <x v="3"/>
    <x v="0"/>
    <s v="USD"/>
    <x v="3125"/>
    <x v="3131"/>
    <b v="0"/>
    <n v="12"/>
    <x v="1"/>
    <x v="6"/>
    <x v="2327"/>
    <x v="404"/>
    <x v="1"/>
    <x v="6"/>
  </r>
  <r>
    <x v="3132"/>
    <x v="3131"/>
    <x v="3130"/>
    <x v="11"/>
    <n v="10"/>
    <x v="3"/>
    <x v="0"/>
    <s v="USD"/>
    <x v="3126"/>
    <x v="3132"/>
    <b v="0"/>
    <n v="1"/>
    <x v="1"/>
    <x v="6"/>
    <x v="108"/>
    <x v="119"/>
    <x v="1"/>
    <x v="6"/>
  </r>
  <r>
    <x v="3133"/>
    <x v="3132"/>
    <x v="3131"/>
    <x v="2"/>
    <n v="540"/>
    <x v="3"/>
    <x v="1"/>
    <s v="GBP"/>
    <x v="3127"/>
    <x v="3133"/>
    <b v="0"/>
    <n v="16"/>
    <x v="1"/>
    <x v="6"/>
    <x v="1277"/>
    <x v="1209"/>
    <x v="1"/>
    <x v="6"/>
  </r>
  <r>
    <x v="3134"/>
    <x v="3133"/>
    <x v="3132"/>
    <x v="28"/>
    <n v="225"/>
    <x v="3"/>
    <x v="1"/>
    <s v="GBP"/>
    <x v="3128"/>
    <x v="3134"/>
    <b v="0"/>
    <n v="12"/>
    <x v="1"/>
    <x v="6"/>
    <x v="2328"/>
    <x v="654"/>
    <x v="1"/>
    <x v="6"/>
  </r>
  <r>
    <x v="3135"/>
    <x v="3134"/>
    <x v="3133"/>
    <x v="398"/>
    <n v="162"/>
    <x v="3"/>
    <x v="0"/>
    <s v="USD"/>
    <x v="3129"/>
    <x v="3135"/>
    <b v="0"/>
    <n v="7"/>
    <x v="1"/>
    <x v="6"/>
    <x v="2329"/>
    <x v="2284"/>
    <x v="1"/>
    <x v="6"/>
  </r>
  <r>
    <x v="3136"/>
    <x v="3135"/>
    <x v="3134"/>
    <x v="2"/>
    <n v="639"/>
    <x v="3"/>
    <x v="1"/>
    <s v="GBP"/>
    <x v="3130"/>
    <x v="3136"/>
    <b v="0"/>
    <n v="22"/>
    <x v="1"/>
    <x v="6"/>
    <x v="2330"/>
    <x v="2285"/>
    <x v="1"/>
    <x v="6"/>
  </r>
  <r>
    <x v="3137"/>
    <x v="3136"/>
    <x v="3135"/>
    <x v="15"/>
    <n v="50"/>
    <x v="3"/>
    <x v="0"/>
    <s v="USD"/>
    <x v="3131"/>
    <x v="3137"/>
    <b v="0"/>
    <n v="1"/>
    <x v="1"/>
    <x v="6"/>
    <x v="422"/>
    <x v="73"/>
    <x v="1"/>
    <x v="6"/>
  </r>
  <r>
    <x v="3138"/>
    <x v="3137"/>
    <x v="3136"/>
    <x v="48"/>
    <n v="0"/>
    <x v="3"/>
    <x v="1"/>
    <s v="GBP"/>
    <x v="3132"/>
    <x v="3138"/>
    <b v="0"/>
    <n v="0"/>
    <x v="1"/>
    <x v="6"/>
    <x v="109"/>
    <x v="121"/>
    <x v="1"/>
    <x v="6"/>
  </r>
  <r>
    <x v="3139"/>
    <x v="3138"/>
    <x v="3137"/>
    <x v="63"/>
    <n v="2700"/>
    <x v="3"/>
    <x v="14"/>
    <s v="MXN"/>
    <x v="3133"/>
    <x v="3139"/>
    <b v="0"/>
    <n v="6"/>
    <x v="1"/>
    <x v="6"/>
    <x v="2331"/>
    <x v="2286"/>
    <x v="1"/>
    <x v="6"/>
  </r>
  <r>
    <x v="3140"/>
    <x v="3139"/>
    <x v="3138"/>
    <x v="3"/>
    <n v="96"/>
    <x v="3"/>
    <x v="6"/>
    <s v="EUR"/>
    <x v="3134"/>
    <x v="3140"/>
    <b v="0"/>
    <n v="4"/>
    <x v="1"/>
    <x v="6"/>
    <x v="2332"/>
    <x v="1228"/>
    <x v="1"/>
    <x v="6"/>
  </r>
  <r>
    <x v="3141"/>
    <x v="3140"/>
    <x v="3139"/>
    <x v="2"/>
    <n v="258"/>
    <x v="3"/>
    <x v="9"/>
    <s v="EUR"/>
    <x v="3135"/>
    <x v="3141"/>
    <b v="0"/>
    <n v="8"/>
    <x v="1"/>
    <x v="6"/>
    <x v="2333"/>
    <x v="2287"/>
    <x v="1"/>
    <x v="6"/>
  </r>
  <r>
    <x v="3142"/>
    <x v="3141"/>
    <x v="3140"/>
    <x v="181"/>
    <n v="45"/>
    <x v="3"/>
    <x v="1"/>
    <s v="GBP"/>
    <x v="3136"/>
    <x v="3142"/>
    <b v="0"/>
    <n v="3"/>
    <x v="1"/>
    <x v="6"/>
    <x v="2334"/>
    <x v="2"/>
    <x v="1"/>
    <x v="6"/>
  </r>
  <r>
    <x v="3143"/>
    <x v="3142"/>
    <x v="3141"/>
    <x v="176"/>
    <n v="0"/>
    <x v="3"/>
    <x v="1"/>
    <s v="GBP"/>
    <x v="3137"/>
    <x v="3143"/>
    <b v="0"/>
    <n v="0"/>
    <x v="1"/>
    <x v="6"/>
    <x v="109"/>
    <x v="121"/>
    <x v="1"/>
    <x v="6"/>
  </r>
  <r>
    <x v="3144"/>
    <x v="3143"/>
    <x v="3142"/>
    <x v="3"/>
    <n v="7540"/>
    <x v="3"/>
    <x v="0"/>
    <s v="USD"/>
    <x v="3138"/>
    <x v="3144"/>
    <b v="0"/>
    <n v="30"/>
    <x v="1"/>
    <x v="6"/>
    <x v="2335"/>
    <x v="2288"/>
    <x v="1"/>
    <x v="6"/>
  </r>
  <r>
    <x v="3145"/>
    <x v="3144"/>
    <x v="3143"/>
    <x v="31"/>
    <n v="0"/>
    <x v="3"/>
    <x v="0"/>
    <s v="USD"/>
    <x v="3139"/>
    <x v="3145"/>
    <b v="0"/>
    <n v="0"/>
    <x v="1"/>
    <x v="6"/>
    <x v="109"/>
    <x v="121"/>
    <x v="1"/>
    <x v="6"/>
  </r>
  <r>
    <x v="3146"/>
    <x v="3145"/>
    <x v="3144"/>
    <x v="63"/>
    <n v="5250"/>
    <x v="3"/>
    <x v="14"/>
    <s v="MXN"/>
    <x v="3140"/>
    <x v="3146"/>
    <b v="0"/>
    <n v="12"/>
    <x v="1"/>
    <x v="6"/>
    <x v="1131"/>
    <x v="2289"/>
    <x v="1"/>
    <x v="6"/>
  </r>
  <r>
    <x v="3147"/>
    <x v="3146"/>
    <x v="3145"/>
    <x v="22"/>
    <n v="23505"/>
    <x v="0"/>
    <x v="0"/>
    <s v="USD"/>
    <x v="3141"/>
    <x v="3147"/>
    <b v="1"/>
    <n v="213"/>
    <x v="0"/>
    <x v="6"/>
    <x v="2336"/>
    <x v="2290"/>
    <x v="1"/>
    <x v="6"/>
  </r>
  <r>
    <x v="3148"/>
    <x v="3147"/>
    <x v="3146"/>
    <x v="40"/>
    <n v="2361"/>
    <x v="0"/>
    <x v="0"/>
    <s v="USD"/>
    <x v="3142"/>
    <x v="3148"/>
    <b v="1"/>
    <n v="57"/>
    <x v="0"/>
    <x v="6"/>
    <x v="2337"/>
    <x v="2291"/>
    <x v="1"/>
    <x v="6"/>
  </r>
  <r>
    <x v="3149"/>
    <x v="3148"/>
    <x v="3147"/>
    <x v="21"/>
    <n v="1300"/>
    <x v="0"/>
    <x v="0"/>
    <s v="USD"/>
    <x v="3143"/>
    <x v="3149"/>
    <b v="1"/>
    <n v="25"/>
    <x v="0"/>
    <x v="6"/>
    <x v="87"/>
    <x v="368"/>
    <x v="1"/>
    <x v="6"/>
  </r>
  <r>
    <x v="3150"/>
    <x v="3149"/>
    <x v="3148"/>
    <x v="8"/>
    <n v="3535"/>
    <x v="0"/>
    <x v="0"/>
    <s v="USD"/>
    <x v="3144"/>
    <x v="3150"/>
    <b v="1"/>
    <n v="104"/>
    <x v="0"/>
    <x v="6"/>
    <x v="50"/>
    <x v="2292"/>
    <x v="1"/>
    <x v="6"/>
  </r>
  <r>
    <x v="3151"/>
    <x v="3150"/>
    <x v="3149"/>
    <x v="8"/>
    <n v="3514"/>
    <x v="0"/>
    <x v="0"/>
    <s v="USD"/>
    <x v="3145"/>
    <x v="3151"/>
    <b v="1"/>
    <n v="34"/>
    <x v="0"/>
    <x v="6"/>
    <x v="84"/>
    <x v="2293"/>
    <x v="1"/>
    <x v="6"/>
  </r>
  <r>
    <x v="3152"/>
    <x v="3151"/>
    <x v="3150"/>
    <x v="41"/>
    <n v="2331"/>
    <x v="0"/>
    <x v="1"/>
    <s v="GBP"/>
    <x v="3146"/>
    <x v="3152"/>
    <b v="1"/>
    <n v="67"/>
    <x v="0"/>
    <x v="6"/>
    <x v="2338"/>
    <x v="2294"/>
    <x v="1"/>
    <x v="6"/>
  </r>
  <r>
    <x v="3153"/>
    <x v="3152"/>
    <x v="3151"/>
    <x v="9"/>
    <n v="10067.5"/>
    <x v="0"/>
    <x v="0"/>
    <s v="USD"/>
    <x v="3147"/>
    <x v="3153"/>
    <b v="1"/>
    <n v="241"/>
    <x v="0"/>
    <x v="6"/>
    <x v="2339"/>
    <x v="2295"/>
    <x v="1"/>
    <x v="6"/>
  </r>
  <r>
    <x v="3154"/>
    <x v="3153"/>
    <x v="3152"/>
    <x v="39"/>
    <n v="7905"/>
    <x v="0"/>
    <x v="0"/>
    <s v="USD"/>
    <x v="3148"/>
    <x v="3154"/>
    <b v="1"/>
    <n v="123"/>
    <x v="0"/>
    <x v="6"/>
    <x v="2340"/>
    <x v="2296"/>
    <x v="1"/>
    <x v="6"/>
  </r>
  <r>
    <x v="3155"/>
    <x v="3154"/>
    <x v="3153"/>
    <x v="10"/>
    <n v="9425.23"/>
    <x v="0"/>
    <x v="1"/>
    <s v="GBP"/>
    <x v="3149"/>
    <x v="3155"/>
    <b v="1"/>
    <n v="302"/>
    <x v="0"/>
    <x v="6"/>
    <x v="2341"/>
    <x v="2297"/>
    <x v="1"/>
    <x v="6"/>
  </r>
  <r>
    <x v="3156"/>
    <x v="3155"/>
    <x v="3154"/>
    <x v="62"/>
    <n v="5600"/>
    <x v="0"/>
    <x v="0"/>
    <s v="USD"/>
    <x v="3150"/>
    <x v="3156"/>
    <b v="1"/>
    <n v="89"/>
    <x v="0"/>
    <x v="6"/>
    <x v="2342"/>
    <x v="2298"/>
    <x v="1"/>
    <x v="6"/>
  </r>
  <r>
    <x v="3157"/>
    <x v="3156"/>
    <x v="3155"/>
    <x v="23"/>
    <n v="4040"/>
    <x v="0"/>
    <x v="0"/>
    <s v="USD"/>
    <x v="3151"/>
    <x v="3157"/>
    <b v="1"/>
    <n v="41"/>
    <x v="0"/>
    <x v="6"/>
    <x v="50"/>
    <x v="2299"/>
    <x v="1"/>
    <x v="6"/>
  </r>
  <r>
    <x v="3158"/>
    <x v="3157"/>
    <x v="3156"/>
    <x v="10"/>
    <n v="5700"/>
    <x v="0"/>
    <x v="0"/>
    <s v="USD"/>
    <x v="3152"/>
    <x v="3158"/>
    <b v="1"/>
    <n v="69"/>
    <x v="0"/>
    <x v="6"/>
    <x v="430"/>
    <x v="2300"/>
    <x v="1"/>
    <x v="6"/>
  </r>
  <r>
    <x v="3159"/>
    <x v="3158"/>
    <x v="3157"/>
    <x v="15"/>
    <n v="2002.22"/>
    <x v="0"/>
    <x v="0"/>
    <s v="USD"/>
    <x v="3153"/>
    <x v="3159"/>
    <b v="1"/>
    <n v="52"/>
    <x v="0"/>
    <x v="6"/>
    <x v="2343"/>
    <x v="2301"/>
    <x v="1"/>
    <x v="6"/>
  </r>
  <r>
    <x v="3160"/>
    <x v="3159"/>
    <x v="3158"/>
    <x v="37"/>
    <n v="4569"/>
    <x v="0"/>
    <x v="0"/>
    <s v="USD"/>
    <x v="3154"/>
    <x v="3160"/>
    <b v="1"/>
    <n v="57"/>
    <x v="0"/>
    <x v="6"/>
    <x v="1400"/>
    <x v="2302"/>
    <x v="1"/>
    <x v="6"/>
  </r>
  <r>
    <x v="3161"/>
    <x v="3160"/>
    <x v="3159"/>
    <x v="13"/>
    <n v="2102"/>
    <x v="0"/>
    <x v="1"/>
    <s v="GBP"/>
    <x v="3155"/>
    <x v="3161"/>
    <b v="1"/>
    <n v="74"/>
    <x v="0"/>
    <x v="6"/>
    <x v="2344"/>
    <x v="2303"/>
    <x v="1"/>
    <x v="6"/>
  </r>
  <r>
    <x v="3162"/>
    <x v="3161"/>
    <x v="3160"/>
    <x v="23"/>
    <n v="5086"/>
    <x v="0"/>
    <x v="0"/>
    <s v="USD"/>
    <x v="3156"/>
    <x v="3162"/>
    <b v="1"/>
    <n v="63"/>
    <x v="0"/>
    <x v="6"/>
    <x v="2345"/>
    <x v="2304"/>
    <x v="1"/>
    <x v="6"/>
  </r>
  <r>
    <x v="3163"/>
    <x v="3162"/>
    <x v="3161"/>
    <x v="93"/>
    <n v="14450"/>
    <x v="0"/>
    <x v="0"/>
    <s v="USD"/>
    <x v="3157"/>
    <x v="3163"/>
    <b v="1"/>
    <n v="72"/>
    <x v="0"/>
    <x v="6"/>
    <x v="2346"/>
    <x v="2305"/>
    <x v="1"/>
    <x v="6"/>
  </r>
  <r>
    <x v="3164"/>
    <x v="3163"/>
    <x v="3162"/>
    <x v="30"/>
    <n v="2669"/>
    <x v="0"/>
    <x v="0"/>
    <s v="USD"/>
    <x v="3158"/>
    <x v="3164"/>
    <b v="1"/>
    <n v="71"/>
    <x v="0"/>
    <x v="6"/>
    <x v="2347"/>
    <x v="2306"/>
    <x v="1"/>
    <x v="6"/>
  </r>
  <r>
    <x v="3165"/>
    <x v="3164"/>
    <x v="3163"/>
    <x v="47"/>
    <n v="1220"/>
    <x v="0"/>
    <x v="0"/>
    <s v="USD"/>
    <x v="73"/>
    <x v="3165"/>
    <b v="1"/>
    <n v="21"/>
    <x v="0"/>
    <x v="6"/>
    <x v="2348"/>
    <x v="2307"/>
    <x v="1"/>
    <x v="6"/>
  </r>
  <r>
    <x v="3166"/>
    <x v="3165"/>
    <x v="3164"/>
    <x v="19"/>
    <n v="56079.83"/>
    <x v="0"/>
    <x v="0"/>
    <s v="USD"/>
    <x v="3159"/>
    <x v="3166"/>
    <b v="1"/>
    <n v="930"/>
    <x v="0"/>
    <x v="6"/>
    <x v="2349"/>
    <x v="2308"/>
    <x v="1"/>
    <x v="6"/>
  </r>
  <r>
    <x v="3167"/>
    <x v="3166"/>
    <x v="3165"/>
    <x v="9"/>
    <n v="3485"/>
    <x v="0"/>
    <x v="0"/>
    <s v="USD"/>
    <x v="3160"/>
    <x v="3167"/>
    <b v="1"/>
    <n v="55"/>
    <x v="0"/>
    <x v="6"/>
    <x v="2350"/>
    <x v="2309"/>
    <x v="1"/>
    <x v="6"/>
  </r>
  <r>
    <x v="3168"/>
    <x v="3167"/>
    <x v="3166"/>
    <x v="30"/>
    <n v="3105"/>
    <x v="0"/>
    <x v="0"/>
    <s v="USD"/>
    <x v="3161"/>
    <x v="3168"/>
    <b v="1"/>
    <n v="61"/>
    <x v="0"/>
    <x v="6"/>
    <x v="2351"/>
    <x v="2310"/>
    <x v="1"/>
    <x v="6"/>
  </r>
  <r>
    <x v="3169"/>
    <x v="3168"/>
    <x v="3167"/>
    <x v="6"/>
    <n v="8241"/>
    <x v="0"/>
    <x v="0"/>
    <s v="USD"/>
    <x v="3162"/>
    <x v="3169"/>
    <b v="1"/>
    <n v="82"/>
    <x v="0"/>
    <x v="6"/>
    <x v="2352"/>
    <x v="984"/>
    <x v="1"/>
    <x v="6"/>
  </r>
  <r>
    <x v="3170"/>
    <x v="3169"/>
    <x v="3168"/>
    <x v="13"/>
    <n v="2245"/>
    <x v="0"/>
    <x v="0"/>
    <s v="USD"/>
    <x v="3163"/>
    <x v="3170"/>
    <b v="1"/>
    <n v="71"/>
    <x v="0"/>
    <x v="6"/>
    <x v="2353"/>
    <x v="2311"/>
    <x v="1"/>
    <x v="6"/>
  </r>
  <r>
    <x v="3171"/>
    <x v="3170"/>
    <x v="3169"/>
    <x v="39"/>
    <n v="7617"/>
    <x v="0"/>
    <x v="1"/>
    <s v="GBP"/>
    <x v="3164"/>
    <x v="3171"/>
    <b v="1"/>
    <n v="117"/>
    <x v="0"/>
    <x v="6"/>
    <x v="2354"/>
    <x v="2312"/>
    <x v="1"/>
    <x v="6"/>
  </r>
  <r>
    <x v="3172"/>
    <x v="3171"/>
    <x v="3170"/>
    <x v="13"/>
    <n v="2300"/>
    <x v="0"/>
    <x v="0"/>
    <s v="USD"/>
    <x v="3165"/>
    <x v="3172"/>
    <b v="1"/>
    <n v="29"/>
    <x v="0"/>
    <x v="6"/>
    <x v="935"/>
    <x v="2313"/>
    <x v="1"/>
    <x v="6"/>
  </r>
  <r>
    <x v="3173"/>
    <x v="3172"/>
    <x v="3171"/>
    <x v="3"/>
    <n v="10300"/>
    <x v="0"/>
    <x v="0"/>
    <s v="USD"/>
    <x v="3166"/>
    <x v="3173"/>
    <b v="1"/>
    <n v="74"/>
    <x v="0"/>
    <x v="6"/>
    <x v="288"/>
    <x v="2314"/>
    <x v="1"/>
    <x v="6"/>
  </r>
  <r>
    <x v="3174"/>
    <x v="3173"/>
    <x v="3172"/>
    <x v="9"/>
    <n v="3034"/>
    <x v="0"/>
    <x v="0"/>
    <s v="USD"/>
    <x v="3167"/>
    <x v="3174"/>
    <b v="1"/>
    <n v="23"/>
    <x v="0"/>
    <x v="6"/>
    <x v="2355"/>
    <x v="2315"/>
    <x v="1"/>
    <x v="6"/>
  </r>
  <r>
    <x v="3175"/>
    <x v="3174"/>
    <x v="3173"/>
    <x v="10"/>
    <n v="5478"/>
    <x v="0"/>
    <x v="0"/>
    <s v="USD"/>
    <x v="3168"/>
    <x v="3175"/>
    <b v="1"/>
    <n v="60"/>
    <x v="0"/>
    <x v="6"/>
    <x v="2356"/>
    <x v="2316"/>
    <x v="1"/>
    <x v="6"/>
  </r>
  <r>
    <x v="3176"/>
    <x v="3175"/>
    <x v="3174"/>
    <x v="168"/>
    <n v="2182"/>
    <x v="0"/>
    <x v="0"/>
    <s v="USD"/>
    <x v="3169"/>
    <x v="3176"/>
    <b v="1"/>
    <n v="55"/>
    <x v="0"/>
    <x v="6"/>
    <x v="2357"/>
    <x v="2317"/>
    <x v="1"/>
    <x v="6"/>
  </r>
  <r>
    <x v="3177"/>
    <x v="3176"/>
    <x v="3175"/>
    <x v="30"/>
    <n v="2935"/>
    <x v="0"/>
    <x v="0"/>
    <s v="USD"/>
    <x v="3170"/>
    <x v="3177"/>
    <b v="1"/>
    <n v="51"/>
    <x v="0"/>
    <x v="6"/>
    <x v="2358"/>
    <x v="2318"/>
    <x v="1"/>
    <x v="6"/>
  </r>
  <r>
    <x v="3178"/>
    <x v="3177"/>
    <x v="3176"/>
    <x v="15"/>
    <n v="2576"/>
    <x v="0"/>
    <x v="1"/>
    <s v="GBP"/>
    <x v="3171"/>
    <x v="3178"/>
    <b v="1"/>
    <n v="78"/>
    <x v="0"/>
    <x v="6"/>
    <x v="2359"/>
    <x v="2319"/>
    <x v="1"/>
    <x v="6"/>
  </r>
  <r>
    <x v="3179"/>
    <x v="3178"/>
    <x v="3177"/>
    <x v="285"/>
    <n v="4794.82"/>
    <x v="0"/>
    <x v="0"/>
    <s v="USD"/>
    <x v="3172"/>
    <x v="3179"/>
    <b v="1"/>
    <n v="62"/>
    <x v="0"/>
    <x v="6"/>
    <x v="2360"/>
    <x v="2320"/>
    <x v="1"/>
    <x v="6"/>
  </r>
  <r>
    <x v="3180"/>
    <x v="3179"/>
    <x v="3178"/>
    <x v="38"/>
    <n v="1437"/>
    <x v="0"/>
    <x v="1"/>
    <s v="GBP"/>
    <x v="3173"/>
    <x v="3180"/>
    <b v="1"/>
    <n v="45"/>
    <x v="0"/>
    <x v="6"/>
    <x v="2361"/>
    <x v="2321"/>
    <x v="1"/>
    <x v="6"/>
  </r>
  <r>
    <x v="3181"/>
    <x v="3180"/>
    <x v="3179"/>
    <x v="2"/>
    <n v="545"/>
    <x v="0"/>
    <x v="1"/>
    <s v="GBP"/>
    <x v="3174"/>
    <x v="3181"/>
    <b v="1"/>
    <n v="15"/>
    <x v="0"/>
    <x v="6"/>
    <x v="2206"/>
    <x v="828"/>
    <x v="1"/>
    <x v="6"/>
  </r>
  <r>
    <x v="3182"/>
    <x v="3181"/>
    <x v="3180"/>
    <x v="39"/>
    <n v="7062"/>
    <x v="0"/>
    <x v="0"/>
    <s v="USD"/>
    <x v="3175"/>
    <x v="3182"/>
    <b v="1"/>
    <n v="151"/>
    <x v="0"/>
    <x v="6"/>
    <x v="2191"/>
    <x v="2322"/>
    <x v="1"/>
    <x v="6"/>
  </r>
  <r>
    <x v="3183"/>
    <x v="3182"/>
    <x v="3181"/>
    <x v="30"/>
    <n v="2725"/>
    <x v="0"/>
    <x v="0"/>
    <s v="USD"/>
    <x v="3176"/>
    <x v="3183"/>
    <b v="1"/>
    <n v="68"/>
    <x v="0"/>
    <x v="6"/>
    <x v="2206"/>
    <x v="2323"/>
    <x v="1"/>
    <x v="6"/>
  </r>
  <r>
    <x v="3184"/>
    <x v="3183"/>
    <x v="3182"/>
    <x v="270"/>
    <n v="4610"/>
    <x v="0"/>
    <x v="0"/>
    <s v="USD"/>
    <x v="3177"/>
    <x v="3184"/>
    <b v="1"/>
    <n v="46"/>
    <x v="0"/>
    <x v="6"/>
    <x v="2362"/>
    <x v="2324"/>
    <x v="1"/>
    <x v="6"/>
  </r>
  <r>
    <x v="3185"/>
    <x v="3184"/>
    <x v="3183"/>
    <x v="28"/>
    <n v="1000"/>
    <x v="0"/>
    <x v="1"/>
    <s v="GBP"/>
    <x v="3178"/>
    <x v="3185"/>
    <b v="1"/>
    <n v="24"/>
    <x v="0"/>
    <x v="6"/>
    <x v="31"/>
    <x v="694"/>
    <x v="1"/>
    <x v="6"/>
  </r>
  <r>
    <x v="3186"/>
    <x v="3185"/>
    <x v="3184"/>
    <x v="50"/>
    <n v="3270"/>
    <x v="0"/>
    <x v="1"/>
    <s v="GBP"/>
    <x v="3179"/>
    <x v="3186"/>
    <b v="1"/>
    <n v="70"/>
    <x v="0"/>
    <x v="6"/>
    <x v="2363"/>
    <x v="2325"/>
    <x v="1"/>
    <x v="6"/>
  </r>
  <r>
    <x v="3187"/>
    <x v="3186"/>
    <x v="3185"/>
    <x v="36"/>
    <n v="17444"/>
    <x v="0"/>
    <x v="0"/>
    <s v="USD"/>
    <x v="3180"/>
    <x v="3187"/>
    <b v="1"/>
    <n v="244"/>
    <x v="0"/>
    <x v="6"/>
    <x v="2364"/>
    <x v="2326"/>
    <x v="1"/>
    <x v="6"/>
  </r>
  <r>
    <x v="3188"/>
    <x v="3187"/>
    <x v="3186"/>
    <x v="48"/>
    <n v="130"/>
    <x v="2"/>
    <x v="1"/>
    <s v="GBP"/>
    <x v="3181"/>
    <x v="3188"/>
    <b v="0"/>
    <n v="9"/>
    <x v="1"/>
    <x v="40"/>
    <x v="2365"/>
    <x v="2327"/>
    <x v="1"/>
    <x v="40"/>
  </r>
  <r>
    <x v="3189"/>
    <x v="3188"/>
    <x v="3187"/>
    <x v="56"/>
    <n v="6780"/>
    <x v="2"/>
    <x v="11"/>
    <s v="SEK"/>
    <x v="3182"/>
    <x v="3189"/>
    <b v="0"/>
    <n v="19"/>
    <x v="1"/>
    <x v="40"/>
    <x v="2366"/>
    <x v="2328"/>
    <x v="1"/>
    <x v="40"/>
  </r>
  <r>
    <x v="3190"/>
    <x v="3189"/>
    <x v="3188"/>
    <x v="23"/>
    <n v="0"/>
    <x v="2"/>
    <x v="5"/>
    <s v="CAD"/>
    <x v="3183"/>
    <x v="3190"/>
    <b v="0"/>
    <n v="0"/>
    <x v="1"/>
    <x v="40"/>
    <x v="109"/>
    <x v="121"/>
    <x v="1"/>
    <x v="40"/>
  </r>
  <r>
    <x v="3191"/>
    <x v="3190"/>
    <x v="3189"/>
    <x v="192"/>
    <n v="151"/>
    <x v="2"/>
    <x v="0"/>
    <s v="USD"/>
    <x v="3184"/>
    <x v="3191"/>
    <b v="0"/>
    <n v="4"/>
    <x v="1"/>
    <x v="40"/>
    <x v="2367"/>
    <x v="2329"/>
    <x v="1"/>
    <x v="40"/>
  </r>
  <r>
    <x v="3192"/>
    <x v="3191"/>
    <x v="3190"/>
    <x v="3"/>
    <n v="102"/>
    <x v="2"/>
    <x v="1"/>
    <s v="GBP"/>
    <x v="3185"/>
    <x v="3192"/>
    <b v="0"/>
    <n v="8"/>
    <x v="1"/>
    <x v="40"/>
    <x v="391"/>
    <x v="800"/>
    <x v="1"/>
    <x v="40"/>
  </r>
  <r>
    <x v="3193"/>
    <x v="3192"/>
    <x v="3191"/>
    <x v="10"/>
    <n v="587"/>
    <x v="2"/>
    <x v="1"/>
    <s v="GBP"/>
    <x v="3186"/>
    <x v="3193"/>
    <b v="0"/>
    <n v="24"/>
    <x v="1"/>
    <x v="40"/>
    <x v="2368"/>
    <x v="2330"/>
    <x v="1"/>
    <x v="40"/>
  </r>
  <r>
    <x v="3194"/>
    <x v="3193"/>
    <x v="3192"/>
    <x v="34"/>
    <n v="0"/>
    <x v="2"/>
    <x v="0"/>
    <s v="USD"/>
    <x v="3187"/>
    <x v="3194"/>
    <b v="0"/>
    <n v="0"/>
    <x v="1"/>
    <x v="40"/>
    <x v="109"/>
    <x v="121"/>
    <x v="1"/>
    <x v="40"/>
  </r>
  <r>
    <x v="3195"/>
    <x v="3194"/>
    <x v="3193"/>
    <x v="8"/>
    <n v="2070"/>
    <x v="2"/>
    <x v="0"/>
    <s v="USD"/>
    <x v="3188"/>
    <x v="3195"/>
    <b v="0"/>
    <n v="39"/>
    <x v="1"/>
    <x v="40"/>
    <x v="2369"/>
    <x v="2331"/>
    <x v="1"/>
    <x v="40"/>
  </r>
  <r>
    <x v="3196"/>
    <x v="3195"/>
    <x v="3194"/>
    <x v="399"/>
    <n v="1800"/>
    <x v="2"/>
    <x v="0"/>
    <s v="USD"/>
    <x v="3189"/>
    <x v="3196"/>
    <b v="0"/>
    <n v="6"/>
    <x v="1"/>
    <x v="40"/>
    <x v="1855"/>
    <x v="468"/>
    <x v="1"/>
    <x v="40"/>
  </r>
  <r>
    <x v="3197"/>
    <x v="3196"/>
    <x v="3195"/>
    <x v="3"/>
    <n v="1145"/>
    <x v="2"/>
    <x v="10"/>
    <s v="NOK"/>
    <x v="3190"/>
    <x v="3197"/>
    <b v="0"/>
    <n v="4"/>
    <x v="1"/>
    <x v="40"/>
    <x v="2370"/>
    <x v="2332"/>
    <x v="1"/>
    <x v="40"/>
  </r>
  <r>
    <x v="3198"/>
    <x v="3197"/>
    <x v="3196"/>
    <x v="11"/>
    <n v="110"/>
    <x v="2"/>
    <x v="8"/>
    <s v="DKK"/>
    <x v="3191"/>
    <x v="3198"/>
    <b v="0"/>
    <n v="3"/>
    <x v="1"/>
    <x v="40"/>
    <x v="456"/>
    <x v="2333"/>
    <x v="1"/>
    <x v="40"/>
  </r>
  <r>
    <x v="3199"/>
    <x v="3198"/>
    <x v="3197"/>
    <x v="10"/>
    <n v="2608"/>
    <x v="2"/>
    <x v="0"/>
    <s v="USD"/>
    <x v="3192"/>
    <x v="3199"/>
    <b v="0"/>
    <n v="53"/>
    <x v="1"/>
    <x v="40"/>
    <x v="2371"/>
    <x v="2334"/>
    <x v="1"/>
    <x v="40"/>
  </r>
  <r>
    <x v="3200"/>
    <x v="3199"/>
    <x v="3198"/>
    <x v="63"/>
    <n v="1"/>
    <x v="2"/>
    <x v="0"/>
    <s v="USD"/>
    <x v="3193"/>
    <x v="3200"/>
    <b v="0"/>
    <n v="1"/>
    <x v="1"/>
    <x v="40"/>
    <x v="133"/>
    <x v="120"/>
    <x v="1"/>
    <x v="40"/>
  </r>
  <r>
    <x v="3201"/>
    <x v="3200"/>
    <x v="3199"/>
    <x v="13"/>
    <n v="25"/>
    <x v="2"/>
    <x v="1"/>
    <s v="GBP"/>
    <x v="3194"/>
    <x v="3201"/>
    <b v="0"/>
    <n v="2"/>
    <x v="1"/>
    <x v="40"/>
    <x v="2372"/>
    <x v="385"/>
    <x v="1"/>
    <x v="40"/>
  </r>
  <r>
    <x v="3202"/>
    <x v="3201"/>
    <x v="3200"/>
    <x v="10"/>
    <n v="2726"/>
    <x v="2"/>
    <x v="0"/>
    <s v="USD"/>
    <x v="3195"/>
    <x v="3202"/>
    <b v="0"/>
    <n v="25"/>
    <x v="1"/>
    <x v="40"/>
    <x v="2373"/>
    <x v="2335"/>
    <x v="1"/>
    <x v="40"/>
  </r>
  <r>
    <x v="3203"/>
    <x v="3202"/>
    <x v="3201"/>
    <x v="28"/>
    <n v="250"/>
    <x v="2"/>
    <x v="0"/>
    <s v="USD"/>
    <x v="3196"/>
    <x v="3203"/>
    <b v="0"/>
    <n v="6"/>
    <x v="1"/>
    <x v="40"/>
    <x v="180"/>
    <x v="694"/>
    <x v="1"/>
    <x v="40"/>
  </r>
  <r>
    <x v="3204"/>
    <x v="3203"/>
    <x v="3202"/>
    <x v="2"/>
    <n v="0"/>
    <x v="2"/>
    <x v="0"/>
    <s v="USD"/>
    <x v="3197"/>
    <x v="3204"/>
    <b v="0"/>
    <n v="0"/>
    <x v="1"/>
    <x v="40"/>
    <x v="109"/>
    <x v="121"/>
    <x v="1"/>
    <x v="40"/>
  </r>
  <r>
    <x v="3205"/>
    <x v="3204"/>
    <x v="3203"/>
    <x v="6"/>
    <n v="273"/>
    <x v="2"/>
    <x v="1"/>
    <s v="GBP"/>
    <x v="3198"/>
    <x v="3205"/>
    <b v="0"/>
    <n v="12"/>
    <x v="1"/>
    <x v="40"/>
    <x v="2374"/>
    <x v="1965"/>
    <x v="1"/>
    <x v="40"/>
  </r>
  <r>
    <x v="3206"/>
    <x v="3205"/>
    <x v="3204"/>
    <x v="10"/>
    <n v="0"/>
    <x v="2"/>
    <x v="0"/>
    <s v="USD"/>
    <x v="3199"/>
    <x v="3206"/>
    <b v="0"/>
    <n v="0"/>
    <x v="1"/>
    <x v="40"/>
    <x v="109"/>
    <x v="121"/>
    <x v="1"/>
    <x v="40"/>
  </r>
  <r>
    <x v="3207"/>
    <x v="3206"/>
    <x v="3205"/>
    <x v="62"/>
    <n v="2550"/>
    <x v="2"/>
    <x v="0"/>
    <s v="USD"/>
    <x v="3200"/>
    <x v="3207"/>
    <b v="0"/>
    <n v="36"/>
    <x v="1"/>
    <x v="40"/>
    <x v="2375"/>
    <x v="2336"/>
    <x v="1"/>
    <x v="40"/>
  </r>
  <r>
    <x v="3208"/>
    <x v="3207"/>
    <x v="3206"/>
    <x v="10"/>
    <n v="5175"/>
    <x v="0"/>
    <x v="0"/>
    <s v="USD"/>
    <x v="3201"/>
    <x v="3208"/>
    <b v="1"/>
    <n v="82"/>
    <x v="0"/>
    <x v="6"/>
    <x v="991"/>
    <x v="2337"/>
    <x v="1"/>
    <x v="6"/>
  </r>
  <r>
    <x v="3209"/>
    <x v="3208"/>
    <x v="3207"/>
    <x v="196"/>
    <n v="11335.7"/>
    <x v="0"/>
    <x v="0"/>
    <s v="USD"/>
    <x v="3202"/>
    <x v="3209"/>
    <b v="1"/>
    <n v="226"/>
    <x v="0"/>
    <x v="6"/>
    <x v="2376"/>
    <x v="2338"/>
    <x v="1"/>
    <x v="6"/>
  </r>
  <r>
    <x v="3210"/>
    <x v="3209"/>
    <x v="3208"/>
    <x v="9"/>
    <n v="3773"/>
    <x v="0"/>
    <x v="0"/>
    <s v="USD"/>
    <x v="3203"/>
    <x v="3210"/>
    <b v="1"/>
    <n v="60"/>
    <x v="0"/>
    <x v="6"/>
    <x v="2377"/>
    <x v="2339"/>
    <x v="1"/>
    <x v="6"/>
  </r>
  <r>
    <x v="3211"/>
    <x v="3210"/>
    <x v="3209"/>
    <x v="165"/>
    <n v="27541"/>
    <x v="0"/>
    <x v="0"/>
    <s v="USD"/>
    <x v="3204"/>
    <x v="3211"/>
    <b v="1"/>
    <n v="322"/>
    <x v="0"/>
    <x v="6"/>
    <x v="2378"/>
    <x v="2340"/>
    <x v="1"/>
    <x v="6"/>
  </r>
  <r>
    <x v="3212"/>
    <x v="3211"/>
    <x v="3210"/>
    <x v="23"/>
    <n v="5050"/>
    <x v="0"/>
    <x v="0"/>
    <s v="USD"/>
    <x v="3205"/>
    <x v="3212"/>
    <b v="1"/>
    <n v="94"/>
    <x v="0"/>
    <x v="6"/>
    <x v="2379"/>
    <x v="2341"/>
    <x v="1"/>
    <x v="6"/>
  </r>
  <r>
    <x v="3213"/>
    <x v="3212"/>
    <x v="3211"/>
    <x v="12"/>
    <n v="6007"/>
    <x v="0"/>
    <x v="1"/>
    <s v="GBP"/>
    <x v="3206"/>
    <x v="3213"/>
    <b v="1"/>
    <n v="47"/>
    <x v="0"/>
    <x v="6"/>
    <x v="2380"/>
    <x v="2342"/>
    <x v="1"/>
    <x v="6"/>
  </r>
  <r>
    <x v="3214"/>
    <x v="3213"/>
    <x v="3212"/>
    <x v="14"/>
    <n v="12256"/>
    <x v="0"/>
    <x v="1"/>
    <s v="GBP"/>
    <x v="3207"/>
    <x v="3214"/>
    <b v="1"/>
    <n v="115"/>
    <x v="0"/>
    <x v="6"/>
    <x v="2381"/>
    <x v="2343"/>
    <x v="1"/>
    <x v="6"/>
  </r>
  <r>
    <x v="3215"/>
    <x v="3214"/>
    <x v="3213"/>
    <x v="19"/>
    <n v="35123"/>
    <x v="0"/>
    <x v="0"/>
    <s v="USD"/>
    <x v="3208"/>
    <x v="3215"/>
    <b v="1"/>
    <n v="134"/>
    <x v="0"/>
    <x v="6"/>
    <x v="2382"/>
    <x v="2344"/>
    <x v="1"/>
    <x v="6"/>
  </r>
  <r>
    <x v="3216"/>
    <x v="3215"/>
    <x v="3214"/>
    <x v="13"/>
    <n v="2001"/>
    <x v="0"/>
    <x v="1"/>
    <s v="GBP"/>
    <x v="3209"/>
    <x v="3216"/>
    <b v="1"/>
    <n v="35"/>
    <x v="0"/>
    <x v="6"/>
    <x v="2383"/>
    <x v="2345"/>
    <x v="1"/>
    <x v="6"/>
  </r>
  <r>
    <x v="3217"/>
    <x v="3216"/>
    <x v="3215"/>
    <x v="37"/>
    <n v="5221"/>
    <x v="0"/>
    <x v="0"/>
    <s v="USD"/>
    <x v="3210"/>
    <x v="3217"/>
    <b v="1"/>
    <n v="104"/>
    <x v="0"/>
    <x v="6"/>
    <x v="2251"/>
    <x v="2346"/>
    <x v="1"/>
    <x v="6"/>
  </r>
  <r>
    <x v="3218"/>
    <x v="3217"/>
    <x v="3216"/>
    <x v="14"/>
    <n v="12252"/>
    <x v="0"/>
    <x v="1"/>
    <s v="GBP"/>
    <x v="3211"/>
    <x v="3218"/>
    <b v="1"/>
    <n v="184"/>
    <x v="0"/>
    <x v="6"/>
    <x v="426"/>
    <x v="2347"/>
    <x v="1"/>
    <x v="6"/>
  </r>
  <r>
    <x v="3219"/>
    <x v="3218"/>
    <x v="3217"/>
    <x v="22"/>
    <n v="20022"/>
    <x v="0"/>
    <x v="0"/>
    <s v="USD"/>
    <x v="3212"/>
    <x v="3219"/>
    <b v="1"/>
    <n v="119"/>
    <x v="0"/>
    <x v="6"/>
    <x v="2384"/>
    <x v="2348"/>
    <x v="1"/>
    <x v="6"/>
  </r>
  <r>
    <x v="3220"/>
    <x v="3219"/>
    <x v="3218"/>
    <x v="36"/>
    <n v="15126"/>
    <x v="0"/>
    <x v="0"/>
    <s v="USD"/>
    <x v="3213"/>
    <x v="3220"/>
    <b v="1"/>
    <n v="59"/>
    <x v="0"/>
    <x v="6"/>
    <x v="2385"/>
    <x v="2349"/>
    <x v="1"/>
    <x v="6"/>
  </r>
  <r>
    <x v="3221"/>
    <x v="3220"/>
    <x v="3219"/>
    <x v="23"/>
    <n v="4137"/>
    <x v="0"/>
    <x v="1"/>
    <s v="GBP"/>
    <x v="3214"/>
    <x v="3221"/>
    <b v="1"/>
    <n v="113"/>
    <x v="0"/>
    <x v="6"/>
    <x v="2386"/>
    <x v="2350"/>
    <x v="1"/>
    <x v="6"/>
  </r>
  <r>
    <x v="3222"/>
    <x v="3221"/>
    <x v="3220"/>
    <x v="30"/>
    <n v="3120"/>
    <x v="0"/>
    <x v="0"/>
    <s v="USD"/>
    <x v="3215"/>
    <x v="3222"/>
    <b v="1"/>
    <n v="84"/>
    <x v="0"/>
    <x v="6"/>
    <x v="2387"/>
    <x v="2351"/>
    <x v="1"/>
    <x v="6"/>
  </r>
  <r>
    <x v="3223"/>
    <x v="3222"/>
    <x v="3221"/>
    <x v="379"/>
    <n v="3395"/>
    <x v="0"/>
    <x v="0"/>
    <s v="USD"/>
    <x v="3216"/>
    <x v="3223"/>
    <b v="1"/>
    <n v="74"/>
    <x v="0"/>
    <x v="6"/>
    <x v="2388"/>
    <x v="2352"/>
    <x v="1"/>
    <x v="6"/>
  </r>
  <r>
    <x v="3224"/>
    <x v="3223"/>
    <x v="3222"/>
    <x v="11"/>
    <n v="30610"/>
    <x v="0"/>
    <x v="0"/>
    <s v="USD"/>
    <x v="3217"/>
    <x v="3224"/>
    <b v="1"/>
    <n v="216"/>
    <x v="0"/>
    <x v="6"/>
    <x v="2389"/>
    <x v="2353"/>
    <x v="1"/>
    <x v="6"/>
  </r>
  <r>
    <x v="3225"/>
    <x v="3224"/>
    <x v="3223"/>
    <x v="13"/>
    <n v="2047"/>
    <x v="0"/>
    <x v="0"/>
    <s v="USD"/>
    <x v="3218"/>
    <x v="3225"/>
    <b v="1"/>
    <n v="39"/>
    <x v="0"/>
    <x v="6"/>
    <x v="1099"/>
    <x v="2354"/>
    <x v="1"/>
    <x v="6"/>
  </r>
  <r>
    <x v="3226"/>
    <x v="3225"/>
    <x v="3224"/>
    <x v="38"/>
    <n v="1250"/>
    <x v="0"/>
    <x v="1"/>
    <s v="GBP"/>
    <x v="3219"/>
    <x v="3226"/>
    <b v="1"/>
    <n v="21"/>
    <x v="0"/>
    <x v="6"/>
    <x v="44"/>
    <x v="2355"/>
    <x v="1"/>
    <x v="6"/>
  </r>
  <r>
    <x v="3227"/>
    <x v="3226"/>
    <x v="3225"/>
    <x v="38"/>
    <n v="1500"/>
    <x v="0"/>
    <x v="1"/>
    <s v="GBP"/>
    <x v="3220"/>
    <x v="3227"/>
    <b v="0"/>
    <n v="30"/>
    <x v="0"/>
    <x v="6"/>
    <x v="1054"/>
    <x v="73"/>
    <x v="1"/>
    <x v="6"/>
  </r>
  <r>
    <x v="3228"/>
    <x v="3227"/>
    <x v="3226"/>
    <x v="39"/>
    <n v="7164"/>
    <x v="0"/>
    <x v="0"/>
    <s v="USD"/>
    <x v="3221"/>
    <x v="3228"/>
    <b v="1"/>
    <n v="37"/>
    <x v="0"/>
    <x v="6"/>
    <x v="2390"/>
    <x v="2356"/>
    <x v="1"/>
    <x v="6"/>
  </r>
  <r>
    <x v="3229"/>
    <x v="3228"/>
    <x v="3227"/>
    <x v="22"/>
    <n v="21573"/>
    <x v="0"/>
    <x v="0"/>
    <s v="USD"/>
    <x v="3222"/>
    <x v="3229"/>
    <b v="1"/>
    <n v="202"/>
    <x v="0"/>
    <x v="6"/>
    <x v="2391"/>
    <x v="2357"/>
    <x v="1"/>
    <x v="6"/>
  </r>
  <r>
    <x v="3230"/>
    <x v="3229"/>
    <x v="3228"/>
    <x v="27"/>
    <n v="2857"/>
    <x v="0"/>
    <x v="0"/>
    <s v="USD"/>
    <x v="341"/>
    <x v="3230"/>
    <b v="1"/>
    <n v="37"/>
    <x v="0"/>
    <x v="6"/>
    <x v="2392"/>
    <x v="2358"/>
    <x v="1"/>
    <x v="6"/>
  </r>
  <r>
    <x v="3231"/>
    <x v="3230"/>
    <x v="3229"/>
    <x v="28"/>
    <n v="1610"/>
    <x v="0"/>
    <x v="0"/>
    <s v="USD"/>
    <x v="3223"/>
    <x v="3231"/>
    <b v="0"/>
    <n v="28"/>
    <x v="0"/>
    <x v="6"/>
    <x v="2393"/>
    <x v="405"/>
    <x v="1"/>
    <x v="6"/>
  </r>
  <r>
    <x v="3232"/>
    <x v="3231"/>
    <x v="3230"/>
    <x v="28"/>
    <n v="1312"/>
    <x v="0"/>
    <x v="0"/>
    <s v="USD"/>
    <x v="3224"/>
    <x v="3232"/>
    <b v="1"/>
    <n v="26"/>
    <x v="0"/>
    <x v="6"/>
    <x v="2394"/>
    <x v="2359"/>
    <x v="1"/>
    <x v="6"/>
  </r>
  <r>
    <x v="3233"/>
    <x v="3232"/>
    <x v="3231"/>
    <x v="10"/>
    <n v="5940"/>
    <x v="0"/>
    <x v="0"/>
    <s v="USD"/>
    <x v="3225"/>
    <x v="3233"/>
    <b v="0"/>
    <n v="61"/>
    <x v="0"/>
    <x v="6"/>
    <x v="2395"/>
    <x v="2360"/>
    <x v="1"/>
    <x v="6"/>
  </r>
  <r>
    <x v="3234"/>
    <x v="3233"/>
    <x v="3232"/>
    <x v="23"/>
    <n v="4015.71"/>
    <x v="0"/>
    <x v="1"/>
    <s v="GBP"/>
    <x v="3226"/>
    <x v="3234"/>
    <b v="0"/>
    <n v="115"/>
    <x v="0"/>
    <x v="6"/>
    <x v="2396"/>
    <x v="2361"/>
    <x v="1"/>
    <x v="6"/>
  </r>
  <r>
    <x v="3235"/>
    <x v="3234"/>
    <x v="3233"/>
    <x v="36"/>
    <n v="15481"/>
    <x v="0"/>
    <x v="0"/>
    <s v="USD"/>
    <x v="3227"/>
    <x v="3235"/>
    <b v="1"/>
    <n v="181"/>
    <x v="0"/>
    <x v="6"/>
    <x v="2397"/>
    <x v="2362"/>
    <x v="1"/>
    <x v="6"/>
  </r>
  <r>
    <x v="3236"/>
    <x v="3235"/>
    <x v="3234"/>
    <x v="22"/>
    <n v="20120"/>
    <x v="0"/>
    <x v="0"/>
    <s v="USD"/>
    <x v="3228"/>
    <x v="3236"/>
    <b v="0"/>
    <n v="110"/>
    <x v="0"/>
    <x v="6"/>
    <x v="1794"/>
    <x v="2363"/>
    <x v="1"/>
    <x v="6"/>
  </r>
  <r>
    <x v="3237"/>
    <x v="3236"/>
    <x v="3235"/>
    <x v="19"/>
    <n v="35275.64"/>
    <x v="0"/>
    <x v="0"/>
    <s v="USD"/>
    <x v="3229"/>
    <x v="3237"/>
    <b v="1"/>
    <n v="269"/>
    <x v="0"/>
    <x v="6"/>
    <x v="2398"/>
    <x v="2364"/>
    <x v="1"/>
    <x v="6"/>
  </r>
  <r>
    <x v="3238"/>
    <x v="3237"/>
    <x v="3236"/>
    <x v="70"/>
    <n v="3145"/>
    <x v="0"/>
    <x v="1"/>
    <s v="GBP"/>
    <x v="3230"/>
    <x v="3238"/>
    <b v="1"/>
    <n v="79"/>
    <x v="0"/>
    <x v="6"/>
    <x v="2399"/>
    <x v="2365"/>
    <x v="1"/>
    <x v="6"/>
  </r>
  <r>
    <x v="3239"/>
    <x v="3238"/>
    <x v="3237"/>
    <x v="400"/>
    <n v="6208.98"/>
    <x v="0"/>
    <x v="1"/>
    <s v="GBP"/>
    <x v="3231"/>
    <x v="3239"/>
    <b v="1"/>
    <n v="104"/>
    <x v="0"/>
    <x v="6"/>
    <x v="2400"/>
    <x v="2366"/>
    <x v="1"/>
    <x v="6"/>
  </r>
  <r>
    <x v="3240"/>
    <x v="3239"/>
    <x v="3238"/>
    <x v="9"/>
    <n v="3017"/>
    <x v="0"/>
    <x v="1"/>
    <s v="GBP"/>
    <x v="3232"/>
    <x v="3240"/>
    <b v="0"/>
    <n v="34"/>
    <x v="0"/>
    <x v="6"/>
    <x v="518"/>
    <x v="2367"/>
    <x v="1"/>
    <x v="6"/>
  </r>
  <r>
    <x v="3241"/>
    <x v="3240"/>
    <x v="3239"/>
    <x v="0"/>
    <n v="9801"/>
    <x v="0"/>
    <x v="0"/>
    <s v="USD"/>
    <x v="3233"/>
    <x v="3241"/>
    <b v="1"/>
    <n v="167"/>
    <x v="0"/>
    <x v="6"/>
    <x v="2401"/>
    <x v="2368"/>
    <x v="1"/>
    <x v="6"/>
  </r>
  <r>
    <x v="3242"/>
    <x v="3241"/>
    <x v="3240"/>
    <x v="3"/>
    <n v="12730.42"/>
    <x v="0"/>
    <x v="0"/>
    <s v="USD"/>
    <x v="3234"/>
    <x v="3242"/>
    <b v="1"/>
    <n v="183"/>
    <x v="0"/>
    <x v="6"/>
    <x v="2402"/>
    <x v="2369"/>
    <x v="1"/>
    <x v="6"/>
  </r>
  <r>
    <x v="3243"/>
    <x v="3242"/>
    <x v="3241"/>
    <x v="6"/>
    <n v="8227"/>
    <x v="0"/>
    <x v="0"/>
    <s v="USD"/>
    <x v="3235"/>
    <x v="3243"/>
    <b v="1"/>
    <n v="71"/>
    <x v="0"/>
    <x v="6"/>
    <x v="2403"/>
    <x v="2370"/>
    <x v="1"/>
    <x v="6"/>
  </r>
  <r>
    <x v="3244"/>
    <x v="3243"/>
    <x v="3242"/>
    <x v="183"/>
    <n v="1647"/>
    <x v="0"/>
    <x v="1"/>
    <s v="GBP"/>
    <x v="3236"/>
    <x v="3244"/>
    <b v="0"/>
    <n v="69"/>
    <x v="0"/>
    <x v="6"/>
    <x v="2404"/>
    <x v="2371"/>
    <x v="1"/>
    <x v="6"/>
  </r>
  <r>
    <x v="3245"/>
    <x v="3244"/>
    <x v="3243"/>
    <x v="223"/>
    <n v="21904"/>
    <x v="0"/>
    <x v="0"/>
    <s v="USD"/>
    <x v="3237"/>
    <x v="3245"/>
    <b v="0"/>
    <n v="270"/>
    <x v="0"/>
    <x v="6"/>
    <x v="2405"/>
    <x v="2372"/>
    <x v="1"/>
    <x v="6"/>
  </r>
  <r>
    <x v="3246"/>
    <x v="3245"/>
    <x v="3244"/>
    <x v="3"/>
    <n v="11122"/>
    <x v="0"/>
    <x v="0"/>
    <s v="USD"/>
    <x v="3238"/>
    <x v="3246"/>
    <b v="1"/>
    <n v="193"/>
    <x v="0"/>
    <x v="6"/>
    <x v="2406"/>
    <x v="2373"/>
    <x v="1"/>
    <x v="6"/>
  </r>
  <r>
    <x v="3247"/>
    <x v="3246"/>
    <x v="3245"/>
    <x v="30"/>
    <n v="2646.5"/>
    <x v="0"/>
    <x v="1"/>
    <s v="GBP"/>
    <x v="3239"/>
    <x v="3247"/>
    <b v="1"/>
    <n v="57"/>
    <x v="0"/>
    <x v="6"/>
    <x v="2407"/>
    <x v="2374"/>
    <x v="1"/>
    <x v="6"/>
  </r>
  <r>
    <x v="3248"/>
    <x v="3247"/>
    <x v="3246"/>
    <x v="14"/>
    <n v="12095"/>
    <x v="0"/>
    <x v="0"/>
    <s v="USD"/>
    <x v="3240"/>
    <x v="3248"/>
    <b v="1"/>
    <n v="200"/>
    <x v="0"/>
    <x v="6"/>
    <x v="2408"/>
    <x v="2375"/>
    <x v="1"/>
    <x v="6"/>
  </r>
  <r>
    <x v="3249"/>
    <x v="3248"/>
    <x v="3247"/>
    <x v="62"/>
    <n v="5771"/>
    <x v="0"/>
    <x v="0"/>
    <s v="USD"/>
    <x v="3241"/>
    <x v="3249"/>
    <b v="1"/>
    <n v="88"/>
    <x v="0"/>
    <x v="6"/>
    <x v="2409"/>
    <x v="2376"/>
    <x v="1"/>
    <x v="6"/>
  </r>
  <r>
    <x v="3250"/>
    <x v="3249"/>
    <x v="3248"/>
    <x v="31"/>
    <n v="25388"/>
    <x v="0"/>
    <x v="0"/>
    <s v="USD"/>
    <x v="3242"/>
    <x v="3250"/>
    <b v="1"/>
    <n v="213"/>
    <x v="0"/>
    <x v="6"/>
    <x v="2410"/>
    <x v="2377"/>
    <x v="1"/>
    <x v="6"/>
  </r>
  <r>
    <x v="3251"/>
    <x v="3250"/>
    <x v="3249"/>
    <x v="15"/>
    <n v="1661"/>
    <x v="0"/>
    <x v="0"/>
    <s v="USD"/>
    <x v="3243"/>
    <x v="3251"/>
    <b v="1"/>
    <n v="20"/>
    <x v="0"/>
    <x v="6"/>
    <x v="1613"/>
    <x v="2378"/>
    <x v="1"/>
    <x v="6"/>
  </r>
  <r>
    <x v="3252"/>
    <x v="3251"/>
    <x v="3250"/>
    <x v="268"/>
    <n v="2876"/>
    <x v="0"/>
    <x v="1"/>
    <s v="GBP"/>
    <x v="3244"/>
    <x v="3252"/>
    <b v="1"/>
    <n v="50"/>
    <x v="0"/>
    <x v="6"/>
    <x v="2411"/>
    <x v="2379"/>
    <x v="1"/>
    <x v="6"/>
  </r>
  <r>
    <x v="3253"/>
    <x v="3252"/>
    <x v="3251"/>
    <x v="22"/>
    <n v="20365"/>
    <x v="0"/>
    <x v="0"/>
    <s v="USD"/>
    <x v="3245"/>
    <x v="3253"/>
    <b v="1"/>
    <n v="115"/>
    <x v="0"/>
    <x v="6"/>
    <x v="2412"/>
    <x v="2380"/>
    <x v="1"/>
    <x v="6"/>
  </r>
  <r>
    <x v="3254"/>
    <x v="3253"/>
    <x v="3252"/>
    <x v="93"/>
    <n v="13163.5"/>
    <x v="0"/>
    <x v="1"/>
    <s v="GBP"/>
    <x v="3246"/>
    <x v="3254"/>
    <b v="1"/>
    <n v="186"/>
    <x v="0"/>
    <x v="6"/>
    <x v="2413"/>
    <x v="2381"/>
    <x v="1"/>
    <x v="6"/>
  </r>
  <r>
    <x v="3255"/>
    <x v="3254"/>
    <x v="3253"/>
    <x v="43"/>
    <n v="525"/>
    <x v="0"/>
    <x v="1"/>
    <s v="GBP"/>
    <x v="3247"/>
    <x v="3255"/>
    <b v="1"/>
    <n v="18"/>
    <x v="0"/>
    <x v="6"/>
    <x v="1290"/>
    <x v="2382"/>
    <x v="1"/>
    <x v="6"/>
  </r>
  <r>
    <x v="3256"/>
    <x v="3255"/>
    <x v="3254"/>
    <x v="3"/>
    <n v="12806"/>
    <x v="0"/>
    <x v="0"/>
    <s v="USD"/>
    <x v="3248"/>
    <x v="3256"/>
    <b v="1"/>
    <n v="176"/>
    <x v="0"/>
    <x v="6"/>
    <x v="2414"/>
    <x v="2383"/>
    <x v="1"/>
    <x v="6"/>
  </r>
  <r>
    <x v="3257"/>
    <x v="3256"/>
    <x v="3255"/>
    <x v="13"/>
    <n v="2125.9899999999998"/>
    <x v="0"/>
    <x v="1"/>
    <s v="GBP"/>
    <x v="3249"/>
    <x v="3257"/>
    <b v="0"/>
    <n v="41"/>
    <x v="0"/>
    <x v="6"/>
    <x v="2415"/>
    <x v="2384"/>
    <x v="1"/>
    <x v="6"/>
  </r>
  <r>
    <x v="3258"/>
    <x v="3257"/>
    <x v="3256"/>
    <x v="39"/>
    <n v="7365"/>
    <x v="0"/>
    <x v="0"/>
    <s v="USD"/>
    <x v="3250"/>
    <x v="3258"/>
    <b v="1"/>
    <n v="75"/>
    <x v="0"/>
    <x v="6"/>
    <x v="2416"/>
    <x v="2385"/>
    <x v="1"/>
    <x v="6"/>
  </r>
  <r>
    <x v="3259"/>
    <x v="3258"/>
    <x v="3257"/>
    <x v="165"/>
    <n v="24418.6"/>
    <x v="0"/>
    <x v="0"/>
    <s v="USD"/>
    <x v="3251"/>
    <x v="3259"/>
    <b v="1"/>
    <n v="97"/>
    <x v="0"/>
    <x v="6"/>
    <x v="2417"/>
    <x v="2386"/>
    <x v="1"/>
    <x v="6"/>
  </r>
  <r>
    <x v="3260"/>
    <x v="3259"/>
    <x v="3258"/>
    <x v="10"/>
    <n v="5462"/>
    <x v="0"/>
    <x v="0"/>
    <s v="USD"/>
    <x v="3252"/>
    <x v="3260"/>
    <b v="1"/>
    <n v="73"/>
    <x v="0"/>
    <x v="6"/>
    <x v="2418"/>
    <x v="2387"/>
    <x v="1"/>
    <x v="6"/>
  </r>
  <r>
    <x v="3261"/>
    <x v="3260"/>
    <x v="3259"/>
    <x v="126"/>
    <n v="3315"/>
    <x v="0"/>
    <x v="0"/>
    <s v="USD"/>
    <x v="3253"/>
    <x v="3261"/>
    <b v="1"/>
    <n v="49"/>
    <x v="0"/>
    <x v="6"/>
    <x v="2419"/>
    <x v="2388"/>
    <x v="1"/>
    <x v="6"/>
  </r>
  <r>
    <x v="3262"/>
    <x v="3261"/>
    <x v="3260"/>
    <x v="401"/>
    <n v="12571"/>
    <x v="0"/>
    <x v="0"/>
    <s v="USD"/>
    <x v="3254"/>
    <x v="3262"/>
    <b v="1"/>
    <n v="134"/>
    <x v="0"/>
    <x v="6"/>
    <x v="2420"/>
    <x v="2389"/>
    <x v="1"/>
    <x v="6"/>
  </r>
  <r>
    <x v="3263"/>
    <x v="3262"/>
    <x v="3261"/>
    <x v="30"/>
    <n v="2804.16"/>
    <x v="0"/>
    <x v="0"/>
    <s v="USD"/>
    <x v="3255"/>
    <x v="3263"/>
    <b v="1"/>
    <n v="68"/>
    <x v="0"/>
    <x v="6"/>
    <x v="2421"/>
    <x v="2390"/>
    <x v="1"/>
    <x v="6"/>
  </r>
  <r>
    <x v="3264"/>
    <x v="3263"/>
    <x v="3262"/>
    <x v="30"/>
    <n v="2575"/>
    <x v="0"/>
    <x v="0"/>
    <s v="USD"/>
    <x v="3256"/>
    <x v="3264"/>
    <b v="1"/>
    <n v="49"/>
    <x v="0"/>
    <x v="6"/>
    <x v="288"/>
    <x v="2391"/>
    <x v="1"/>
    <x v="6"/>
  </r>
  <r>
    <x v="3265"/>
    <x v="3264"/>
    <x v="3263"/>
    <x v="200"/>
    <n v="4428"/>
    <x v="0"/>
    <x v="17"/>
    <s v="EUR"/>
    <x v="3257"/>
    <x v="3265"/>
    <b v="1"/>
    <n v="63"/>
    <x v="0"/>
    <x v="6"/>
    <x v="2002"/>
    <x v="2392"/>
    <x v="1"/>
    <x v="6"/>
  </r>
  <r>
    <x v="3266"/>
    <x v="3265"/>
    <x v="3264"/>
    <x v="12"/>
    <n v="7877"/>
    <x v="0"/>
    <x v="0"/>
    <s v="USD"/>
    <x v="3258"/>
    <x v="3266"/>
    <b v="1"/>
    <n v="163"/>
    <x v="0"/>
    <x v="6"/>
    <x v="2422"/>
    <x v="2393"/>
    <x v="1"/>
    <x v="6"/>
  </r>
  <r>
    <x v="3267"/>
    <x v="3266"/>
    <x v="3265"/>
    <x v="36"/>
    <n v="15315"/>
    <x v="0"/>
    <x v="0"/>
    <s v="USD"/>
    <x v="3259"/>
    <x v="3267"/>
    <b v="1"/>
    <n v="288"/>
    <x v="0"/>
    <x v="6"/>
    <x v="426"/>
    <x v="2394"/>
    <x v="1"/>
    <x v="6"/>
  </r>
  <r>
    <x v="3268"/>
    <x v="3267"/>
    <x v="3266"/>
    <x v="13"/>
    <n v="2560"/>
    <x v="0"/>
    <x v="0"/>
    <s v="USD"/>
    <x v="3260"/>
    <x v="3268"/>
    <b v="1"/>
    <n v="42"/>
    <x v="0"/>
    <x v="6"/>
    <x v="602"/>
    <x v="2395"/>
    <x v="1"/>
    <x v="6"/>
  </r>
  <r>
    <x v="3269"/>
    <x v="3268"/>
    <x v="3267"/>
    <x v="6"/>
    <n v="8120"/>
    <x v="0"/>
    <x v="1"/>
    <s v="GBP"/>
    <x v="3261"/>
    <x v="3269"/>
    <b v="1"/>
    <n v="70"/>
    <x v="0"/>
    <x v="6"/>
    <x v="1240"/>
    <x v="2396"/>
    <x v="1"/>
    <x v="6"/>
  </r>
  <r>
    <x v="3270"/>
    <x v="3269"/>
    <x v="3268"/>
    <x v="40"/>
    <n v="1830"/>
    <x v="0"/>
    <x v="1"/>
    <s v="GBP"/>
    <x v="3262"/>
    <x v="3270"/>
    <b v="1"/>
    <n v="30"/>
    <x v="0"/>
    <x v="6"/>
    <x v="658"/>
    <x v="2397"/>
    <x v="1"/>
    <x v="6"/>
  </r>
  <r>
    <x v="3271"/>
    <x v="3270"/>
    <x v="3269"/>
    <x v="15"/>
    <n v="1950"/>
    <x v="0"/>
    <x v="1"/>
    <s v="GBP"/>
    <x v="3263"/>
    <x v="3271"/>
    <b v="1"/>
    <n v="51"/>
    <x v="0"/>
    <x v="6"/>
    <x v="2129"/>
    <x v="2398"/>
    <x v="1"/>
    <x v="6"/>
  </r>
  <r>
    <x v="3272"/>
    <x v="3271"/>
    <x v="3270"/>
    <x v="3"/>
    <n v="15443"/>
    <x v="0"/>
    <x v="0"/>
    <s v="USD"/>
    <x v="3264"/>
    <x v="3272"/>
    <b v="1"/>
    <n v="145"/>
    <x v="0"/>
    <x v="6"/>
    <x v="2423"/>
    <x v="2399"/>
    <x v="1"/>
    <x v="6"/>
  </r>
  <r>
    <x v="3273"/>
    <x v="3272"/>
    <x v="3271"/>
    <x v="23"/>
    <n v="4296"/>
    <x v="0"/>
    <x v="0"/>
    <s v="USD"/>
    <x v="3265"/>
    <x v="3273"/>
    <b v="1"/>
    <n v="21"/>
    <x v="0"/>
    <x v="6"/>
    <x v="202"/>
    <x v="2400"/>
    <x v="1"/>
    <x v="6"/>
  </r>
  <r>
    <x v="3274"/>
    <x v="3273"/>
    <x v="3272"/>
    <x v="289"/>
    <n v="15705"/>
    <x v="0"/>
    <x v="0"/>
    <s v="USD"/>
    <x v="3266"/>
    <x v="3274"/>
    <b v="1"/>
    <n v="286"/>
    <x v="0"/>
    <x v="6"/>
    <x v="2424"/>
    <x v="2401"/>
    <x v="1"/>
    <x v="6"/>
  </r>
  <r>
    <x v="3275"/>
    <x v="3274"/>
    <x v="3273"/>
    <x v="40"/>
    <n v="1805"/>
    <x v="0"/>
    <x v="0"/>
    <s v="USD"/>
    <x v="3267"/>
    <x v="3275"/>
    <b v="1"/>
    <n v="12"/>
    <x v="0"/>
    <x v="6"/>
    <x v="2425"/>
    <x v="2402"/>
    <x v="1"/>
    <x v="6"/>
  </r>
  <r>
    <x v="3276"/>
    <x v="3275"/>
    <x v="3274"/>
    <x v="37"/>
    <n v="5258"/>
    <x v="0"/>
    <x v="5"/>
    <s v="CAD"/>
    <x v="3268"/>
    <x v="3276"/>
    <b v="1"/>
    <n v="100"/>
    <x v="0"/>
    <x v="6"/>
    <x v="2426"/>
    <x v="2403"/>
    <x v="1"/>
    <x v="6"/>
  </r>
  <r>
    <x v="3277"/>
    <x v="3276"/>
    <x v="3275"/>
    <x v="10"/>
    <n v="5430"/>
    <x v="0"/>
    <x v="1"/>
    <s v="GBP"/>
    <x v="3269"/>
    <x v="3277"/>
    <b v="1"/>
    <n v="100"/>
    <x v="0"/>
    <x v="6"/>
    <x v="1878"/>
    <x v="2404"/>
    <x v="1"/>
    <x v="6"/>
  </r>
  <r>
    <x v="3278"/>
    <x v="3277"/>
    <x v="3276"/>
    <x v="30"/>
    <n v="2585"/>
    <x v="0"/>
    <x v="1"/>
    <s v="GBP"/>
    <x v="3270"/>
    <x v="3278"/>
    <b v="1"/>
    <n v="34"/>
    <x v="0"/>
    <x v="6"/>
    <x v="1936"/>
    <x v="2405"/>
    <x v="1"/>
    <x v="6"/>
  </r>
  <r>
    <x v="3279"/>
    <x v="3278"/>
    <x v="3277"/>
    <x v="238"/>
    <n v="6628"/>
    <x v="0"/>
    <x v="0"/>
    <s v="USD"/>
    <x v="3271"/>
    <x v="3279"/>
    <b v="0"/>
    <n v="63"/>
    <x v="0"/>
    <x v="6"/>
    <x v="2427"/>
    <x v="2406"/>
    <x v="1"/>
    <x v="6"/>
  </r>
  <r>
    <x v="3280"/>
    <x v="3279"/>
    <x v="3278"/>
    <x v="13"/>
    <n v="2060"/>
    <x v="0"/>
    <x v="0"/>
    <s v="USD"/>
    <x v="3272"/>
    <x v="3280"/>
    <b v="0"/>
    <n v="30"/>
    <x v="0"/>
    <x v="6"/>
    <x v="288"/>
    <x v="2407"/>
    <x v="1"/>
    <x v="6"/>
  </r>
  <r>
    <x v="3281"/>
    <x v="3280"/>
    <x v="3279"/>
    <x v="10"/>
    <n v="6080"/>
    <x v="0"/>
    <x v="0"/>
    <s v="USD"/>
    <x v="3273"/>
    <x v="3281"/>
    <b v="0"/>
    <n v="47"/>
    <x v="0"/>
    <x v="6"/>
    <x v="2428"/>
    <x v="2408"/>
    <x v="1"/>
    <x v="6"/>
  </r>
  <r>
    <x v="3282"/>
    <x v="3281"/>
    <x v="3280"/>
    <x v="310"/>
    <n v="31820.5"/>
    <x v="0"/>
    <x v="0"/>
    <s v="USD"/>
    <x v="3274"/>
    <x v="3282"/>
    <b v="0"/>
    <n v="237"/>
    <x v="0"/>
    <x v="6"/>
    <x v="2429"/>
    <x v="2409"/>
    <x v="1"/>
    <x v="6"/>
  </r>
  <r>
    <x v="3283"/>
    <x v="3282"/>
    <x v="3281"/>
    <x v="134"/>
    <n v="838"/>
    <x v="0"/>
    <x v="1"/>
    <s v="GBP"/>
    <x v="3275"/>
    <x v="3283"/>
    <b v="0"/>
    <n v="47"/>
    <x v="0"/>
    <x v="6"/>
    <x v="2430"/>
    <x v="2410"/>
    <x v="1"/>
    <x v="6"/>
  </r>
  <r>
    <x v="3284"/>
    <x v="3283"/>
    <x v="3282"/>
    <x v="9"/>
    <n v="3048"/>
    <x v="0"/>
    <x v="0"/>
    <s v="USD"/>
    <x v="3276"/>
    <x v="3284"/>
    <b v="0"/>
    <n v="15"/>
    <x v="0"/>
    <x v="6"/>
    <x v="264"/>
    <x v="2411"/>
    <x v="1"/>
    <x v="6"/>
  </r>
  <r>
    <x v="3285"/>
    <x v="3284"/>
    <x v="3283"/>
    <x v="402"/>
    <n v="5604"/>
    <x v="0"/>
    <x v="0"/>
    <s v="USD"/>
    <x v="3277"/>
    <x v="3285"/>
    <b v="0"/>
    <n v="81"/>
    <x v="0"/>
    <x v="6"/>
    <x v="2431"/>
    <x v="2412"/>
    <x v="1"/>
    <x v="6"/>
  </r>
  <r>
    <x v="3286"/>
    <x v="3285"/>
    <x v="3284"/>
    <x v="36"/>
    <n v="15265"/>
    <x v="0"/>
    <x v="0"/>
    <s v="USD"/>
    <x v="3278"/>
    <x v="3286"/>
    <b v="0"/>
    <n v="122"/>
    <x v="0"/>
    <x v="6"/>
    <x v="2432"/>
    <x v="2413"/>
    <x v="1"/>
    <x v="6"/>
  </r>
  <r>
    <x v="3287"/>
    <x v="3286"/>
    <x v="3285"/>
    <x v="30"/>
    <n v="2500"/>
    <x v="0"/>
    <x v="5"/>
    <s v="CAD"/>
    <x v="3279"/>
    <x v="3287"/>
    <b v="0"/>
    <n v="34"/>
    <x v="0"/>
    <x v="6"/>
    <x v="31"/>
    <x v="2414"/>
    <x v="1"/>
    <x v="6"/>
  </r>
  <r>
    <x v="3288"/>
    <x v="3287"/>
    <x v="3286"/>
    <x v="3"/>
    <n v="10026.49"/>
    <x v="0"/>
    <x v="1"/>
    <s v="GBP"/>
    <x v="3280"/>
    <x v="3288"/>
    <b v="0"/>
    <n v="207"/>
    <x v="0"/>
    <x v="6"/>
    <x v="2433"/>
    <x v="2415"/>
    <x v="1"/>
    <x v="6"/>
  </r>
  <r>
    <x v="3289"/>
    <x v="3288"/>
    <x v="3287"/>
    <x v="2"/>
    <n v="665.21"/>
    <x v="0"/>
    <x v="1"/>
    <s v="GBP"/>
    <x v="3281"/>
    <x v="3289"/>
    <b v="0"/>
    <n v="25"/>
    <x v="0"/>
    <x v="6"/>
    <x v="2434"/>
    <x v="2416"/>
    <x v="1"/>
    <x v="6"/>
  </r>
  <r>
    <x v="3290"/>
    <x v="3289"/>
    <x v="3288"/>
    <x v="13"/>
    <n v="2424"/>
    <x v="0"/>
    <x v="1"/>
    <s v="GBP"/>
    <x v="3282"/>
    <x v="3290"/>
    <b v="0"/>
    <n v="72"/>
    <x v="0"/>
    <x v="6"/>
    <x v="1247"/>
    <x v="2417"/>
    <x v="1"/>
    <x v="6"/>
  </r>
  <r>
    <x v="3291"/>
    <x v="3290"/>
    <x v="3289"/>
    <x v="2"/>
    <n v="570"/>
    <x v="0"/>
    <x v="0"/>
    <s v="USD"/>
    <x v="3283"/>
    <x v="3291"/>
    <b v="0"/>
    <n v="14"/>
    <x v="0"/>
    <x v="6"/>
    <x v="430"/>
    <x v="2418"/>
    <x v="1"/>
    <x v="6"/>
  </r>
  <r>
    <x v="3292"/>
    <x v="3291"/>
    <x v="3290"/>
    <x v="403"/>
    <n v="289"/>
    <x v="0"/>
    <x v="1"/>
    <s v="GBP"/>
    <x v="3284"/>
    <x v="3292"/>
    <b v="0"/>
    <n v="15"/>
    <x v="0"/>
    <x v="6"/>
    <x v="2435"/>
    <x v="2419"/>
    <x v="1"/>
    <x v="6"/>
  </r>
  <r>
    <x v="3293"/>
    <x v="3292"/>
    <x v="3291"/>
    <x v="37"/>
    <n v="7670"/>
    <x v="0"/>
    <x v="4"/>
    <s v="NZD"/>
    <x v="3285"/>
    <x v="3293"/>
    <b v="0"/>
    <n v="91"/>
    <x v="0"/>
    <x v="6"/>
    <x v="2436"/>
    <x v="524"/>
    <x v="1"/>
    <x v="6"/>
  </r>
  <r>
    <x v="3294"/>
    <x v="3293"/>
    <x v="3292"/>
    <x v="20"/>
    <n v="710"/>
    <x v="0"/>
    <x v="1"/>
    <s v="GBP"/>
    <x v="3286"/>
    <x v="3294"/>
    <b v="0"/>
    <n v="24"/>
    <x v="0"/>
    <x v="6"/>
    <x v="1237"/>
    <x v="2420"/>
    <x v="1"/>
    <x v="6"/>
  </r>
  <r>
    <x v="3295"/>
    <x v="3294"/>
    <x v="3293"/>
    <x v="176"/>
    <n v="720.01"/>
    <x v="0"/>
    <x v="1"/>
    <s v="GBP"/>
    <x v="3287"/>
    <x v="3295"/>
    <b v="0"/>
    <n v="27"/>
    <x v="0"/>
    <x v="6"/>
    <x v="2437"/>
    <x v="2421"/>
    <x v="1"/>
    <x v="6"/>
  </r>
  <r>
    <x v="3296"/>
    <x v="3295"/>
    <x v="3294"/>
    <x v="15"/>
    <n v="2161"/>
    <x v="0"/>
    <x v="1"/>
    <s v="GBP"/>
    <x v="3288"/>
    <x v="3296"/>
    <b v="0"/>
    <n v="47"/>
    <x v="0"/>
    <x v="6"/>
    <x v="2438"/>
    <x v="2422"/>
    <x v="1"/>
    <x v="6"/>
  </r>
  <r>
    <x v="3297"/>
    <x v="3296"/>
    <x v="3295"/>
    <x v="62"/>
    <n v="5504"/>
    <x v="0"/>
    <x v="1"/>
    <s v="GBP"/>
    <x v="3289"/>
    <x v="3297"/>
    <b v="0"/>
    <n v="44"/>
    <x v="0"/>
    <x v="6"/>
    <x v="2439"/>
    <x v="2423"/>
    <x v="1"/>
    <x v="6"/>
  </r>
  <r>
    <x v="3298"/>
    <x v="3297"/>
    <x v="3296"/>
    <x v="3"/>
    <n v="10173"/>
    <x v="0"/>
    <x v="0"/>
    <s v="USD"/>
    <x v="3290"/>
    <x v="3298"/>
    <b v="0"/>
    <n v="72"/>
    <x v="0"/>
    <x v="6"/>
    <x v="2440"/>
    <x v="2424"/>
    <x v="1"/>
    <x v="6"/>
  </r>
  <r>
    <x v="3299"/>
    <x v="3298"/>
    <x v="3297"/>
    <x v="9"/>
    <n v="3486"/>
    <x v="0"/>
    <x v="0"/>
    <s v="USD"/>
    <x v="3291"/>
    <x v="3299"/>
    <b v="0"/>
    <n v="63"/>
    <x v="0"/>
    <x v="6"/>
    <x v="2441"/>
    <x v="2425"/>
    <x v="1"/>
    <x v="6"/>
  </r>
  <r>
    <x v="3300"/>
    <x v="3299"/>
    <x v="3298"/>
    <x v="9"/>
    <n v="4085"/>
    <x v="0"/>
    <x v="0"/>
    <s v="USD"/>
    <x v="3292"/>
    <x v="3300"/>
    <b v="0"/>
    <n v="88"/>
    <x v="0"/>
    <x v="6"/>
    <x v="2442"/>
    <x v="2426"/>
    <x v="1"/>
    <x v="6"/>
  </r>
  <r>
    <x v="3301"/>
    <x v="3300"/>
    <x v="3299"/>
    <x v="9"/>
    <n v="4004"/>
    <x v="0"/>
    <x v="0"/>
    <s v="USD"/>
    <x v="3293"/>
    <x v="3301"/>
    <b v="0"/>
    <n v="70"/>
    <x v="0"/>
    <x v="6"/>
    <x v="1424"/>
    <x v="711"/>
    <x v="1"/>
    <x v="6"/>
  </r>
  <r>
    <x v="3302"/>
    <x v="3301"/>
    <x v="3300"/>
    <x v="33"/>
    <n v="8685"/>
    <x v="0"/>
    <x v="3"/>
    <s v="EUR"/>
    <x v="3294"/>
    <x v="3302"/>
    <b v="0"/>
    <n v="50"/>
    <x v="0"/>
    <x v="6"/>
    <x v="2443"/>
    <x v="2427"/>
    <x v="1"/>
    <x v="6"/>
  </r>
  <r>
    <x v="3303"/>
    <x v="3302"/>
    <x v="3301"/>
    <x v="40"/>
    <n v="2086"/>
    <x v="0"/>
    <x v="0"/>
    <s v="USD"/>
    <x v="3295"/>
    <x v="3303"/>
    <b v="0"/>
    <n v="35"/>
    <x v="0"/>
    <x v="6"/>
    <x v="2444"/>
    <x v="2428"/>
    <x v="1"/>
    <x v="6"/>
  </r>
  <r>
    <x v="3304"/>
    <x v="3303"/>
    <x v="3302"/>
    <x v="36"/>
    <n v="15677.5"/>
    <x v="0"/>
    <x v="0"/>
    <s v="USD"/>
    <x v="3296"/>
    <x v="3304"/>
    <b v="0"/>
    <n v="175"/>
    <x v="0"/>
    <x v="6"/>
    <x v="2445"/>
    <x v="2429"/>
    <x v="1"/>
    <x v="6"/>
  </r>
  <r>
    <x v="3305"/>
    <x v="3304"/>
    <x v="3303"/>
    <x v="23"/>
    <n v="4081"/>
    <x v="0"/>
    <x v="0"/>
    <s v="USD"/>
    <x v="3297"/>
    <x v="3305"/>
    <b v="0"/>
    <n v="20"/>
    <x v="0"/>
    <x v="6"/>
    <x v="2446"/>
    <x v="2430"/>
    <x v="1"/>
    <x v="6"/>
  </r>
  <r>
    <x v="3306"/>
    <x v="3305"/>
    <x v="3304"/>
    <x v="15"/>
    <n v="2630"/>
    <x v="0"/>
    <x v="0"/>
    <s v="USD"/>
    <x v="3298"/>
    <x v="3306"/>
    <b v="0"/>
    <n v="54"/>
    <x v="0"/>
    <x v="6"/>
    <x v="2447"/>
    <x v="2431"/>
    <x v="1"/>
    <x v="6"/>
  </r>
  <r>
    <x v="3307"/>
    <x v="3306"/>
    <x v="3305"/>
    <x v="28"/>
    <n v="1066.8"/>
    <x v="0"/>
    <x v="0"/>
    <s v="USD"/>
    <x v="3299"/>
    <x v="3307"/>
    <b v="0"/>
    <n v="20"/>
    <x v="0"/>
    <x v="6"/>
    <x v="2448"/>
    <x v="2432"/>
    <x v="1"/>
    <x v="6"/>
  </r>
  <r>
    <x v="3308"/>
    <x v="3307"/>
    <x v="3306"/>
    <x v="8"/>
    <n v="4280"/>
    <x v="0"/>
    <x v="0"/>
    <s v="USD"/>
    <x v="3300"/>
    <x v="3308"/>
    <b v="0"/>
    <n v="57"/>
    <x v="0"/>
    <x v="6"/>
    <x v="2449"/>
    <x v="2433"/>
    <x v="1"/>
    <x v="6"/>
  </r>
  <r>
    <x v="3309"/>
    <x v="3308"/>
    <x v="3307"/>
    <x v="18"/>
    <n v="558"/>
    <x v="0"/>
    <x v="1"/>
    <s v="GBP"/>
    <x v="3301"/>
    <x v="3309"/>
    <b v="0"/>
    <n v="31"/>
    <x v="0"/>
    <x v="6"/>
    <x v="2450"/>
    <x v="666"/>
    <x v="1"/>
    <x v="6"/>
  </r>
  <r>
    <x v="3310"/>
    <x v="3309"/>
    <x v="3308"/>
    <x v="115"/>
    <n v="6505"/>
    <x v="0"/>
    <x v="0"/>
    <s v="USD"/>
    <x v="3302"/>
    <x v="3310"/>
    <b v="0"/>
    <n v="31"/>
    <x v="0"/>
    <x v="6"/>
    <x v="1417"/>
    <x v="2434"/>
    <x v="1"/>
    <x v="6"/>
  </r>
  <r>
    <x v="3311"/>
    <x v="3310"/>
    <x v="3309"/>
    <x v="30"/>
    <n v="2746"/>
    <x v="0"/>
    <x v="0"/>
    <s v="USD"/>
    <x v="3303"/>
    <x v="3311"/>
    <b v="0"/>
    <n v="45"/>
    <x v="0"/>
    <x v="6"/>
    <x v="2451"/>
    <x v="2435"/>
    <x v="1"/>
    <x v="6"/>
  </r>
  <r>
    <x v="3312"/>
    <x v="3311"/>
    <x v="3310"/>
    <x v="30"/>
    <n v="2501"/>
    <x v="0"/>
    <x v="0"/>
    <s v="USD"/>
    <x v="3304"/>
    <x v="3312"/>
    <b v="0"/>
    <n v="41"/>
    <x v="0"/>
    <x v="6"/>
    <x v="2452"/>
    <x v="2397"/>
    <x v="1"/>
    <x v="6"/>
  </r>
  <r>
    <x v="3313"/>
    <x v="3312"/>
    <x v="3311"/>
    <x v="13"/>
    <n v="2321"/>
    <x v="0"/>
    <x v="0"/>
    <s v="USD"/>
    <x v="3305"/>
    <x v="3313"/>
    <b v="0"/>
    <n v="29"/>
    <x v="0"/>
    <x v="6"/>
    <x v="2453"/>
    <x v="2436"/>
    <x v="1"/>
    <x v="6"/>
  </r>
  <r>
    <x v="3314"/>
    <x v="3313"/>
    <x v="3312"/>
    <x v="134"/>
    <n v="1686"/>
    <x v="0"/>
    <x v="1"/>
    <s v="GBP"/>
    <x v="3306"/>
    <x v="3314"/>
    <b v="0"/>
    <n v="58"/>
    <x v="0"/>
    <x v="6"/>
    <x v="2454"/>
    <x v="2437"/>
    <x v="1"/>
    <x v="6"/>
  </r>
  <r>
    <x v="3315"/>
    <x v="3314"/>
    <x v="3313"/>
    <x v="23"/>
    <n v="4400"/>
    <x v="0"/>
    <x v="1"/>
    <s v="GBP"/>
    <x v="3307"/>
    <x v="3315"/>
    <b v="0"/>
    <n v="89"/>
    <x v="0"/>
    <x v="6"/>
    <x v="1007"/>
    <x v="2438"/>
    <x v="1"/>
    <x v="6"/>
  </r>
  <r>
    <x v="3316"/>
    <x v="3315"/>
    <x v="3314"/>
    <x v="404"/>
    <n v="11747.18"/>
    <x v="0"/>
    <x v="0"/>
    <s v="USD"/>
    <x v="3308"/>
    <x v="3316"/>
    <b v="0"/>
    <n v="125"/>
    <x v="0"/>
    <x v="6"/>
    <x v="2455"/>
    <x v="2439"/>
    <x v="1"/>
    <x v="6"/>
  </r>
  <r>
    <x v="3317"/>
    <x v="3316"/>
    <x v="3315"/>
    <x v="405"/>
    <n v="1115"/>
    <x v="0"/>
    <x v="0"/>
    <s v="USD"/>
    <x v="3309"/>
    <x v="3317"/>
    <b v="0"/>
    <n v="18"/>
    <x v="0"/>
    <x v="6"/>
    <x v="2456"/>
    <x v="2440"/>
    <x v="1"/>
    <x v="6"/>
  </r>
  <r>
    <x v="3318"/>
    <x v="3317"/>
    <x v="3316"/>
    <x v="13"/>
    <n v="2512"/>
    <x v="0"/>
    <x v="5"/>
    <s v="CAD"/>
    <x v="3310"/>
    <x v="3318"/>
    <b v="0"/>
    <n v="32"/>
    <x v="0"/>
    <x v="6"/>
    <x v="2457"/>
    <x v="2441"/>
    <x v="1"/>
    <x v="6"/>
  </r>
  <r>
    <x v="3319"/>
    <x v="3318"/>
    <x v="3317"/>
    <x v="2"/>
    <n v="540"/>
    <x v="0"/>
    <x v="1"/>
    <s v="GBP"/>
    <x v="3311"/>
    <x v="3319"/>
    <b v="0"/>
    <n v="16"/>
    <x v="0"/>
    <x v="6"/>
    <x v="1277"/>
    <x v="1209"/>
    <x v="1"/>
    <x v="6"/>
  </r>
  <r>
    <x v="3320"/>
    <x v="3319"/>
    <x v="3318"/>
    <x v="30"/>
    <n v="2525"/>
    <x v="0"/>
    <x v="0"/>
    <s v="USD"/>
    <x v="3312"/>
    <x v="3320"/>
    <b v="0"/>
    <n v="38"/>
    <x v="0"/>
    <x v="6"/>
    <x v="50"/>
    <x v="2442"/>
    <x v="1"/>
    <x v="6"/>
  </r>
  <r>
    <x v="3321"/>
    <x v="3320"/>
    <x v="3319"/>
    <x v="2"/>
    <n v="537"/>
    <x v="0"/>
    <x v="0"/>
    <s v="USD"/>
    <x v="3313"/>
    <x v="3321"/>
    <b v="0"/>
    <n v="15"/>
    <x v="0"/>
    <x v="6"/>
    <x v="202"/>
    <x v="1278"/>
    <x v="1"/>
    <x v="6"/>
  </r>
  <r>
    <x v="3322"/>
    <x v="3321"/>
    <x v="3320"/>
    <x v="126"/>
    <n v="3350"/>
    <x v="0"/>
    <x v="0"/>
    <s v="USD"/>
    <x v="3314"/>
    <x v="3322"/>
    <b v="0"/>
    <n v="23"/>
    <x v="0"/>
    <x v="6"/>
    <x v="2458"/>
    <x v="2443"/>
    <x v="1"/>
    <x v="6"/>
  </r>
  <r>
    <x v="3323"/>
    <x v="3322"/>
    <x v="3321"/>
    <x v="28"/>
    <n v="1259"/>
    <x v="0"/>
    <x v="1"/>
    <s v="GBP"/>
    <x v="3315"/>
    <x v="3323"/>
    <b v="0"/>
    <n v="49"/>
    <x v="0"/>
    <x v="6"/>
    <x v="2459"/>
    <x v="2444"/>
    <x v="1"/>
    <x v="6"/>
  </r>
  <r>
    <x v="3324"/>
    <x v="3323"/>
    <x v="3322"/>
    <x v="15"/>
    <n v="1525"/>
    <x v="0"/>
    <x v="17"/>
    <s v="EUR"/>
    <x v="3316"/>
    <x v="3324"/>
    <b v="0"/>
    <n v="10"/>
    <x v="0"/>
    <x v="6"/>
    <x v="658"/>
    <x v="2445"/>
    <x v="1"/>
    <x v="6"/>
  </r>
  <r>
    <x v="3325"/>
    <x v="3324"/>
    <x v="3323"/>
    <x v="44"/>
    <n v="450"/>
    <x v="0"/>
    <x v="1"/>
    <s v="GBP"/>
    <x v="3317"/>
    <x v="3325"/>
    <b v="0"/>
    <n v="15"/>
    <x v="0"/>
    <x v="6"/>
    <x v="2460"/>
    <x v="180"/>
    <x v="1"/>
    <x v="6"/>
  </r>
  <r>
    <x v="3326"/>
    <x v="3325"/>
    <x v="3324"/>
    <x v="6"/>
    <n v="8110"/>
    <x v="0"/>
    <x v="0"/>
    <s v="USD"/>
    <x v="3318"/>
    <x v="3326"/>
    <b v="0"/>
    <n v="57"/>
    <x v="0"/>
    <x v="6"/>
    <x v="300"/>
    <x v="2446"/>
    <x v="1"/>
    <x v="6"/>
  </r>
  <r>
    <x v="3327"/>
    <x v="3326"/>
    <x v="3325"/>
    <x v="134"/>
    <n v="810"/>
    <x v="0"/>
    <x v="1"/>
    <s v="GBP"/>
    <x v="3319"/>
    <x v="3327"/>
    <b v="0"/>
    <n v="33"/>
    <x v="0"/>
    <x v="6"/>
    <x v="982"/>
    <x v="2447"/>
    <x v="1"/>
    <x v="6"/>
  </r>
  <r>
    <x v="3328"/>
    <x v="3327"/>
    <x v="3326"/>
    <x v="40"/>
    <n v="2635"/>
    <x v="0"/>
    <x v="0"/>
    <s v="USD"/>
    <x v="3320"/>
    <x v="3328"/>
    <b v="0"/>
    <n v="9"/>
    <x v="0"/>
    <x v="6"/>
    <x v="2461"/>
    <x v="2448"/>
    <x v="1"/>
    <x v="6"/>
  </r>
  <r>
    <x v="3329"/>
    <x v="3328"/>
    <x v="3327"/>
    <x v="28"/>
    <n v="1168"/>
    <x v="0"/>
    <x v="1"/>
    <s v="GBP"/>
    <x v="3321"/>
    <x v="3329"/>
    <b v="0"/>
    <n v="26"/>
    <x v="0"/>
    <x v="6"/>
    <x v="2462"/>
    <x v="2449"/>
    <x v="1"/>
    <x v="6"/>
  </r>
  <r>
    <x v="3330"/>
    <x v="3329"/>
    <x v="3328"/>
    <x v="15"/>
    <n v="1594"/>
    <x v="0"/>
    <x v="1"/>
    <s v="GBP"/>
    <x v="3322"/>
    <x v="3330"/>
    <b v="0"/>
    <n v="69"/>
    <x v="0"/>
    <x v="6"/>
    <x v="2463"/>
    <x v="2450"/>
    <x v="1"/>
    <x v="6"/>
  </r>
  <r>
    <x v="3331"/>
    <x v="3330"/>
    <x v="3329"/>
    <x v="10"/>
    <n v="5226"/>
    <x v="0"/>
    <x v="0"/>
    <s v="USD"/>
    <x v="3323"/>
    <x v="3331"/>
    <b v="0"/>
    <n v="65"/>
    <x v="0"/>
    <x v="6"/>
    <x v="2464"/>
    <x v="2451"/>
    <x v="1"/>
    <x v="6"/>
  </r>
  <r>
    <x v="3332"/>
    <x v="3331"/>
    <x v="3330"/>
    <x v="12"/>
    <n v="6000"/>
    <x v="0"/>
    <x v="0"/>
    <s v="USD"/>
    <x v="3324"/>
    <x v="3332"/>
    <b v="0"/>
    <n v="83"/>
    <x v="0"/>
    <x v="6"/>
    <x v="31"/>
    <x v="2452"/>
    <x v="1"/>
    <x v="6"/>
  </r>
  <r>
    <x v="3333"/>
    <x v="3332"/>
    <x v="3331"/>
    <x v="8"/>
    <n v="3660"/>
    <x v="0"/>
    <x v="0"/>
    <s v="USD"/>
    <x v="3325"/>
    <x v="3333"/>
    <b v="0"/>
    <n v="111"/>
    <x v="0"/>
    <x v="6"/>
    <x v="2465"/>
    <x v="2453"/>
    <x v="1"/>
    <x v="6"/>
  </r>
  <r>
    <x v="3334"/>
    <x v="3333"/>
    <x v="3332"/>
    <x v="406"/>
    <n v="5366"/>
    <x v="0"/>
    <x v="0"/>
    <s v="USD"/>
    <x v="3326"/>
    <x v="3334"/>
    <b v="0"/>
    <n v="46"/>
    <x v="0"/>
    <x v="6"/>
    <x v="2466"/>
    <x v="2454"/>
    <x v="1"/>
    <x v="6"/>
  </r>
  <r>
    <x v="3335"/>
    <x v="3334"/>
    <x v="3333"/>
    <x v="10"/>
    <n v="5016"/>
    <x v="0"/>
    <x v="1"/>
    <s v="GBP"/>
    <x v="3327"/>
    <x v="3335"/>
    <b v="0"/>
    <n v="63"/>
    <x v="0"/>
    <x v="6"/>
    <x v="2467"/>
    <x v="2455"/>
    <x v="1"/>
    <x v="6"/>
  </r>
  <r>
    <x v="3336"/>
    <x v="3335"/>
    <x v="3334"/>
    <x v="49"/>
    <n v="250"/>
    <x v="0"/>
    <x v="1"/>
    <s v="GBP"/>
    <x v="3328"/>
    <x v="3336"/>
    <b v="0"/>
    <n v="9"/>
    <x v="0"/>
    <x v="6"/>
    <x v="31"/>
    <x v="1848"/>
    <x v="1"/>
    <x v="6"/>
  </r>
  <r>
    <x v="3337"/>
    <x v="3336"/>
    <x v="3335"/>
    <x v="30"/>
    <n v="2755"/>
    <x v="0"/>
    <x v="1"/>
    <s v="GBP"/>
    <x v="3329"/>
    <x v="3337"/>
    <b v="0"/>
    <n v="34"/>
    <x v="0"/>
    <x v="6"/>
    <x v="1097"/>
    <x v="2456"/>
    <x v="1"/>
    <x v="6"/>
  </r>
  <r>
    <x v="3338"/>
    <x v="3337"/>
    <x v="3336"/>
    <x v="36"/>
    <n v="15327"/>
    <x v="0"/>
    <x v="0"/>
    <s v="USD"/>
    <x v="3330"/>
    <x v="3338"/>
    <b v="0"/>
    <n v="112"/>
    <x v="0"/>
    <x v="6"/>
    <x v="2468"/>
    <x v="2457"/>
    <x v="1"/>
    <x v="6"/>
  </r>
  <r>
    <x v="3339"/>
    <x v="3338"/>
    <x v="3337"/>
    <x v="6"/>
    <n v="8348"/>
    <x v="0"/>
    <x v="0"/>
    <s v="USD"/>
    <x v="3331"/>
    <x v="3339"/>
    <b v="0"/>
    <n v="47"/>
    <x v="0"/>
    <x v="6"/>
    <x v="2469"/>
    <x v="2458"/>
    <x v="1"/>
    <x v="6"/>
  </r>
  <r>
    <x v="3340"/>
    <x v="3339"/>
    <x v="3338"/>
    <x v="9"/>
    <n v="4145"/>
    <x v="0"/>
    <x v="0"/>
    <s v="USD"/>
    <x v="3332"/>
    <x v="3340"/>
    <b v="0"/>
    <n v="38"/>
    <x v="0"/>
    <x v="6"/>
    <x v="2470"/>
    <x v="2459"/>
    <x v="1"/>
    <x v="6"/>
  </r>
  <r>
    <x v="3341"/>
    <x v="3340"/>
    <x v="3339"/>
    <x v="295"/>
    <n v="3350"/>
    <x v="0"/>
    <x v="1"/>
    <s v="GBP"/>
    <x v="3333"/>
    <x v="3341"/>
    <b v="0"/>
    <n v="28"/>
    <x v="0"/>
    <x v="6"/>
    <x v="31"/>
    <x v="2460"/>
    <x v="1"/>
    <x v="6"/>
  </r>
  <r>
    <x v="3342"/>
    <x v="3341"/>
    <x v="3340"/>
    <x v="12"/>
    <n v="6100"/>
    <x v="0"/>
    <x v="0"/>
    <s v="USD"/>
    <x v="3334"/>
    <x v="3342"/>
    <b v="0"/>
    <n v="78"/>
    <x v="0"/>
    <x v="6"/>
    <x v="658"/>
    <x v="2461"/>
    <x v="1"/>
    <x v="6"/>
  </r>
  <r>
    <x v="3343"/>
    <x v="3342"/>
    <x v="3341"/>
    <x v="176"/>
    <n v="1200"/>
    <x v="0"/>
    <x v="1"/>
    <s v="GBP"/>
    <x v="3335"/>
    <x v="3343"/>
    <b v="0"/>
    <n v="23"/>
    <x v="0"/>
    <x v="6"/>
    <x v="2214"/>
    <x v="953"/>
    <x v="1"/>
    <x v="6"/>
  </r>
  <r>
    <x v="3344"/>
    <x v="3343"/>
    <x v="3342"/>
    <x v="37"/>
    <n v="4565"/>
    <x v="0"/>
    <x v="0"/>
    <s v="USD"/>
    <x v="3336"/>
    <x v="3344"/>
    <b v="0"/>
    <n v="40"/>
    <x v="0"/>
    <x v="6"/>
    <x v="2471"/>
    <x v="2462"/>
    <x v="1"/>
    <x v="6"/>
  </r>
  <r>
    <x v="3345"/>
    <x v="3344"/>
    <x v="3343"/>
    <x v="2"/>
    <n v="650"/>
    <x v="0"/>
    <x v="0"/>
    <s v="USD"/>
    <x v="3337"/>
    <x v="3345"/>
    <b v="0"/>
    <n v="13"/>
    <x v="0"/>
    <x v="6"/>
    <x v="2129"/>
    <x v="73"/>
    <x v="1"/>
    <x v="6"/>
  </r>
  <r>
    <x v="3346"/>
    <x v="3345"/>
    <x v="3344"/>
    <x v="15"/>
    <n v="1650"/>
    <x v="0"/>
    <x v="0"/>
    <s v="USD"/>
    <x v="3338"/>
    <x v="3346"/>
    <b v="0"/>
    <n v="18"/>
    <x v="0"/>
    <x v="6"/>
    <x v="1007"/>
    <x v="2463"/>
    <x v="1"/>
    <x v="6"/>
  </r>
  <r>
    <x v="3347"/>
    <x v="3346"/>
    <x v="3345"/>
    <x v="13"/>
    <n v="2389"/>
    <x v="0"/>
    <x v="1"/>
    <s v="GBP"/>
    <x v="3339"/>
    <x v="3347"/>
    <b v="0"/>
    <n v="22"/>
    <x v="0"/>
    <x v="6"/>
    <x v="2472"/>
    <x v="2464"/>
    <x v="1"/>
    <x v="6"/>
  </r>
  <r>
    <x v="3348"/>
    <x v="3265"/>
    <x v="3346"/>
    <x v="62"/>
    <n v="5516"/>
    <x v="0"/>
    <x v="0"/>
    <s v="USD"/>
    <x v="3340"/>
    <x v="3348"/>
    <b v="0"/>
    <n v="79"/>
    <x v="0"/>
    <x v="6"/>
    <x v="2473"/>
    <x v="2465"/>
    <x v="1"/>
    <x v="6"/>
  </r>
  <r>
    <x v="3349"/>
    <x v="3347"/>
    <x v="3347"/>
    <x v="28"/>
    <n v="1534"/>
    <x v="0"/>
    <x v="0"/>
    <s v="USD"/>
    <x v="3341"/>
    <x v="3349"/>
    <b v="0"/>
    <n v="14"/>
    <x v="0"/>
    <x v="6"/>
    <x v="2474"/>
    <x v="2466"/>
    <x v="1"/>
    <x v="6"/>
  </r>
  <r>
    <x v="3350"/>
    <x v="3348"/>
    <x v="3348"/>
    <x v="8"/>
    <n v="3655"/>
    <x v="0"/>
    <x v="19"/>
    <s v="EUR"/>
    <x v="3342"/>
    <x v="3350"/>
    <b v="0"/>
    <n v="51"/>
    <x v="0"/>
    <x v="6"/>
    <x v="2475"/>
    <x v="400"/>
    <x v="1"/>
    <x v="6"/>
  </r>
  <r>
    <x v="3351"/>
    <x v="3349"/>
    <x v="3349"/>
    <x v="10"/>
    <n v="5055"/>
    <x v="0"/>
    <x v="1"/>
    <s v="GBP"/>
    <x v="3343"/>
    <x v="3351"/>
    <b v="0"/>
    <n v="54"/>
    <x v="0"/>
    <x v="6"/>
    <x v="940"/>
    <x v="2467"/>
    <x v="1"/>
    <x v="6"/>
  </r>
  <r>
    <x v="3352"/>
    <x v="3350"/>
    <x v="3350"/>
    <x v="10"/>
    <n v="5376"/>
    <x v="0"/>
    <x v="1"/>
    <s v="GBP"/>
    <x v="3344"/>
    <x v="3352"/>
    <b v="0"/>
    <n v="70"/>
    <x v="0"/>
    <x v="6"/>
    <x v="2476"/>
    <x v="2468"/>
    <x v="1"/>
    <x v="6"/>
  </r>
  <r>
    <x v="3353"/>
    <x v="3351"/>
    <x v="3351"/>
    <x v="2"/>
    <n v="1575"/>
    <x v="0"/>
    <x v="1"/>
    <s v="GBP"/>
    <x v="3345"/>
    <x v="3353"/>
    <b v="0"/>
    <n v="44"/>
    <x v="0"/>
    <x v="6"/>
    <x v="2477"/>
    <x v="2469"/>
    <x v="1"/>
    <x v="6"/>
  </r>
  <r>
    <x v="3354"/>
    <x v="3352"/>
    <x v="3352"/>
    <x v="9"/>
    <n v="3058"/>
    <x v="0"/>
    <x v="0"/>
    <s v="USD"/>
    <x v="3346"/>
    <x v="3354"/>
    <b v="0"/>
    <n v="55"/>
    <x v="0"/>
    <x v="6"/>
    <x v="2478"/>
    <x v="2265"/>
    <x v="1"/>
    <x v="6"/>
  </r>
  <r>
    <x v="3355"/>
    <x v="3353"/>
    <x v="3353"/>
    <x v="257"/>
    <n v="2210"/>
    <x v="0"/>
    <x v="1"/>
    <s v="GBP"/>
    <x v="3347"/>
    <x v="3355"/>
    <b v="0"/>
    <n v="15"/>
    <x v="0"/>
    <x v="6"/>
    <x v="2479"/>
    <x v="2470"/>
    <x v="1"/>
    <x v="6"/>
  </r>
  <r>
    <x v="3356"/>
    <x v="3354"/>
    <x v="3354"/>
    <x v="15"/>
    <n v="1521"/>
    <x v="0"/>
    <x v="1"/>
    <s v="GBP"/>
    <x v="3348"/>
    <x v="3356"/>
    <b v="0"/>
    <n v="27"/>
    <x v="0"/>
    <x v="6"/>
    <x v="578"/>
    <x v="2471"/>
    <x v="1"/>
    <x v="6"/>
  </r>
  <r>
    <x v="3357"/>
    <x v="3355"/>
    <x v="3355"/>
    <x v="13"/>
    <n v="2020"/>
    <x v="0"/>
    <x v="1"/>
    <s v="GBP"/>
    <x v="3349"/>
    <x v="3357"/>
    <b v="0"/>
    <n v="21"/>
    <x v="0"/>
    <x v="6"/>
    <x v="50"/>
    <x v="2472"/>
    <x v="1"/>
    <x v="6"/>
  </r>
  <r>
    <x v="3358"/>
    <x v="3356"/>
    <x v="3356"/>
    <x v="3"/>
    <n v="10299"/>
    <x v="0"/>
    <x v="0"/>
    <s v="USD"/>
    <x v="3350"/>
    <x v="3358"/>
    <b v="0"/>
    <n v="162"/>
    <x v="0"/>
    <x v="6"/>
    <x v="2480"/>
    <x v="2473"/>
    <x v="1"/>
    <x v="6"/>
  </r>
  <r>
    <x v="3359"/>
    <x v="3357"/>
    <x v="3357"/>
    <x v="23"/>
    <n v="4250"/>
    <x v="0"/>
    <x v="0"/>
    <s v="USD"/>
    <x v="3351"/>
    <x v="3359"/>
    <b v="0"/>
    <n v="23"/>
    <x v="0"/>
    <x v="6"/>
    <x v="90"/>
    <x v="2474"/>
    <x v="1"/>
    <x v="6"/>
  </r>
  <r>
    <x v="3360"/>
    <x v="3358"/>
    <x v="3358"/>
    <x v="7"/>
    <n v="9124"/>
    <x v="0"/>
    <x v="20"/>
    <s v="SGD"/>
    <x v="3352"/>
    <x v="3360"/>
    <b v="0"/>
    <n v="72"/>
    <x v="0"/>
    <x v="6"/>
    <x v="2481"/>
    <x v="2475"/>
    <x v="1"/>
    <x v="6"/>
  </r>
  <r>
    <x v="3361"/>
    <x v="3359"/>
    <x v="3359"/>
    <x v="10"/>
    <n v="5673"/>
    <x v="0"/>
    <x v="0"/>
    <s v="USD"/>
    <x v="3353"/>
    <x v="3361"/>
    <b v="0"/>
    <n v="68"/>
    <x v="0"/>
    <x v="6"/>
    <x v="2482"/>
    <x v="2476"/>
    <x v="1"/>
    <x v="6"/>
  </r>
  <r>
    <x v="3362"/>
    <x v="3360"/>
    <x v="3360"/>
    <x v="2"/>
    <n v="1090"/>
    <x v="0"/>
    <x v="0"/>
    <s v="USD"/>
    <x v="3354"/>
    <x v="3362"/>
    <b v="0"/>
    <n v="20"/>
    <x v="0"/>
    <x v="6"/>
    <x v="678"/>
    <x v="2477"/>
    <x v="1"/>
    <x v="6"/>
  </r>
  <r>
    <x v="3363"/>
    <x v="3361"/>
    <x v="3361"/>
    <x v="407"/>
    <n v="7860"/>
    <x v="0"/>
    <x v="0"/>
    <s v="USD"/>
    <x v="3355"/>
    <x v="3363"/>
    <b v="0"/>
    <n v="26"/>
    <x v="0"/>
    <x v="6"/>
    <x v="2483"/>
    <x v="2478"/>
    <x v="1"/>
    <x v="6"/>
  </r>
  <r>
    <x v="3364"/>
    <x v="3362"/>
    <x v="3362"/>
    <x v="9"/>
    <n v="3178"/>
    <x v="0"/>
    <x v="1"/>
    <s v="GBP"/>
    <x v="3266"/>
    <x v="3364"/>
    <b v="0"/>
    <n v="72"/>
    <x v="0"/>
    <x v="6"/>
    <x v="2484"/>
    <x v="2479"/>
    <x v="1"/>
    <x v="6"/>
  </r>
  <r>
    <x v="3365"/>
    <x v="3363"/>
    <x v="3363"/>
    <x v="30"/>
    <n v="2600"/>
    <x v="0"/>
    <x v="0"/>
    <s v="USD"/>
    <x v="3356"/>
    <x v="3365"/>
    <b v="0"/>
    <n v="3"/>
    <x v="0"/>
    <x v="6"/>
    <x v="87"/>
    <x v="2480"/>
    <x v="1"/>
    <x v="6"/>
  </r>
  <r>
    <x v="3366"/>
    <x v="3364"/>
    <x v="3364"/>
    <x v="2"/>
    <n v="1105"/>
    <x v="0"/>
    <x v="0"/>
    <s v="USD"/>
    <x v="3357"/>
    <x v="3366"/>
    <b v="0"/>
    <n v="18"/>
    <x v="0"/>
    <x v="6"/>
    <x v="2485"/>
    <x v="2481"/>
    <x v="1"/>
    <x v="6"/>
  </r>
  <r>
    <x v="3367"/>
    <x v="3365"/>
    <x v="3365"/>
    <x v="47"/>
    <n v="890"/>
    <x v="0"/>
    <x v="1"/>
    <s v="GBP"/>
    <x v="3358"/>
    <x v="3367"/>
    <b v="0"/>
    <n v="30"/>
    <x v="0"/>
    <x v="6"/>
    <x v="2486"/>
    <x v="2482"/>
    <x v="1"/>
    <x v="6"/>
  </r>
  <r>
    <x v="3368"/>
    <x v="3366"/>
    <x v="3366"/>
    <x v="28"/>
    <n v="1046"/>
    <x v="0"/>
    <x v="0"/>
    <s v="USD"/>
    <x v="3359"/>
    <x v="3368"/>
    <b v="0"/>
    <n v="23"/>
    <x v="0"/>
    <x v="6"/>
    <x v="81"/>
    <x v="2483"/>
    <x v="1"/>
    <x v="6"/>
  </r>
  <r>
    <x v="3369"/>
    <x v="3367"/>
    <x v="3367"/>
    <x v="10"/>
    <n v="5195"/>
    <x v="0"/>
    <x v="17"/>
    <s v="EUR"/>
    <x v="3360"/>
    <x v="3369"/>
    <b v="0"/>
    <n v="54"/>
    <x v="0"/>
    <x v="6"/>
    <x v="3"/>
    <x v="2484"/>
    <x v="1"/>
    <x v="6"/>
  </r>
  <r>
    <x v="3370"/>
    <x v="3368"/>
    <x v="3368"/>
    <x v="15"/>
    <n v="1766"/>
    <x v="0"/>
    <x v="0"/>
    <s v="USD"/>
    <x v="3361"/>
    <x v="3370"/>
    <b v="0"/>
    <n v="26"/>
    <x v="0"/>
    <x v="6"/>
    <x v="2487"/>
    <x v="2485"/>
    <x v="1"/>
    <x v="6"/>
  </r>
  <r>
    <x v="3371"/>
    <x v="3369"/>
    <x v="3369"/>
    <x v="48"/>
    <n v="277"/>
    <x v="0"/>
    <x v="0"/>
    <s v="USD"/>
    <x v="3362"/>
    <x v="3371"/>
    <b v="0"/>
    <n v="9"/>
    <x v="0"/>
    <x v="6"/>
    <x v="2488"/>
    <x v="2486"/>
    <x v="1"/>
    <x v="6"/>
  </r>
  <r>
    <x v="3372"/>
    <x v="3370"/>
    <x v="3370"/>
    <x v="28"/>
    <n v="1035"/>
    <x v="0"/>
    <x v="0"/>
    <s v="USD"/>
    <x v="2835"/>
    <x v="3372"/>
    <b v="0"/>
    <n v="27"/>
    <x v="0"/>
    <x v="6"/>
    <x v="991"/>
    <x v="134"/>
    <x v="1"/>
    <x v="6"/>
  </r>
  <r>
    <x v="3373"/>
    <x v="3371"/>
    <x v="3371"/>
    <x v="13"/>
    <n v="2005"/>
    <x v="0"/>
    <x v="1"/>
    <s v="GBP"/>
    <x v="3363"/>
    <x v="3373"/>
    <b v="0"/>
    <n v="30"/>
    <x v="0"/>
    <x v="6"/>
    <x v="598"/>
    <x v="2487"/>
    <x v="1"/>
    <x v="6"/>
  </r>
  <r>
    <x v="3374"/>
    <x v="3372"/>
    <x v="3372"/>
    <x v="8"/>
    <n v="3730"/>
    <x v="0"/>
    <x v="5"/>
    <s v="CAD"/>
    <x v="3364"/>
    <x v="3374"/>
    <b v="0"/>
    <n v="52"/>
    <x v="0"/>
    <x v="6"/>
    <x v="2489"/>
    <x v="2488"/>
    <x v="1"/>
    <x v="6"/>
  </r>
  <r>
    <x v="3375"/>
    <x v="3373"/>
    <x v="3373"/>
    <x v="9"/>
    <n v="3000"/>
    <x v="0"/>
    <x v="1"/>
    <s v="GBP"/>
    <x v="3365"/>
    <x v="3375"/>
    <b v="0"/>
    <n v="17"/>
    <x v="0"/>
    <x v="6"/>
    <x v="31"/>
    <x v="2489"/>
    <x v="1"/>
    <x v="6"/>
  </r>
  <r>
    <x v="3376"/>
    <x v="3374"/>
    <x v="3374"/>
    <x v="6"/>
    <n v="8001"/>
    <x v="0"/>
    <x v="0"/>
    <s v="USD"/>
    <x v="3366"/>
    <x v="3376"/>
    <b v="0"/>
    <n v="19"/>
    <x v="0"/>
    <x v="6"/>
    <x v="77"/>
    <x v="2490"/>
    <x v="1"/>
    <x v="6"/>
  </r>
  <r>
    <x v="3377"/>
    <x v="3375"/>
    <x v="3375"/>
    <x v="6"/>
    <n v="8084"/>
    <x v="0"/>
    <x v="1"/>
    <s v="GBP"/>
    <x v="3367"/>
    <x v="3377"/>
    <b v="0"/>
    <n v="77"/>
    <x v="0"/>
    <x v="6"/>
    <x v="348"/>
    <x v="2491"/>
    <x v="1"/>
    <x v="6"/>
  </r>
  <r>
    <x v="3378"/>
    <x v="3376"/>
    <x v="3376"/>
    <x v="131"/>
    <n v="592"/>
    <x v="0"/>
    <x v="1"/>
    <s v="GBP"/>
    <x v="3368"/>
    <x v="3378"/>
    <b v="0"/>
    <n v="21"/>
    <x v="0"/>
    <x v="6"/>
    <x v="2490"/>
    <x v="2492"/>
    <x v="1"/>
    <x v="6"/>
  </r>
  <r>
    <x v="3379"/>
    <x v="3377"/>
    <x v="3377"/>
    <x v="13"/>
    <n v="2073"/>
    <x v="0"/>
    <x v="1"/>
    <s v="GBP"/>
    <x v="3369"/>
    <x v="3379"/>
    <b v="0"/>
    <n v="38"/>
    <x v="0"/>
    <x v="6"/>
    <x v="2491"/>
    <x v="2493"/>
    <x v="1"/>
    <x v="6"/>
  </r>
  <r>
    <x v="3380"/>
    <x v="3378"/>
    <x v="3378"/>
    <x v="9"/>
    <n v="3133"/>
    <x v="0"/>
    <x v="0"/>
    <s v="USD"/>
    <x v="3370"/>
    <x v="3380"/>
    <b v="0"/>
    <n v="28"/>
    <x v="0"/>
    <x v="6"/>
    <x v="2492"/>
    <x v="2494"/>
    <x v="1"/>
    <x v="6"/>
  </r>
  <r>
    <x v="3381"/>
    <x v="3379"/>
    <x v="3379"/>
    <x v="23"/>
    <n v="4090"/>
    <x v="0"/>
    <x v="0"/>
    <s v="USD"/>
    <x v="3371"/>
    <x v="3381"/>
    <b v="0"/>
    <n v="48"/>
    <x v="0"/>
    <x v="6"/>
    <x v="1891"/>
    <x v="2495"/>
    <x v="1"/>
    <x v="6"/>
  </r>
  <r>
    <x v="3382"/>
    <x v="3380"/>
    <x v="3380"/>
    <x v="8"/>
    <n v="3526"/>
    <x v="0"/>
    <x v="1"/>
    <s v="GBP"/>
    <x v="3372"/>
    <x v="3382"/>
    <b v="0"/>
    <n v="46"/>
    <x v="0"/>
    <x v="6"/>
    <x v="2493"/>
    <x v="2496"/>
    <x v="1"/>
    <x v="6"/>
  </r>
  <r>
    <x v="3383"/>
    <x v="3381"/>
    <x v="3381"/>
    <x v="257"/>
    <n v="1955"/>
    <x v="0"/>
    <x v="0"/>
    <s v="USD"/>
    <x v="3373"/>
    <x v="3383"/>
    <b v="0"/>
    <n v="30"/>
    <x v="0"/>
    <x v="6"/>
    <x v="1942"/>
    <x v="2497"/>
    <x v="1"/>
    <x v="6"/>
  </r>
  <r>
    <x v="3384"/>
    <x v="3382"/>
    <x v="3382"/>
    <x v="12"/>
    <n v="6000.66"/>
    <x v="0"/>
    <x v="0"/>
    <s v="USD"/>
    <x v="3374"/>
    <x v="3384"/>
    <b v="0"/>
    <n v="64"/>
    <x v="0"/>
    <x v="6"/>
    <x v="2494"/>
    <x v="2498"/>
    <x v="1"/>
    <x v="6"/>
  </r>
  <r>
    <x v="3385"/>
    <x v="3383"/>
    <x v="3383"/>
    <x v="13"/>
    <n v="2000"/>
    <x v="0"/>
    <x v="0"/>
    <s v="USD"/>
    <x v="3375"/>
    <x v="3385"/>
    <b v="0"/>
    <n v="15"/>
    <x v="0"/>
    <x v="6"/>
    <x v="31"/>
    <x v="44"/>
    <x v="1"/>
    <x v="6"/>
  </r>
  <r>
    <x v="3386"/>
    <x v="3384"/>
    <x v="3384"/>
    <x v="13"/>
    <n v="2100"/>
    <x v="0"/>
    <x v="0"/>
    <s v="USD"/>
    <x v="3376"/>
    <x v="3386"/>
    <b v="0"/>
    <n v="41"/>
    <x v="0"/>
    <x v="6"/>
    <x v="2"/>
    <x v="2499"/>
    <x v="1"/>
    <x v="6"/>
  </r>
  <r>
    <x v="3387"/>
    <x v="3385"/>
    <x v="3385"/>
    <x v="9"/>
    <n v="3506"/>
    <x v="0"/>
    <x v="0"/>
    <s v="USD"/>
    <x v="3377"/>
    <x v="3387"/>
    <b v="0"/>
    <n v="35"/>
    <x v="0"/>
    <x v="6"/>
    <x v="2495"/>
    <x v="2500"/>
    <x v="1"/>
    <x v="6"/>
  </r>
  <r>
    <x v="3388"/>
    <x v="3386"/>
    <x v="3386"/>
    <x v="15"/>
    <n v="1557"/>
    <x v="0"/>
    <x v="1"/>
    <s v="GBP"/>
    <x v="3378"/>
    <x v="3388"/>
    <b v="0"/>
    <n v="45"/>
    <x v="0"/>
    <x v="6"/>
    <x v="965"/>
    <x v="1184"/>
    <x v="1"/>
    <x v="6"/>
  </r>
  <r>
    <x v="3389"/>
    <x v="3387"/>
    <x v="3387"/>
    <x v="3"/>
    <n v="11450"/>
    <x v="0"/>
    <x v="0"/>
    <s v="USD"/>
    <x v="3379"/>
    <x v="3389"/>
    <b v="0"/>
    <n v="62"/>
    <x v="0"/>
    <x v="6"/>
    <x v="1444"/>
    <x v="2501"/>
    <x v="1"/>
    <x v="6"/>
  </r>
  <r>
    <x v="3390"/>
    <x v="3388"/>
    <x v="3388"/>
    <x v="15"/>
    <n v="1536"/>
    <x v="0"/>
    <x v="0"/>
    <s v="USD"/>
    <x v="3380"/>
    <x v="3390"/>
    <b v="0"/>
    <n v="22"/>
    <x v="0"/>
    <x v="6"/>
    <x v="2122"/>
    <x v="2502"/>
    <x v="1"/>
    <x v="6"/>
  </r>
  <r>
    <x v="3391"/>
    <x v="3389"/>
    <x v="3389"/>
    <x v="2"/>
    <n v="1115"/>
    <x v="0"/>
    <x v="0"/>
    <s v="USD"/>
    <x v="3381"/>
    <x v="3391"/>
    <b v="0"/>
    <n v="18"/>
    <x v="0"/>
    <x v="6"/>
    <x v="2496"/>
    <x v="2440"/>
    <x v="1"/>
    <x v="6"/>
  </r>
  <r>
    <x v="3392"/>
    <x v="3390"/>
    <x v="3390"/>
    <x v="2"/>
    <n v="500"/>
    <x v="0"/>
    <x v="1"/>
    <s v="GBP"/>
    <x v="3382"/>
    <x v="3392"/>
    <b v="0"/>
    <n v="12"/>
    <x v="0"/>
    <x v="6"/>
    <x v="31"/>
    <x v="694"/>
    <x v="1"/>
    <x v="6"/>
  </r>
  <r>
    <x v="3393"/>
    <x v="3391"/>
    <x v="3391"/>
    <x v="15"/>
    <n v="1587"/>
    <x v="0"/>
    <x v="0"/>
    <s v="USD"/>
    <x v="3383"/>
    <x v="3393"/>
    <b v="0"/>
    <n v="44"/>
    <x v="0"/>
    <x v="6"/>
    <x v="1725"/>
    <x v="2503"/>
    <x v="1"/>
    <x v="6"/>
  </r>
  <r>
    <x v="3394"/>
    <x v="3392"/>
    <x v="3392"/>
    <x v="131"/>
    <n v="783"/>
    <x v="0"/>
    <x v="1"/>
    <s v="GBP"/>
    <x v="3384"/>
    <x v="3394"/>
    <b v="0"/>
    <n v="27"/>
    <x v="0"/>
    <x v="6"/>
    <x v="2497"/>
    <x v="2109"/>
    <x v="1"/>
    <x v="6"/>
  </r>
  <r>
    <x v="3395"/>
    <x v="3393"/>
    <x v="3393"/>
    <x v="2"/>
    <n v="920"/>
    <x v="0"/>
    <x v="1"/>
    <s v="GBP"/>
    <x v="3385"/>
    <x v="3395"/>
    <b v="0"/>
    <n v="38"/>
    <x v="0"/>
    <x v="6"/>
    <x v="2498"/>
    <x v="2504"/>
    <x v="1"/>
    <x v="6"/>
  </r>
  <r>
    <x v="3396"/>
    <x v="3394"/>
    <x v="3394"/>
    <x v="15"/>
    <n v="1565"/>
    <x v="0"/>
    <x v="0"/>
    <s v="USD"/>
    <x v="2806"/>
    <x v="3396"/>
    <b v="0"/>
    <n v="28"/>
    <x v="0"/>
    <x v="6"/>
    <x v="2499"/>
    <x v="2505"/>
    <x v="1"/>
    <x v="6"/>
  </r>
  <r>
    <x v="3397"/>
    <x v="3395"/>
    <x v="3395"/>
    <x v="49"/>
    <n v="280"/>
    <x v="0"/>
    <x v="1"/>
    <s v="GBP"/>
    <x v="3386"/>
    <x v="3397"/>
    <b v="0"/>
    <n v="24"/>
    <x v="0"/>
    <x v="6"/>
    <x v="1990"/>
    <x v="123"/>
    <x v="1"/>
    <x v="6"/>
  </r>
  <r>
    <x v="3398"/>
    <x v="3396"/>
    <x v="3396"/>
    <x v="23"/>
    <n v="4443"/>
    <x v="0"/>
    <x v="0"/>
    <s v="USD"/>
    <x v="3387"/>
    <x v="3398"/>
    <b v="0"/>
    <n v="65"/>
    <x v="0"/>
    <x v="6"/>
    <x v="2500"/>
    <x v="2506"/>
    <x v="1"/>
    <x v="6"/>
  </r>
  <r>
    <x v="3399"/>
    <x v="3397"/>
    <x v="3397"/>
    <x v="38"/>
    <n v="1245"/>
    <x v="0"/>
    <x v="1"/>
    <s v="GBP"/>
    <x v="3388"/>
    <x v="3399"/>
    <b v="0"/>
    <n v="46"/>
    <x v="0"/>
    <x v="6"/>
    <x v="603"/>
    <x v="2507"/>
    <x v="1"/>
    <x v="6"/>
  </r>
  <r>
    <x v="3400"/>
    <x v="3398"/>
    <x v="3398"/>
    <x v="3"/>
    <n v="10041"/>
    <x v="0"/>
    <x v="0"/>
    <s v="USD"/>
    <x v="3389"/>
    <x v="3400"/>
    <b v="0"/>
    <n v="85"/>
    <x v="0"/>
    <x v="6"/>
    <x v="2501"/>
    <x v="2508"/>
    <x v="1"/>
    <x v="6"/>
  </r>
  <r>
    <x v="3401"/>
    <x v="3399"/>
    <x v="3399"/>
    <x v="193"/>
    <n v="2954"/>
    <x v="0"/>
    <x v="1"/>
    <s v="GBP"/>
    <x v="3390"/>
    <x v="3401"/>
    <b v="0"/>
    <n v="66"/>
    <x v="0"/>
    <x v="6"/>
    <x v="2502"/>
    <x v="2509"/>
    <x v="1"/>
    <x v="6"/>
  </r>
  <r>
    <x v="3402"/>
    <x v="3400"/>
    <x v="3400"/>
    <x v="36"/>
    <n v="16465"/>
    <x v="0"/>
    <x v="0"/>
    <s v="USD"/>
    <x v="3391"/>
    <x v="3402"/>
    <b v="0"/>
    <n v="165"/>
    <x v="0"/>
    <x v="6"/>
    <x v="2503"/>
    <x v="2510"/>
    <x v="1"/>
    <x v="6"/>
  </r>
  <r>
    <x v="3403"/>
    <x v="3401"/>
    <x v="3401"/>
    <x v="13"/>
    <n v="2000"/>
    <x v="0"/>
    <x v="1"/>
    <s v="GBP"/>
    <x v="3392"/>
    <x v="3403"/>
    <b v="0"/>
    <n v="17"/>
    <x v="0"/>
    <x v="6"/>
    <x v="31"/>
    <x v="2511"/>
    <x v="1"/>
    <x v="6"/>
  </r>
  <r>
    <x v="3404"/>
    <x v="3402"/>
    <x v="3402"/>
    <x v="2"/>
    <n v="610"/>
    <x v="0"/>
    <x v="0"/>
    <s v="USD"/>
    <x v="3393"/>
    <x v="3404"/>
    <b v="0"/>
    <n v="3"/>
    <x v="0"/>
    <x v="6"/>
    <x v="1009"/>
    <x v="2512"/>
    <x v="1"/>
    <x v="6"/>
  </r>
  <r>
    <x v="3405"/>
    <x v="3403"/>
    <x v="3403"/>
    <x v="18"/>
    <n v="481.5"/>
    <x v="0"/>
    <x v="1"/>
    <s v="GBP"/>
    <x v="3394"/>
    <x v="3405"/>
    <b v="0"/>
    <n v="17"/>
    <x v="0"/>
    <x v="6"/>
    <x v="2504"/>
    <x v="2513"/>
    <x v="1"/>
    <x v="6"/>
  </r>
  <r>
    <x v="3406"/>
    <x v="3404"/>
    <x v="3404"/>
    <x v="3"/>
    <n v="10031"/>
    <x v="0"/>
    <x v="0"/>
    <s v="USD"/>
    <x v="3395"/>
    <x v="3406"/>
    <b v="0"/>
    <n v="91"/>
    <x v="0"/>
    <x v="6"/>
    <x v="2505"/>
    <x v="2514"/>
    <x v="1"/>
    <x v="6"/>
  </r>
  <r>
    <x v="3407"/>
    <x v="3405"/>
    <x v="3405"/>
    <x v="13"/>
    <n v="2142"/>
    <x v="0"/>
    <x v="1"/>
    <s v="GBP"/>
    <x v="3396"/>
    <x v="3407"/>
    <b v="0"/>
    <n v="67"/>
    <x v="0"/>
    <x v="6"/>
    <x v="1088"/>
    <x v="2515"/>
    <x v="1"/>
    <x v="6"/>
  </r>
  <r>
    <x v="3408"/>
    <x v="3406"/>
    <x v="3406"/>
    <x v="2"/>
    <n v="1055"/>
    <x v="0"/>
    <x v="0"/>
    <s v="USD"/>
    <x v="3397"/>
    <x v="3408"/>
    <b v="0"/>
    <n v="18"/>
    <x v="0"/>
    <x v="6"/>
    <x v="2506"/>
    <x v="2516"/>
    <x v="1"/>
    <x v="6"/>
  </r>
  <r>
    <x v="3409"/>
    <x v="3407"/>
    <x v="3407"/>
    <x v="2"/>
    <n v="618"/>
    <x v="0"/>
    <x v="1"/>
    <s v="GBP"/>
    <x v="3398"/>
    <x v="3409"/>
    <b v="0"/>
    <n v="21"/>
    <x v="0"/>
    <x v="6"/>
    <x v="2507"/>
    <x v="2517"/>
    <x v="1"/>
    <x v="6"/>
  </r>
  <r>
    <x v="3410"/>
    <x v="3408"/>
    <x v="3408"/>
    <x v="9"/>
    <n v="3255"/>
    <x v="0"/>
    <x v="0"/>
    <s v="USD"/>
    <x v="3399"/>
    <x v="3410"/>
    <b v="0"/>
    <n v="40"/>
    <x v="0"/>
    <x v="6"/>
    <x v="2508"/>
    <x v="2518"/>
    <x v="1"/>
    <x v="6"/>
  </r>
  <r>
    <x v="3411"/>
    <x v="3409"/>
    <x v="3409"/>
    <x v="36"/>
    <n v="15535"/>
    <x v="0"/>
    <x v="0"/>
    <s v="USD"/>
    <x v="3400"/>
    <x v="3411"/>
    <b v="0"/>
    <n v="78"/>
    <x v="0"/>
    <x v="6"/>
    <x v="2509"/>
    <x v="2519"/>
    <x v="1"/>
    <x v="6"/>
  </r>
  <r>
    <x v="3412"/>
    <x v="3410"/>
    <x v="3410"/>
    <x v="9"/>
    <n v="3000"/>
    <x v="0"/>
    <x v="1"/>
    <s v="GBP"/>
    <x v="3401"/>
    <x v="3412"/>
    <b v="0"/>
    <n v="26"/>
    <x v="0"/>
    <x v="6"/>
    <x v="31"/>
    <x v="2520"/>
    <x v="1"/>
    <x v="6"/>
  </r>
  <r>
    <x v="3413"/>
    <x v="3411"/>
    <x v="3411"/>
    <x v="2"/>
    <n v="650"/>
    <x v="0"/>
    <x v="0"/>
    <s v="USD"/>
    <x v="3402"/>
    <x v="3413"/>
    <b v="0"/>
    <n v="14"/>
    <x v="0"/>
    <x v="6"/>
    <x v="2129"/>
    <x v="2521"/>
    <x v="1"/>
    <x v="6"/>
  </r>
  <r>
    <x v="3414"/>
    <x v="3412"/>
    <x v="3412"/>
    <x v="9"/>
    <n v="3105"/>
    <x v="0"/>
    <x v="0"/>
    <s v="USD"/>
    <x v="3403"/>
    <x v="3414"/>
    <b v="0"/>
    <n v="44"/>
    <x v="0"/>
    <x v="6"/>
    <x v="991"/>
    <x v="2522"/>
    <x v="1"/>
    <x v="6"/>
  </r>
  <r>
    <x v="3415"/>
    <x v="3413"/>
    <x v="3413"/>
    <x v="48"/>
    <n v="200"/>
    <x v="0"/>
    <x v="0"/>
    <s v="USD"/>
    <x v="3404"/>
    <x v="3415"/>
    <b v="0"/>
    <n v="9"/>
    <x v="0"/>
    <x v="6"/>
    <x v="31"/>
    <x v="2523"/>
    <x v="1"/>
    <x v="6"/>
  </r>
  <r>
    <x v="3416"/>
    <x v="3414"/>
    <x v="3414"/>
    <x v="23"/>
    <n v="4784"/>
    <x v="0"/>
    <x v="1"/>
    <s v="GBP"/>
    <x v="3405"/>
    <x v="3416"/>
    <b v="0"/>
    <n v="30"/>
    <x v="0"/>
    <x v="6"/>
    <x v="1774"/>
    <x v="2524"/>
    <x v="1"/>
    <x v="6"/>
  </r>
  <r>
    <x v="3417"/>
    <x v="3415"/>
    <x v="3415"/>
    <x v="180"/>
    <n v="1700.01"/>
    <x v="0"/>
    <x v="0"/>
    <s v="USD"/>
    <x v="3406"/>
    <x v="3417"/>
    <b v="0"/>
    <n v="45"/>
    <x v="0"/>
    <x v="6"/>
    <x v="2510"/>
    <x v="2525"/>
    <x v="1"/>
    <x v="6"/>
  </r>
  <r>
    <x v="3418"/>
    <x v="3416"/>
    <x v="3416"/>
    <x v="23"/>
    <n v="4035"/>
    <x v="0"/>
    <x v="0"/>
    <s v="USD"/>
    <x v="3407"/>
    <x v="3418"/>
    <b v="0"/>
    <n v="56"/>
    <x v="0"/>
    <x v="6"/>
    <x v="2511"/>
    <x v="2526"/>
    <x v="1"/>
    <x v="6"/>
  </r>
  <r>
    <x v="3419"/>
    <x v="3417"/>
    <x v="3417"/>
    <x v="181"/>
    <n v="2930"/>
    <x v="0"/>
    <x v="17"/>
    <s v="EUR"/>
    <x v="3408"/>
    <x v="3419"/>
    <b v="0"/>
    <n v="46"/>
    <x v="0"/>
    <x v="6"/>
    <x v="2512"/>
    <x v="2527"/>
    <x v="1"/>
    <x v="6"/>
  </r>
  <r>
    <x v="3420"/>
    <x v="3418"/>
    <x v="3418"/>
    <x v="176"/>
    <n v="966"/>
    <x v="0"/>
    <x v="1"/>
    <s v="GBP"/>
    <x v="3409"/>
    <x v="3420"/>
    <b v="0"/>
    <n v="34"/>
    <x v="0"/>
    <x v="6"/>
    <x v="2513"/>
    <x v="2528"/>
    <x v="1"/>
    <x v="6"/>
  </r>
  <r>
    <x v="3421"/>
    <x v="3419"/>
    <x v="3419"/>
    <x v="3"/>
    <n v="10115"/>
    <x v="0"/>
    <x v="0"/>
    <s v="USD"/>
    <x v="3410"/>
    <x v="3421"/>
    <b v="0"/>
    <n v="98"/>
    <x v="0"/>
    <x v="6"/>
    <x v="2514"/>
    <x v="2529"/>
    <x v="1"/>
    <x v="6"/>
  </r>
  <r>
    <x v="3422"/>
    <x v="3420"/>
    <x v="3420"/>
    <x v="9"/>
    <n v="3273"/>
    <x v="0"/>
    <x v="1"/>
    <s v="GBP"/>
    <x v="2232"/>
    <x v="3422"/>
    <b v="0"/>
    <n v="46"/>
    <x v="0"/>
    <x v="6"/>
    <x v="1071"/>
    <x v="2530"/>
    <x v="1"/>
    <x v="6"/>
  </r>
  <r>
    <x v="3423"/>
    <x v="3421"/>
    <x v="3421"/>
    <x v="49"/>
    <n v="350"/>
    <x v="0"/>
    <x v="0"/>
    <s v="USD"/>
    <x v="3411"/>
    <x v="3423"/>
    <b v="0"/>
    <n v="10"/>
    <x v="0"/>
    <x v="6"/>
    <x v="2515"/>
    <x v="436"/>
    <x v="1"/>
    <x v="6"/>
  </r>
  <r>
    <x v="3424"/>
    <x v="3422"/>
    <x v="3422"/>
    <x v="12"/>
    <n v="6215"/>
    <x v="0"/>
    <x v="0"/>
    <s v="USD"/>
    <x v="3412"/>
    <x v="3424"/>
    <b v="0"/>
    <n v="76"/>
    <x v="0"/>
    <x v="6"/>
    <x v="2062"/>
    <x v="2531"/>
    <x v="1"/>
    <x v="6"/>
  </r>
  <r>
    <x v="3425"/>
    <x v="3423"/>
    <x v="3423"/>
    <x v="11"/>
    <n v="30891.1"/>
    <x v="0"/>
    <x v="0"/>
    <s v="USD"/>
    <x v="3413"/>
    <x v="3425"/>
    <b v="0"/>
    <n v="104"/>
    <x v="0"/>
    <x v="6"/>
    <x v="2516"/>
    <x v="2532"/>
    <x v="1"/>
    <x v="6"/>
  </r>
  <r>
    <x v="3426"/>
    <x v="3424"/>
    <x v="3424"/>
    <x v="192"/>
    <n v="4055"/>
    <x v="0"/>
    <x v="0"/>
    <s v="USD"/>
    <x v="3414"/>
    <x v="3426"/>
    <b v="0"/>
    <n v="87"/>
    <x v="0"/>
    <x v="6"/>
    <x v="2517"/>
    <x v="2533"/>
    <x v="1"/>
    <x v="6"/>
  </r>
  <r>
    <x v="3427"/>
    <x v="3425"/>
    <x v="3425"/>
    <x v="15"/>
    <n v="1500"/>
    <x v="0"/>
    <x v="1"/>
    <s v="GBP"/>
    <x v="3415"/>
    <x v="3427"/>
    <b v="0"/>
    <n v="29"/>
    <x v="0"/>
    <x v="6"/>
    <x v="31"/>
    <x v="2218"/>
    <x v="1"/>
    <x v="6"/>
  </r>
  <r>
    <x v="3428"/>
    <x v="3426"/>
    <x v="3426"/>
    <x v="13"/>
    <n v="2055"/>
    <x v="0"/>
    <x v="1"/>
    <s v="GBP"/>
    <x v="3416"/>
    <x v="3428"/>
    <b v="0"/>
    <n v="51"/>
    <x v="0"/>
    <x v="6"/>
    <x v="1015"/>
    <x v="2534"/>
    <x v="1"/>
    <x v="6"/>
  </r>
  <r>
    <x v="3429"/>
    <x v="3427"/>
    <x v="3427"/>
    <x v="325"/>
    <n v="195"/>
    <x v="0"/>
    <x v="1"/>
    <s v="GBP"/>
    <x v="3417"/>
    <x v="3429"/>
    <b v="0"/>
    <n v="12"/>
    <x v="0"/>
    <x v="6"/>
    <x v="2129"/>
    <x v="1862"/>
    <x v="1"/>
    <x v="6"/>
  </r>
  <r>
    <x v="3430"/>
    <x v="3428"/>
    <x v="3428"/>
    <x v="13"/>
    <n v="2170.9899999999998"/>
    <x v="0"/>
    <x v="1"/>
    <s v="GBP"/>
    <x v="3418"/>
    <x v="3430"/>
    <b v="0"/>
    <n v="72"/>
    <x v="0"/>
    <x v="6"/>
    <x v="2518"/>
    <x v="2535"/>
    <x v="1"/>
    <x v="6"/>
  </r>
  <r>
    <x v="3431"/>
    <x v="3429"/>
    <x v="3429"/>
    <x v="13"/>
    <n v="2000"/>
    <x v="0"/>
    <x v="0"/>
    <s v="USD"/>
    <x v="3419"/>
    <x v="3431"/>
    <b v="0"/>
    <n v="21"/>
    <x v="0"/>
    <x v="6"/>
    <x v="31"/>
    <x v="2536"/>
    <x v="1"/>
    <x v="6"/>
  </r>
  <r>
    <x v="3432"/>
    <x v="3430"/>
    <x v="3430"/>
    <x v="13"/>
    <n v="2193"/>
    <x v="0"/>
    <x v="0"/>
    <s v="USD"/>
    <x v="3420"/>
    <x v="3432"/>
    <b v="0"/>
    <n v="42"/>
    <x v="0"/>
    <x v="6"/>
    <x v="2519"/>
    <x v="2537"/>
    <x v="1"/>
    <x v="6"/>
  </r>
  <r>
    <x v="3433"/>
    <x v="3431"/>
    <x v="3431"/>
    <x v="196"/>
    <n v="9525"/>
    <x v="0"/>
    <x v="0"/>
    <s v="USD"/>
    <x v="3421"/>
    <x v="3433"/>
    <b v="0"/>
    <n v="71"/>
    <x v="0"/>
    <x v="6"/>
    <x v="2520"/>
    <x v="2538"/>
    <x v="1"/>
    <x v="6"/>
  </r>
  <r>
    <x v="3434"/>
    <x v="3432"/>
    <x v="3432"/>
    <x v="3"/>
    <n v="10555"/>
    <x v="0"/>
    <x v="0"/>
    <s v="USD"/>
    <x v="3422"/>
    <x v="3434"/>
    <b v="0"/>
    <n v="168"/>
    <x v="0"/>
    <x v="6"/>
    <x v="1442"/>
    <x v="2539"/>
    <x v="1"/>
    <x v="6"/>
  </r>
  <r>
    <x v="3435"/>
    <x v="3433"/>
    <x v="3433"/>
    <x v="28"/>
    <n v="1120"/>
    <x v="0"/>
    <x v="0"/>
    <s v="USD"/>
    <x v="3423"/>
    <x v="3435"/>
    <b v="0"/>
    <n v="19"/>
    <x v="0"/>
    <x v="6"/>
    <x v="1990"/>
    <x v="2540"/>
    <x v="1"/>
    <x v="6"/>
  </r>
  <r>
    <x v="3436"/>
    <x v="3434"/>
    <x v="3434"/>
    <x v="10"/>
    <n v="5295"/>
    <x v="0"/>
    <x v="0"/>
    <s v="USD"/>
    <x v="3424"/>
    <x v="3436"/>
    <b v="0"/>
    <n v="37"/>
    <x v="0"/>
    <x v="6"/>
    <x v="2521"/>
    <x v="2541"/>
    <x v="1"/>
    <x v="6"/>
  </r>
  <r>
    <x v="3437"/>
    <x v="3435"/>
    <x v="3435"/>
    <x v="9"/>
    <n v="3030"/>
    <x v="0"/>
    <x v="0"/>
    <s v="USD"/>
    <x v="3425"/>
    <x v="3437"/>
    <b v="0"/>
    <n v="36"/>
    <x v="0"/>
    <x v="6"/>
    <x v="50"/>
    <x v="2542"/>
    <x v="1"/>
    <x v="6"/>
  </r>
  <r>
    <x v="3438"/>
    <x v="3436"/>
    <x v="3436"/>
    <x v="30"/>
    <n v="2605"/>
    <x v="0"/>
    <x v="1"/>
    <s v="GBP"/>
    <x v="3426"/>
    <x v="3438"/>
    <b v="0"/>
    <n v="14"/>
    <x v="0"/>
    <x v="6"/>
    <x v="1243"/>
    <x v="2543"/>
    <x v="1"/>
    <x v="6"/>
  </r>
  <r>
    <x v="3439"/>
    <x v="3437"/>
    <x v="3437"/>
    <x v="38"/>
    <n v="1616.14"/>
    <x v="0"/>
    <x v="0"/>
    <s v="USD"/>
    <x v="3427"/>
    <x v="3439"/>
    <b v="0"/>
    <n v="18"/>
    <x v="0"/>
    <x v="6"/>
    <x v="2522"/>
    <x v="2544"/>
    <x v="1"/>
    <x v="6"/>
  </r>
  <r>
    <x v="3440"/>
    <x v="3438"/>
    <x v="3438"/>
    <x v="10"/>
    <n v="5260.92"/>
    <x v="0"/>
    <x v="0"/>
    <s v="USD"/>
    <x v="3428"/>
    <x v="3440"/>
    <b v="0"/>
    <n v="82"/>
    <x v="0"/>
    <x v="6"/>
    <x v="2523"/>
    <x v="2545"/>
    <x v="1"/>
    <x v="6"/>
  </r>
  <r>
    <x v="3441"/>
    <x v="3439"/>
    <x v="3439"/>
    <x v="30"/>
    <n v="2565"/>
    <x v="0"/>
    <x v="0"/>
    <s v="USD"/>
    <x v="3429"/>
    <x v="3441"/>
    <b v="0"/>
    <n v="43"/>
    <x v="0"/>
    <x v="6"/>
    <x v="946"/>
    <x v="2546"/>
    <x v="1"/>
    <x v="6"/>
  </r>
  <r>
    <x v="3442"/>
    <x v="3440"/>
    <x v="3440"/>
    <x v="49"/>
    <n v="250"/>
    <x v="0"/>
    <x v="0"/>
    <s v="USD"/>
    <x v="3430"/>
    <x v="3442"/>
    <b v="0"/>
    <n v="8"/>
    <x v="0"/>
    <x v="6"/>
    <x v="31"/>
    <x v="683"/>
    <x v="1"/>
    <x v="6"/>
  </r>
  <r>
    <x v="3443"/>
    <x v="3441"/>
    <x v="3441"/>
    <x v="28"/>
    <n v="1855"/>
    <x v="0"/>
    <x v="0"/>
    <s v="USD"/>
    <x v="3431"/>
    <x v="3443"/>
    <b v="0"/>
    <n v="45"/>
    <x v="0"/>
    <x v="6"/>
    <x v="2524"/>
    <x v="2547"/>
    <x v="1"/>
    <x v="6"/>
  </r>
  <r>
    <x v="3444"/>
    <x v="3442"/>
    <x v="3442"/>
    <x v="43"/>
    <n v="867"/>
    <x v="0"/>
    <x v="2"/>
    <s v="AUD"/>
    <x v="3432"/>
    <x v="3444"/>
    <b v="0"/>
    <n v="20"/>
    <x v="0"/>
    <x v="6"/>
    <x v="2525"/>
    <x v="2548"/>
    <x v="1"/>
    <x v="6"/>
  </r>
  <r>
    <x v="3445"/>
    <x v="3443"/>
    <x v="3443"/>
    <x v="13"/>
    <n v="2000"/>
    <x v="0"/>
    <x v="1"/>
    <s v="GBP"/>
    <x v="3433"/>
    <x v="3445"/>
    <b v="0"/>
    <n v="31"/>
    <x v="0"/>
    <x v="6"/>
    <x v="31"/>
    <x v="2549"/>
    <x v="1"/>
    <x v="6"/>
  </r>
  <r>
    <x v="3446"/>
    <x v="3444"/>
    <x v="3444"/>
    <x v="28"/>
    <n v="1082"/>
    <x v="0"/>
    <x v="1"/>
    <s v="GBP"/>
    <x v="3434"/>
    <x v="3446"/>
    <b v="0"/>
    <n v="25"/>
    <x v="0"/>
    <x v="6"/>
    <x v="2123"/>
    <x v="2550"/>
    <x v="1"/>
    <x v="6"/>
  </r>
  <r>
    <x v="3447"/>
    <x v="3445"/>
    <x v="3445"/>
    <x v="28"/>
    <n v="1078"/>
    <x v="0"/>
    <x v="0"/>
    <s v="USD"/>
    <x v="3435"/>
    <x v="3447"/>
    <b v="0"/>
    <n v="14"/>
    <x v="0"/>
    <x v="6"/>
    <x v="2526"/>
    <x v="2551"/>
    <x v="1"/>
    <x v="6"/>
  </r>
  <r>
    <x v="3448"/>
    <x v="3446"/>
    <x v="3446"/>
    <x v="190"/>
    <n v="2305"/>
    <x v="0"/>
    <x v="0"/>
    <s v="USD"/>
    <x v="3436"/>
    <x v="3448"/>
    <b v="0"/>
    <n v="45"/>
    <x v="0"/>
    <x v="6"/>
    <x v="2527"/>
    <x v="2552"/>
    <x v="1"/>
    <x v="6"/>
  </r>
  <r>
    <x v="3449"/>
    <x v="3447"/>
    <x v="3447"/>
    <x v="134"/>
    <n v="1365"/>
    <x v="0"/>
    <x v="0"/>
    <s v="USD"/>
    <x v="3437"/>
    <x v="3449"/>
    <b v="0"/>
    <n v="20"/>
    <x v="0"/>
    <x v="6"/>
    <x v="2528"/>
    <x v="2553"/>
    <x v="1"/>
    <x v="6"/>
  </r>
  <r>
    <x v="3450"/>
    <x v="3448"/>
    <x v="3448"/>
    <x v="2"/>
    <n v="760"/>
    <x v="0"/>
    <x v="1"/>
    <s v="GBP"/>
    <x v="3438"/>
    <x v="3450"/>
    <b v="0"/>
    <n v="39"/>
    <x v="0"/>
    <x v="6"/>
    <x v="1710"/>
    <x v="2554"/>
    <x v="1"/>
    <x v="6"/>
  </r>
  <r>
    <x v="3451"/>
    <x v="3449"/>
    <x v="3449"/>
    <x v="81"/>
    <n v="658"/>
    <x v="0"/>
    <x v="0"/>
    <s v="USD"/>
    <x v="3439"/>
    <x v="3451"/>
    <b v="0"/>
    <n v="16"/>
    <x v="0"/>
    <x v="6"/>
    <x v="2529"/>
    <x v="2555"/>
    <x v="1"/>
    <x v="6"/>
  </r>
  <r>
    <x v="3452"/>
    <x v="3450"/>
    <x v="3450"/>
    <x v="28"/>
    <n v="1532"/>
    <x v="0"/>
    <x v="0"/>
    <s v="USD"/>
    <x v="3440"/>
    <x v="3452"/>
    <b v="0"/>
    <n v="37"/>
    <x v="0"/>
    <x v="6"/>
    <x v="2530"/>
    <x v="2556"/>
    <x v="1"/>
    <x v="6"/>
  </r>
  <r>
    <x v="3453"/>
    <x v="3451"/>
    <x v="3451"/>
    <x v="43"/>
    <n v="385"/>
    <x v="0"/>
    <x v="1"/>
    <s v="GBP"/>
    <x v="3441"/>
    <x v="3453"/>
    <b v="0"/>
    <n v="14"/>
    <x v="0"/>
    <x v="6"/>
    <x v="2531"/>
    <x v="446"/>
    <x v="1"/>
    <x v="6"/>
  </r>
  <r>
    <x v="3454"/>
    <x v="3452"/>
    <x v="3452"/>
    <x v="176"/>
    <n v="705"/>
    <x v="0"/>
    <x v="1"/>
    <s v="GBP"/>
    <x v="3442"/>
    <x v="3454"/>
    <b v="0"/>
    <n v="21"/>
    <x v="0"/>
    <x v="6"/>
    <x v="2248"/>
    <x v="2557"/>
    <x v="1"/>
    <x v="6"/>
  </r>
  <r>
    <x v="3455"/>
    <x v="3453"/>
    <x v="3453"/>
    <x v="3"/>
    <n v="10065"/>
    <x v="0"/>
    <x v="0"/>
    <s v="USD"/>
    <x v="3443"/>
    <x v="3455"/>
    <b v="0"/>
    <n v="69"/>
    <x v="0"/>
    <x v="6"/>
    <x v="2532"/>
    <x v="2558"/>
    <x v="1"/>
    <x v="6"/>
  </r>
  <r>
    <x v="3456"/>
    <x v="3454"/>
    <x v="3454"/>
    <x v="9"/>
    <n v="5739"/>
    <x v="0"/>
    <x v="0"/>
    <s v="USD"/>
    <x v="3444"/>
    <x v="3456"/>
    <b v="0"/>
    <n v="16"/>
    <x v="0"/>
    <x v="6"/>
    <x v="2533"/>
    <x v="2559"/>
    <x v="1"/>
    <x v="6"/>
  </r>
  <r>
    <x v="3457"/>
    <x v="3455"/>
    <x v="3455"/>
    <x v="13"/>
    <n v="2804"/>
    <x v="0"/>
    <x v="0"/>
    <s v="USD"/>
    <x v="3445"/>
    <x v="3457"/>
    <b v="0"/>
    <n v="55"/>
    <x v="0"/>
    <x v="6"/>
    <x v="2534"/>
    <x v="2560"/>
    <x v="1"/>
    <x v="6"/>
  </r>
  <r>
    <x v="3458"/>
    <x v="3456"/>
    <x v="3456"/>
    <x v="408"/>
    <n v="1216"/>
    <x v="0"/>
    <x v="0"/>
    <s v="USD"/>
    <x v="3446"/>
    <x v="3458"/>
    <b v="0"/>
    <n v="27"/>
    <x v="0"/>
    <x v="6"/>
    <x v="2535"/>
    <x v="2561"/>
    <x v="1"/>
    <x v="6"/>
  </r>
  <r>
    <x v="3459"/>
    <x v="3457"/>
    <x v="3457"/>
    <x v="2"/>
    <n v="631"/>
    <x v="0"/>
    <x v="1"/>
    <s v="GBP"/>
    <x v="3447"/>
    <x v="3459"/>
    <b v="0"/>
    <n v="36"/>
    <x v="0"/>
    <x v="6"/>
    <x v="2536"/>
    <x v="2562"/>
    <x v="1"/>
    <x v="6"/>
  </r>
  <r>
    <x v="3460"/>
    <x v="3458"/>
    <x v="3458"/>
    <x v="2"/>
    <n v="950"/>
    <x v="0"/>
    <x v="1"/>
    <s v="GBP"/>
    <x v="3448"/>
    <x v="3460"/>
    <b v="0"/>
    <n v="19"/>
    <x v="0"/>
    <x v="6"/>
    <x v="2537"/>
    <x v="73"/>
    <x v="1"/>
    <x v="6"/>
  </r>
  <r>
    <x v="3461"/>
    <x v="3459"/>
    <x v="3459"/>
    <x v="2"/>
    <n v="695"/>
    <x v="0"/>
    <x v="0"/>
    <s v="USD"/>
    <x v="3449"/>
    <x v="3461"/>
    <b v="0"/>
    <n v="12"/>
    <x v="0"/>
    <x v="6"/>
    <x v="2538"/>
    <x v="2563"/>
    <x v="1"/>
    <x v="6"/>
  </r>
  <r>
    <x v="3462"/>
    <x v="3460"/>
    <x v="3460"/>
    <x v="49"/>
    <n v="505"/>
    <x v="0"/>
    <x v="0"/>
    <s v="USD"/>
    <x v="3450"/>
    <x v="3462"/>
    <b v="0"/>
    <n v="17"/>
    <x v="0"/>
    <x v="6"/>
    <x v="2539"/>
    <x v="2564"/>
    <x v="1"/>
    <x v="6"/>
  </r>
  <r>
    <x v="3463"/>
    <x v="3461"/>
    <x v="3461"/>
    <x v="3"/>
    <n v="10338"/>
    <x v="0"/>
    <x v="5"/>
    <s v="CAD"/>
    <x v="3451"/>
    <x v="3463"/>
    <b v="0"/>
    <n v="114"/>
    <x v="0"/>
    <x v="6"/>
    <x v="2540"/>
    <x v="2565"/>
    <x v="1"/>
    <x v="6"/>
  </r>
  <r>
    <x v="3464"/>
    <x v="3462"/>
    <x v="3462"/>
    <x v="10"/>
    <n v="5116.18"/>
    <x v="0"/>
    <x v="0"/>
    <s v="USD"/>
    <x v="3452"/>
    <x v="3464"/>
    <b v="0"/>
    <n v="93"/>
    <x v="0"/>
    <x v="6"/>
    <x v="2541"/>
    <x v="2566"/>
    <x v="1"/>
    <x v="6"/>
  </r>
  <r>
    <x v="3465"/>
    <x v="3463"/>
    <x v="3463"/>
    <x v="13"/>
    <n v="2060"/>
    <x v="0"/>
    <x v="1"/>
    <s v="GBP"/>
    <x v="3453"/>
    <x v="3465"/>
    <b v="0"/>
    <n v="36"/>
    <x v="0"/>
    <x v="6"/>
    <x v="288"/>
    <x v="2567"/>
    <x v="1"/>
    <x v="6"/>
  </r>
  <r>
    <x v="3466"/>
    <x v="3464"/>
    <x v="3464"/>
    <x v="8"/>
    <n v="4450"/>
    <x v="0"/>
    <x v="0"/>
    <s v="USD"/>
    <x v="3454"/>
    <x v="3466"/>
    <b v="0"/>
    <n v="61"/>
    <x v="0"/>
    <x v="6"/>
    <x v="2542"/>
    <x v="2568"/>
    <x v="1"/>
    <x v="6"/>
  </r>
  <r>
    <x v="3467"/>
    <x v="3465"/>
    <x v="3465"/>
    <x v="9"/>
    <n v="3030"/>
    <x v="0"/>
    <x v="0"/>
    <s v="USD"/>
    <x v="3455"/>
    <x v="3467"/>
    <b v="0"/>
    <n v="47"/>
    <x v="0"/>
    <x v="6"/>
    <x v="50"/>
    <x v="2569"/>
    <x v="1"/>
    <x v="6"/>
  </r>
  <r>
    <x v="3468"/>
    <x v="3466"/>
    <x v="3466"/>
    <x v="3"/>
    <n v="12178"/>
    <x v="0"/>
    <x v="0"/>
    <s v="USD"/>
    <x v="3456"/>
    <x v="3468"/>
    <b v="0"/>
    <n v="17"/>
    <x v="0"/>
    <x v="6"/>
    <x v="2543"/>
    <x v="2570"/>
    <x v="1"/>
    <x v="6"/>
  </r>
  <r>
    <x v="3469"/>
    <x v="3467"/>
    <x v="3467"/>
    <x v="70"/>
    <n v="3175"/>
    <x v="0"/>
    <x v="0"/>
    <s v="USD"/>
    <x v="3457"/>
    <x v="3469"/>
    <b v="0"/>
    <n v="63"/>
    <x v="0"/>
    <x v="6"/>
    <x v="2544"/>
    <x v="2571"/>
    <x v="1"/>
    <x v="6"/>
  </r>
  <r>
    <x v="3470"/>
    <x v="3468"/>
    <x v="3468"/>
    <x v="49"/>
    <n v="375"/>
    <x v="0"/>
    <x v="0"/>
    <s v="USD"/>
    <x v="3458"/>
    <x v="3470"/>
    <b v="0"/>
    <n v="9"/>
    <x v="0"/>
    <x v="6"/>
    <x v="2111"/>
    <x v="694"/>
    <x v="1"/>
    <x v="6"/>
  </r>
  <r>
    <x v="3471"/>
    <x v="3469"/>
    <x v="3469"/>
    <x v="2"/>
    <n v="1073"/>
    <x v="0"/>
    <x v="1"/>
    <s v="GBP"/>
    <x v="3459"/>
    <x v="3471"/>
    <b v="0"/>
    <n v="30"/>
    <x v="0"/>
    <x v="6"/>
    <x v="2545"/>
    <x v="2572"/>
    <x v="1"/>
    <x v="6"/>
  </r>
  <r>
    <x v="3472"/>
    <x v="3470"/>
    <x v="3470"/>
    <x v="13"/>
    <n v="2041"/>
    <x v="0"/>
    <x v="0"/>
    <s v="USD"/>
    <x v="3460"/>
    <x v="3472"/>
    <b v="0"/>
    <n v="23"/>
    <x v="0"/>
    <x v="6"/>
    <x v="2546"/>
    <x v="2573"/>
    <x v="1"/>
    <x v="6"/>
  </r>
  <r>
    <x v="3473"/>
    <x v="3471"/>
    <x v="3471"/>
    <x v="244"/>
    <n v="4900"/>
    <x v="0"/>
    <x v="0"/>
    <s v="USD"/>
    <x v="3461"/>
    <x v="3473"/>
    <b v="0"/>
    <n v="33"/>
    <x v="0"/>
    <x v="6"/>
    <x v="31"/>
    <x v="2574"/>
    <x v="1"/>
    <x v="6"/>
  </r>
  <r>
    <x v="3474"/>
    <x v="3472"/>
    <x v="3472"/>
    <x v="13"/>
    <n v="2020"/>
    <x v="0"/>
    <x v="1"/>
    <s v="GBP"/>
    <x v="3462"/>
    <x v="3474"/>
    <b v="0"/>
    <n v="39"/>
    <x v="0"/>
    <x v="6"/>
    <x v="50"/>
    <x v="2575"/>
    <x v="1"/>
    <x v="6"/>
  </r>
  <r>
    <x v="3475"/>
    <x v="3473"/>
    <x v="3473"/>
    <x v="43"/>
    <n v="340"/>
    <x v="0"/>
    <x v="1"/>
    <s v="GBP"/>
    <x v="3463"/>
    <x v="3475"/>
    <b v="0"/>
    <n v="17"/>
    <x v="0"/>
    <x v="6"/>
    <x v="1614"/>
    <x v="135"/>
    <x v="1"/>
    <x v="6"/>
  </r>
  <r>
    <x v="3476"/>
    <x v="3474"/>
    <x v="3474"/>
    <x v="43"/>
    <n v="312"/>
    <x v="0"/>
    <x v="0"/>
    <s v="USD"/>
    <x v="3464"/>
    <x v="3476"/>
    <b v="0"/>
    <n v="6"/>
    <x v="0"/>
    <x v="6"/>
    <x v="87"/>
    <x v="368"/>
    <x v="1"/>
    <x v="6"/>
  </r>
  <r>
    <x v="3477"/>
    <x v="3475"/>
    <x v="3475"/>
    <x v="40"/>
    <n v="2076"/>
    <x v="0"/>
    <x v="0"/>
    <s v="USD"/>
    <x v="3465"/>
    <x v="3477"/>
    <b v="0"/>
    <n v="39"/>
    <x v="0"/>
    <x v="6"/>
    <x v="1288"/>
    <x v="2576"/>
    <x v="1"/>
    <x v="6"/>
  </r>
  <r>
    <x v="3478"/>
    <x v="3476"/>
    <x v="3476"/>
    <x v="13"/>
    <n v="2257"/>
    <x v="0"/>
    <x v="0"/>
    <s v="USD"/>
    <x v="3466"/>
    <x v="3478"/>
    <b v="0"/>
    <n v="57"/>
    <x v="0"/>
    <x v="6"/>
    <x v="2547"/>
    <x v="2577"/>
    <x v="1"/>
    <x v="6"/>
  </r>
  <r>
    <x v="3479"/>
    <x v="3477"/>
    <x v="3477"/>
    <x v="15"/>
    <n v="1918"/>
    <x v="0"/>
    <x v="1"/>
    <s v="GBP"/>
    <x v="3467"/>
    <x v="3479"/>
    <b v="0"/>
    <n v="56"/>
    <x v="0"/>
    <x v="6"/>
    <x v="2548"/>
    <x v="2578"/>
    <x v="1"/>
    <x v="6"/>
  </r>
  <r>
    <x v="3480"/>
    <x v="3478"/>
    <x v="3478"/>
    <x v="15"/>
    <n v="2140"/>
    <x v="0"/>
    <x v="0"/>
    <s v="USD"/>
    <x v="3468"/>
    <x v="3480"/>
    <b v="0"/>
    <n v="13"/>
    <x v="0"/>
    <x v="6"/>
    <x v="2549"/>
    <x v="2579"/>
    <x v="1"/>
    <x v="6"/>
  </r>
  <r>
    <x v="3481"/>
    <x v="3479"/>
    <x v="3479"/>
    <x v="3"/>
    <n v="11880"/>
    <x v="0"/>
    <x v="2"/>
    <s v="AUD"/>
    <x v="3469"/>
    <x v="3481"/>
    <b v="0"/>
    <n v="95"/>
    <x v="0"/>
    <x v="6"/>
    <x v="2395"/>
    <x v="2580"/>
    <x v="1"/>
    <x v="6"/>
  </r>
  <r>
    <x v="3482"/>
    <x v="3480"/>
    <x v="3480"/>
    <x v="9"/>
    <n v="4150"/>
    <x v="0"/>
    <x v="1"/>
    <s v="GBP"/>
    <x v="3470"/>
    <x v="3482"/>
    <b v="0"/>
    <n v="80"/>
    <x v="0"/>
    <x v="6"/>
    <x v="2550"/>
    <x v="370"/>
    <x v="1"/>
    <x v="6"/>
  </r>
  <r>
    <x v="3483"/>
    <x v="3481"/>
    <x v="3481"/>
    <x v="295"/>
    <n v="5358"/>
    <x v="0"/>
    <x v="0"/>
    <s v="USD"/>
    <x v="3471"/>
    <x v="3483"/>
    <b v="0"/>
    <n v="133"/>
    <x v="0"/>
    <x v="6"/>
    <x v="2551"/>
    <x v="2581"/>
    <x v="1"/>
    <x v="6"/>
  </r>
  <r>
    <x v="3484"/>
    <x v="3482"/>
    <x v="3482"/>
    <x v="30"/>
    <n v="2856"/>
    <x v="0"/>
    <x v="0"/>
    <s v="USD"/>
    <x v="3472"/>
    <x v="3484"/>
    <b v="0"/>
    <n v="44"/>
    <x v="0"/>
    <x v="6"/>
    <x v="2552"/>
    <x v="2582"/>
    <x v="1"/>
    <x v="6"/>
  </r>
  <r>
    <x v="3485"/>
    <x v="3483"/>
    <x v="3483"/>
    <x v="409"/>
    <n v="1660"/>
    <x v="0"/>
    <x v="0"/>
    <s v="USD"/>
    <x v="3473"/>
    <x v="3485"/>
    <b v="0"/>
    <n v="30"/>
    <x v="0"/>
    <x v="6"/>
    <x v="2553"/>
    <x v="2425"/>
    <x v="1"/>
    <x v="6"/>
  </r>
  <r>
    <x v="3486"/>
    <x v="3484"/>
    <x v="3484"/>
    <x v="9"/>
    <n v="4656"/>
    <x v="0"/>
    <x v="0"/>
    <s v="USD"/>
    <x v="3474"/>
    <x v="3486"/>
    <b v="0"/>
    <n v="56"/>
    <x v="0"/>
    <x v="6"/>
    <x v="26"/>
    <x v="2583"/>
    <x v="1"/>
    <x v="6"/>
  </r>
  <r>
    <x v="3487"/>
    <x v="3485"/>
    <x v="3485"/>
    <x v="13"/>
    <n v="2555"/>
    <x v="0"/>
    <x v="1"/>
    <s v="GBP"/>
    <x v="3475"/>
    <x v="3487"/>
    <b v="0"/>
    <n v="66"/>
    <x v="0"/>
    <x v="6"/>
    <x v="92"/>
    <x v="2584"/>
    <x v="1"/>
    <x v="6"/>
  </r>
  <r>
    <x v="3488"/>
    <x v="3486"/>
    <x v="3486"/>
    <x v="9"/>
    <n v="3636"/>
    <x v="0"/>
    <x v="0"/>
    <s v="USD"/>
    <x v="3476"/>
    <x v="3488"/>
    <b v="0"/>
    <n v="29"/>
    <x v="0"/>
    <x v="6"/>
    <x v="1247"/>
    <x v="2585"/>
    <x v="1"/>
    <x v="6"/>
  </r>
  <r>
    <x v="3489"/>
    <x v="3487"/>
    <x v="3487"/>
    <x v="10"/>
    <n v="5635"/>
    <x v="0"/>
    <x v="1"/>
    <s v="GBP"/>
    <x v="3477"/>
    <x v="3489"/>
    <b v="0"/>
    <n v="72"/>
    <x v="0"/>
    <x v="6"/>
    <x v="2554"/>
    <x v="2586"/>
    <x v="1"/>
    <x v="6"/>
  </r>
  <r>
    <x v="3490"/>
    <x v="3488"/>
    <x v="3488"/>
    <x v="28"/>
    <n v="1275"/>
    <x v="0"/>
    <x v="0"/>
    <s v="USD"/>
    <x v="3478"/>
    <x v="3490"/>
    <b v="0"/>
    <n v="27"/>
    <x v="0"/>
    <x v="6"/>
    <x v="1901"/>
    <x v="1655"/>
    <x v="1"/>
    <x v="6"/>
  </r>
  <r>
    <x v="3491"/>
    <x v="3489"/>
    <x v="3489"/>
    <x v="2"/>
    <n v="791"/>
    <x v="0"/>
    <x v="0"/>
    <s v="USD"/>
    <x v="3479"/>
    <x v="3491"/>
    <b v="0"/>
    <n v="10"/>
    <x v="0"/>
    <x v="6"/>
    <x v="2555"/>
    <x v="2587"/>
    <x v="1"/>
    <x v="6"/>
  </r>
  <r>
    <x v="3492"/>
    <x v="3490"/>
    <x v="3490"/>
    <x v="276"/>
    <n v="4000.22"/>
    <x v="0"/>
    <x v="0"/>
    <s v="USD"/>
    <x v="3480"/>
    <x v="3492"/>
    <b v="0"/>
    <n v="35"/>
    <x v="0"/>
    <x v="6"/>
    <x v="2556"/>
    <x v="2588"/>
    <x v="1"/>
    <x v="6"/>
  </r>
  <r>
    <x v="3493"/>
    <x v="3491"/>
    <x v="3491"/>
    <x v="15"/>
    <n v="1500"/>
    <x v="0"/>
    <x v="0"/>
    <s v="USD"/>
    <x v="3481"/>
    <x v="3493"/>
    <b v="0"/>
    <n v="29"/>
    <x v="0"/>
    <x v="6"/>
    <x v="31"/>
    <x v="2218"/>
    <x v="1"/>
    <x v="6"/>
  </r>
  <r>
    <x v="3494"/>
    <x v="3492"/>
    <x v="3492"/>
    <x v="44"/>
    <n v="400"/>
    <x v="0"/>
    <x v="0"/>
    <s v="USD"/>
    <x v="3482"/>
    <x v="3494"/>
    <b v="0"/>
    <n v="13"/>
    <x v="0"/>
    <x v="6"/>
    <x v="31"/>
    <x v="2589"/>
    <x v="1"/>
    <x v="6"/>
  </r>
  <r>
    <x v="3495"/>
    <x v="3493"/>
    <x v="3493"/>
    <x v="10"/>
    <n v="5343"/>
    <x v="0"/>
    <x v="5"/>
    <s v="CAD"/>
    <x v="3483"/>
    <x v="3495"/>
    <b v="0"/>
    <n v="72"/>
    <x v="0"/>
    <x v="6"/>
    <x v="2557"/>
    <x v="2590"/>
    <x v="1"/>
    <x v="6"/>
  </r>
  <r>
    <x v="3496"/>
    <x v="3494"/>
    <x v="3494"/>
    <x v="9"/>
    <n v="3732"/>
    <x v="0"/>
    <x v="0"/>
    <s v="USD"/>
    <x v="3484"/>
    <x v="3496"/>
    <b v="0"/>
    <n v="78"/>
    <x v="0"/>
    <x v="6"/>
    <x v="2558"/>
    <x v="2591"/>
    <x v="1"/>
    <x v="6"/>
  </r>
  <r>
    <x v="3497"/>
    <x v="3495"/>
    <x v="3495"/>
    <x v="410"/>
    <n v="1686"/>
    <x v="0"/>
    <x v="0"/>
    <s v="USD"/>
    <x v="3485"/>
    <x v="3497"/>
    <b v="0"/>
    <n v="49"/>
    <x v="0"/>
    <x v="6"/>
    <x v="2559"/>
    <x v="2592"/>
    <x v="1"/>
    <x v="6"/>
  </r>
  <r>
    <x v="3498"/>
    <x v="3496"/>
    <x v="3496"/>
    <x v="409"/>
    <n v="1690"/>
    <x v="0"/>
    <x v="5"/>
    <s v="CAD"/>
    <x v="3486"/>
    <x v="3498"/>
    <b v="0"/>
    <n v="42"/>
    <x v="0"/>
    <x v="6"/>
    <x v="2560"/>
    <x v="2593"/>
    <x v="1"/>
    <x v="6"/>
  </r>
  <r>
    <x v="3499"/>
    <x v="3497"/>
    <x v="3497"/>
    <x v="13"/>
    <n v="2110"/>
    <x v="0"/>
    <x v="0"/>
    <s v="USD"/>
    <x v="3487"/>
    <x v="3499"/>
    <b v="0"/>
    <n v="35"/>
    <x v="0"/>
    <x v="6"/>
    <x v="269"/>
    <x v="2594"/>
    <x v="1"/>
    <x v="6"/>
  </r>
  <r>
    <x v="3500"/>
    <x v="3498"/>
    <x v="3498"/>
    <x v="28"/>
    <n v="1063"/>
    <x v="0"/>
    <x v="0"/>
    <s v="USD"/>
    <x v="3488"/>
    <x v="3500"/>
    <b v="0"/>
    <n v="42"/>
    <x v="0"/>
    <x v="6"/>
    <x v="2561"/>
    <x v="2595"/>
    <x v="1"/>
    <x v="6"/>
  </r>
  <r>
    <x v="3501"/>
    <x v="3499"/>
    <x v="3499"/>
    <x v="15"/>
    <n v="1510"/>
    <x v="0"/>
    <x v="1"/>
    <s v="GBP"/>
    <x v="3489"/>
    <x v="3501"/>
    <b v="0"/>
    <n v="42"/>
    <x v="0"/>
    <x v="6"/>
    <x v="17"/>
    <x v="2596"/>
    <x v="1"/>
    <x v="6"/>
  </r>
  <r>
    <x v="3502"/>
    <x v="3500"/>
    <x v="3500"/>
    <x v="23"/>
    <n v="4216"/>
    <x v="0"/>
    <x v="0"/>
    <s v="USD"/>
    <x v="3490"/>
    <x v="3502"/>
    <b v="0"/>
    <n v="31"/>
    <x v="0"/>
    <x v="6"/>
    <x v="2562"/>
    <x v="2597"/>
    <x v="1"/>
    <x v="6"/>
  </r>
  <r>
    <x v="3503"/>
    <x v="3501"/>
    <x v="3501"/>
    <x v="30"/>
    <n v="2689"/>
    <x v="0"/>
    <x v="1"/>
    <s v="GBP"/>
    <x v="3491"/>
    <x v="3503"/>
    <b v="0"/>
    <n v="38"/>
    <x v="0"/>
    <x v="6"/>
    <x v="2563"/>
    <x v="2598"/>
    <x v="1"/>
    <x v="6"/>
  </r>
  <r>
    <x v="3504"/>
    <x v="3502"/>
    <x v="3502"/>
    <x v="28"/>
    <n v="1000"/>
    <x v="0"/>
    <x v="0"/>
    <s v="USD"/>
    <x v="3492"/>
    <x v="3504"/>
    <b v="0"/>
    <n v="8"/>
    <x v="0"/>
    <x v="6"/>
    <x v="31"/>
    <x v="179"/>
    <x v="1"/>
    <x v="6"/>
  </r>
  <r>
    <x v="3505"/>
    <x v="3503"/>
    <x v="3503"/>
    <x v="30"/>
    <n v="2594"/>
    <x v="0"/>
    <x v="0"/>
    <s v="USD"/>
    <x v="3493"/>
    <x v="3505"/>
    <b v="0"/>
    <n v="39"/>
    <x v="0"/>
    <x v="6"/>
    <x v="2564"/>
    <x v="2599"/>
    <x v="1"/>
    <x v="6"/>
  </r>
  <r>
    <x v="3506"/>
    <x v="3504"/>
    <x v="3504"/>
    <x v="9"/>
    <n v="3045"/>
    <x v="0"/>
    <x v="0"/>
    <s v="USD"/>
    <x v="3494"/>
    <x v="3506"/>
    <b v="0"/>
    <n v="29"/>
    <x v="0"/>
    <x v="6"/>
    <x v="1240"/>
    <x v="2600"/>
    <x v="1"/>
    <x v="6"/>
  </r>
  <r>
    <x v="3507"/>
    <x v="3505"/>
    <x v="3505"/>
    <x v="3"/>
    <n v="10440"/>
    <x v="0"/>
    <x v="0"/>
    <s v="USD"/>
    <x v="3495"/>
    <x v="3507"/>
    <b v="0"/>
    <n v="72"/>
    <x v="0"/>
    <x v="6"/>
    <x v="2565"/>
    <x v="1784"/>
    <x v="1"/>
    <x v="6"/>
  </r>
  <r>
    <x v="3508"/>
    <x v="3506"/>
    <x v="3506"/>
    <x v="213"/>
    <n v="180"/>
    <x v="0"/>
    <x v="1"/>
    <s v="GBP"/>
    <x v="3496"/>
    <x v="3508"/>
    <b v="0"/>
    <n v="15"/>
    <x v="0"/>
    <x v="6"/>
    <x v="2238"/>
    <x v="1053"/>
    <x v="1"/>
    <x v="6"/>
  </r>
  <r>
    <x v="3509"/>
    <x v="3507"/>
    <x v="3507"/>
    <x v="9"/>
    <n v="3190"/>
    <x v="0"/>
    <x v="0"/>
    <s v="USD"/>
    <x v="3497"/>
    <x v="3509"/>
    <b v="0"/>
    <n v="33"/>
    <x v="0"/>
    <x v="6"/>
    <x v="2566"/>
    <x v="2601"/>
    <x v="1"/>
    <x v="6"/>
  </r>
  <r>
    <x v="3510"/>
    <x v="3508"/>
    <x v="3508"/>
    <x v="42"/>
    <n v="905"/>
    <x v="0"/>
    <x v="0"/>
    <s v="USD"/>
    <x v="3498"/>
    <x v="3510"/>
    <b v="0"/>
    <n v="15"/>
    <x v="0"/>
    <x v="6"/>
    <x v="2567"/>
    <x v="2602"/>
    <x v="1"/>
    <x v="6"/>
  </r>
  <r>
    <x v="3511"/>
    <x v="3509"/>
    <x v="3509"/>
    <x v="15"/>
    <n v="1518"/>
    <x v="0"/>
    <x v="1"/>
    <s v="GBP"/>
    <x v="3499"/>
    <x v="3511"/>
    <b v="0"/>
    <n v="19"/>
    <x v="0"/>
    <x v="6"/>
    <x v="2568"/>
    <x v="2603"/>
    <x v="1"/>
    <x v="6"/>
  </r>
  <r>
    <x v="3512"/>
    <x v="3510"/>
    <x v="3510"/>
    <x v="28"/>
    <n v="1000"/>
    <x v="0"/>
    <x v="1"/>
    <s v="GBP"/>
    <x v="3500"/>
    <x v="3512"/>
    <b v="0"/>
    <n v="17"/>
    <x v="0"/>
    <x v="6"/>
    <x v="31"/>
    <x v="2604"/>
    <x v="1"/>
    <x v="6"/>
  </r>
  <r>
    <x v="3513"/>
    <x v="3511"/>
    <x v="3511"/>
    <x v="70"/>
    <n v="3315"/>
    <x v="0"/>
    <x v="0"/>
    <s v="USD"/>
    <x v="3501"/>
    <x v="3513"/>
    <b v="0"/>
    <n v="44"/>
    <x v="0"/>
    <x v="6"/>
    <x v="2569"/>
    <x v="2605"/>
    <x v="1"/>
    <x v="6"/>
  </r>
  <r>
    <x v="3514"/>
    <x v="3512"/>
    <x v="3512"/>
    <x v="2"/>
    <n v="550"/>
    <x v="0"/>
    <x v="0"/>
    <s v="USD"/>
    <x v="3502"/>
    <x v="3514"/>
    <b v="0"/>
    <n v="10"/>
    <x v="0"/>
    <x v="6"/>
    <x v="1007"/>
    <x v="698"/>
    <x v="1"/>
    <x v="6"/>
  </r>
  <r>
    <x v="3515"/>
    <x v="3513"/>
    <x v="3513"/>
    <x v="9"/>
    <n v="3080"/>
    <x v="0"/>
    <x v="0"/>
    <s v="USD"/>
    <x v="3503"/>
    <x v="3515"/>
    <b v="0"/>
    <n v="46"/>
    <x v="0"/>
    <x v="6"/>
    <x v="2570"/>
    <x v="2606"/>
    <x v="1"/>
    <x v="6"/>
  </r>
  <r>
    <x v="3516"/>
    <x v="3514"/>
    <x v="3514"/>
    <x v="30"/>
    <n v="2500"/>
    <x v="0"/>
    <x v="0"/>
    <s v="USD"/>
    <x v="3504"/>
    <x v="3516"/>
    <b v="0"/>
    <n v="11"/>
    <x v="0"/>
    <x v="6"/>
    <x v="31"/>
    <x v="2607"/>
    <x v="1"/>
    <x v="6"/>
  </r>
  <r>
    <x v="3517"/>
    <x v="3515"/>
    <x v="3515"/>
    <x v="23"/>
    <n v="4000"/>
    <x v="0"/>
    <x v="1"/>
    <s v="GBP"/>
    <x v="3505"/>
    <x v="3517"/>
    <b v="0"/>
    <n v="13"/>
    <x v="0"/>
    <x v="6"/>
    <x v="31"/>
    <x v="2608"/>
    <x v="1"/>
    <x v="6"/>
  </r>
  <r>
    <x v="3518"/>
    <x v="3516"/>
    <x v="3516"/>
    <x v="15"/>
    <n v="1650.69"/>
    <x v="0"/>
    <x v="0"/>
    <s v="USD"/>
    <x v="3506"/>
    <x v="3518"/>
    <b v="0"/>
    <n v="33"/>
    <x v="0"/>
    <x v="6"/>
    <x v="2571"/>
    <x v="2609"/>
    <x v="1"/>
    <x v="6"/>
  </r>
  <r>
    <x v="3519"/>
    <x v="3517"/>
    <x v="3517"/>
    <x v="13"/>
    <n v="2027"/>
    <x v="0"/>
    <x v="1"/>
    <s v="GBP"/>
    <x v="3507"/>
    <x v="3519"/>
    <b v="0"/>
    <n v="28"/>
    <x v="0"/>
    <x v="6"/>
    <x v="40"/>
    <x v="2610"/>
    <x v="1"/>
    <x v="6"/>
  </r>
  <r>
    <x v="3520"/>
    <x v="3518"/>
    <x v="3518"/>
    <x v="13"/>
    <n v="2015"/>
    <x v="0"/>
    <x v="1"/>
    <s v="GBP"/>
    <x v="3508"/>
    <x v="3520"/>
    <b v="0"/>
    <n v="21"/>
    <x v="0"/>
    <x v="6"/>
    <x v="1266"/>
    <x v="2611"/>
    <x v="1"/>
    <x v="6"/>
  </r>
  <r>
    <x v="3521"/>
    <x v="3519"/>
    <x v="3519"/>
    <x v="18"/>
    <n v="593"/>
    <x v="0"/>
    <x v="0"/>
    <s v="USD"/>
    <x v="3509"/>
    <x v="3521"/>
    <b v="0"/>
    <n v="13"/>
    <x v="0"/>
    <x v="6"/>
    <x v="2572"/>
    <x v="2612"/>
    <x v="1"/>
    <x v="6"/>
  </r>
  <r>
    <x v="3522"/>
    <x v="3520"/>
    <x v="3520"/>
    <x v="411"/>
    <n v="1395"/>
    <x v="0"/>
    <x v="1"/>
    <s v="GBP"/>
    <x v="3510"/>
    <x v="3522"/>
    <b v="0"/>
    <n v="34"/>
    <x v="0"/>
    <x v="6"/>
    <x v="31"/>
    <x v="2613"/>
    <x v="1"/>
    <x v="6"/>
  </r>
  <r>
    <x v="3523"/>
    <x v="3521"/>
    <x v="3521"/>
    <x v="23"/>
    <n v="4546"/>
    <x v="0"/>
    <x v="1"/>
    <s v="GBP"/>
    <x v="3511"/>
    <x v="3523"/>
    <b v="0"/>
    <n v="80"/>
    <x v="0"/>
    <x v="6"/>
    <x v="2573"/>
    <x v="2614"/>
    <x v="1"/>
    <x v="6"/>
  </r>
  <r>
    <x v="3524"/>
    <x v="3522"/>
    <x v="3522"/>
    <x v="3"/>
    <n v="10156"/>
    <x v="0"/>
    <x v="0"/>
    <s v="USD"/>
    <x v="3512"/>
    <x v="3524"/>
    <b v="0"/>
    <n v="74"/>
    <x v="0"/>
    <x v="6"/>
    <x v="2574"/>
    <x v="2615"/>
    <x v="1"/>
    <x v="6"/>
  </r>
  <r>
    <x v="3525"/>
    <x v="3523"/>
    <x v="3523"/>
    <x v="2"/>
    <n v="530"/>
    <x v="0"/>
    <x v="0"/>
    <s v="USD"/>
    <x v="3453"/>
    <x v="3525"/>
    <b v="0"/>
    <n v="7"/>
    <x v="0"/>
    <x v="6"/>
    <x v="938"/>
    <x v="2616"/>
    <x v="1"/>
    <x v="6"/>
  </r>
  <r>
    <x v="3526"/>
    <x v="3524"/>
    <x v="3524"/>
    <x v="126"/>
    <n v="3366"/>
    <x v="0"/>
    <x v="0"/>
    <s v="USD"/>
    <x v="3513"/>
    <x v="3526"/>
    <b v="0"/>
    <n v="34"/>
    <x v="0"/>
    <x v="6"/>
    <x v="607"/>
    <x v="2617"/>
    <x v="1"/>
    <x v="6"/>
  </r>
  <r>
    <x v="3527"/>
    <x v="3525"/>
    <x v="3525"/>
    <x v="12"/>
    <n v="7015"/>
    <x v="0"/>
    <x v="0"/>
    <s v="USD"/>
    <x v="3514"/>
    <x v="3527"/>
    <b v="0"/>
    <n v="86"/>
    <x v="0"/>
    <x v="6"/>
    <x v="2575"/>
    <x v="2618"/>
    <x v="1"/>
    <x v="6"/>
  </r>
  <r>
    <x v="3528"/>
    <x v="3526"/>
    <x v="3526"/>
    <x v="409"/>
    <n v="1669"/>
    <x v="0"/>
    <x v="1"/>
    <s v="GBP"/>
    <x v="3515"/>
    <x v="3528"/>
    <b v="0"/>
    <n v="37"/>
    <x v="0"/>
    <x v="6"/>
    <x v="2576"/>
    <x v="2619"/>
    <x v="1"/>
    <x v="6"/>
  </r>
  <r>
    <x v="3529"/>
    <x v="3527"/>
    <x v="3527"/>
    <x v="2"/>
    <n v="660"/>
    <x v="0"/>
    <x v="0"/>
    <s v="USD"/>
    <x v="3516"/>
    <x v="3529"/>
    <b v="0"/>
    <n v="18"/>
    <x v="0"/>
    <x v="6"/>
    <x v="2577"/>
    <x v="2333"/>
    <x v="1"/>
    <x v="6"/>
  </r>
  <r>
    <x v="3530"/>
    <x v="3528"/>
    <x v="3528"/>
    <x v="181"/>
    <n v="2750"/>
    <x v="0"/>
    <x v="1"/>
    <s v="GBP"/>
    <x v="3517"/>
    <x v="3530"/>
    <b v="0"/>
    <n v="22"/>
    <x v="0"/>
    <x v="6"/>
    <x v="31"/>
    <x v="179"/>
    <x v="1"/>
    <x v="6"/>
  </r>
  <r>
    <x v="3531"/>
    <x v="3529"/>
    <x v="3529"/>
    <x v="28"/>
    <n v="1280"/>
    <x v="0"/>
    <x v="0"/>
    <s v="USD"/>
    <x v="3518"/>
    <x v="3531"/>
    <b v="0"/>
    <n v="26"/>
    <x v="0"/>
    <x v="6"/>
    <x v="602"/>
    <x v="2620"/>
    <x v="1"/>
    <x v="6"/>
  </r>
  <r>
    <x v="3532"/>
    <x v="3530"/>
    <x v="3530"/>
    <x v="412"/>
    <n v="1142"/>
    <x v="0"/>
    <x v="0"/>
    <s v="USD"/>
    <x v="3519"/>
    <x v="3532"/>
    <b v="0"/>
    <n v="27"/>
    <x v="0"/>
    <x v="6"/>
    <x v="2578"/>
    <x v="2621"/>
    <x v="1"/>
    <x v="6"/>
  </r>
  <r>
    <x v="3533"/>
    <x v="3531"/>
    <x v="3531"/>
    <x v="2"/>
    <n v="631"/>
    <x v="0"/>
    <x v="0"/>
    <s v="USD"/>
    <x v="3520"/>
    <x v="3533"/>
    <b v="0"/>
    <n v="8"/>
    <x v="0"/>
    <x v="6"/>
    <x v="2536"/>
    <x v="2622"/>
    <x v="1"/>
    <x v="6"/>
  </r>
  <r>
    <x v="3534"/>
    <x v="3532"/>
    <x v="3532"/>
    <x v="10"/>
    <n v="7810"/>
    <x v="0"/>
    <x v="0"/>
    <s v="USD"/>
    <x v="3521"/>
    <x v="3534"/>
    <b v="0"/>
    <n v="204"/>
    <x v="0"/>
    <x v="6"/>
    <x v="2579"/>
    <x v="2623"/>
    <x v="1"/>
    <x v="6"/>
  </r>
  <r>
    <x v="3535"/>
    <x v="3533"/>
    <x v="3533"/>
    <x v="13"/>
    <n v="2063"/>
    <x v="0"/>
    <x v="1"/>
    <s v="GBP"/>
    <x v="1804"/>
    <x v="3535"/>
    <b v="0"/>
    <n v="46"/>
    <x v="0"/>
    <x v="6"/>
    <x v="2580"/>
    <x v="2624"/>
    <x v="1"/>
    <x v="6"/>
  </r>
  <r>
    <x v="3536"/>
    <x v="3534"/>
    <x v="3534"/>
    <x v="325"/>
    <n v="230"/>
    <x v="0"/>
    <x v="1"/>
    <s v="GBP"/>
    <x v="3522"/>
    <x v="3536"/>
    <b v="0"/>
    <n v="17"/>
    <x v="0"/>
    <x v="6"/>
    <x v="71"/>
    <x v="2625"/>
    <x v="1"/>
    <x v="6"/>
  </r>
  <r>
    <x v="3537"/>
    <x v="3535"/>
    <x v="3535"/>
    <x v="413"/>
    <n v="1218"/>
    <x v="0"/>
    <x v="5"/>
    <s v="CAD"/>
    <x v="3523"/>
    <x v="3537"/>
    <b v="0"/>
    <n v="28"/>
    <x v="0"/>
    <x v="6"/>
    <x v="2581"/>
    <x v="145"/>
    <x v="1"/>
    <x v="6"/>
  </r>
  <r>
    <x v="3538"/>
    <x v="3536"/>
    <x v="3536"/>
    <x v="13"/>
    <n v="2569"/>
    <x v="0"/>
    <x v="1"/>
    <s v="GBP"/>
    <x v="3524"/>
    <x v="3538"/>
    <b v="0"/>
    <n v="83"/>
    <x v="0"/>
    <x v="6"/>
    <x v="2582"/>
    <x v="2626"/>
    <x v="1"/>
    <x v="6"/>
  </r>
  <r>
    <x v="3539"/>
    <x v="3537"/>
    <x v="3537"/>
    <x v="20"/>
    <n v="718"/>
    <x v="0"/>
    <x v="0"/>
    <s v="USD"/>
    <x v="3525"/>
    <x v="3539"/>
    <b v="0"/>
    <n v="13"/>
    <x v="0"/>
    <x v="6"/>
    <x v="2583"/>
    <x v="2627"/>
    <x v="1"/>
    <x v="6"/>
  </r>
  <r>
    <x v="3540"/>
    <x v="3538"/>
    <x v="3538"/>
    <x v="43"/>
    <n v="369"/>
    <x v="0"/>
    <x v="1"/>
    <s v="GBP"/>
    <x v="3526"/>
    <x v="3540"/>
    <b v="0"/>
    <n v="8"/>
    <x v="0"/>
    <x v="6"/>
    <x v="2584"/>
    <x v="2628"/>
    <x v="1"/>
    <x v="6"/>
  </r>
  <r>
    <x v="3541"/>
    <x v="3539"/>
    <x v="3539"/>
    <x v="38"/>
    <n v="1260"/>
    <x v="0"/>
    <x v="1"/>
    <s v="GBP"/>
    <x v="3527"/>
    <x v="3541"/>
    <b v="0"/>
    <n v="32"/>
    <x v="0"/>
    <x v="6"/>
    <x v="2"/>
    <x v="2629"/>
    <x v="1"/>
    <x v="6"/>
  </r>
  <r>
    <x v="3542"/>
    <x v="3540"/>
    <x v="3540"/>
    <x v="62"/>
    <n v="5623"/>
    <x v="0"/>
    <x v="0"/>
    <s v="USD"/>
    <x v="3528"/>
    <x v="3542"/>
    <b v="0"/>
    <n v="85"/>
    <x v="0"/>
    <x v="6"/>
    <x v="2585"/>
    <x v="2630"/>
    <x v="1"/>
    <x v="6"/>
  </r>
  <r>
    <x v="3543"/>
    <x v="3541"/>
    <x v="3541"/>
    <x v="15"/>
    <n v="1570"/>
    <x v="0"/>
    <x v="12"/>
    <s v="EUR"/>
    <x v="3529"/>
    <x v="3543"/>
    <b v="0"/>
    <n v="29"/>
    <x v="0"/>
    <x v="6"/>
    <x v="436"/>
    <x v="2631"/>
    <x v="1"/>
    <x v="6"/>
  </r>
  <r>
    <x v="3544"/>
    <x v="3542"/>
    <x v="3542"/>
    <x v="30"/>
    <n v="2500"/>
    <x v="0"/>
    <x v="0"/>
    <s v="USD"/>
    <x v="3530"/>
    <x v="3544"/>
    <b v="0"/>
    <n v="24"/>
    <x v="0"/>
    <x v="6"/>
    <x v="31"/>
    <x v="2632"/>
    <x v="1"/>
    <x v="6"/>
  </r>
  <r>
    <x v="3545"/>
    <x v="3543"/>
    <x v="3543"/>
    <x v="49"/>
    <n v="251"/>
    <x v="0"/>
    <x v="0"/>
    <s v="USD"/>
    <x v="3531"/>
    <x v="3545"/>
    <b v="0"/>
    <n v="8"/>
    <x v="0"/>
    <x v="6"/>
    <x v="84"/>
    <x v="90"/>
    <x v="1"/>
    <x v="6"/>
  </r>
  <r>
    <x v="3546"/>
    <x v="3544"/>
    <x v="3544"/>
    <x v="184"/>
    <n v="1125"/>
    <x v="0"/>
    <x v="0"/>
    <s v="USD"/>
    <x v="3532"/>
    <x v="3546"/>
    <b v="0"/>
    <n v="19"/>
    <x v="0"/>
    <x v="6"/>
    <x v="2586"/>
    <x v="2633"/>
    <x v="1"/>
    <x v="6"/>
  </r>
  <r>
    <x v="3547"/>
    <x v="3545"/>
    <x v="3545"/>
    <x v="19"/>
    <n v="40043.25"/>
    <x v="0"/>
    <x v="0"/>
    <s v="USD"/>
    <x v="3533"/>
    <x v="3547"/>
    <b v="0"/>
    <n v="336"/>
    <x v="0"/>
    <x v="6"/>
    <x v="2587"/>
    <x v="2634"/>
    <x v="1"/>
    <x v="6"/>
  </r>
  <r>
    <x v="3548"/>
    <x v="3546"/>
    <x v="3546"/>
    <x v="190"/>
    <n v="2140"/>
    <x v="0"/>
    <x v="0"/>
    <s v="USD"/>
    <x v="3534"/>
    <x v="3548"/>
    <b v="0"/>
    <n v="13"/>
    <x v="0"/>
    <x v="6"/>
    <x v="2588"/>
    <x v="2579"/>
    <x v="1"/>
    <x v="6"/>
  </r>
  <r>
    <x v="3549"/>
    <x v="3547"/>
    <x v="3547"/>
    <x v="28"/>
    <n v="1020"/>
    <x v="0"/>
    <x v="1"/>
    <s v="GBP"/>
    <x v="3535"/>
    <x v="3549"/>
    <b v="0"/>
    <n v="42"/>
    <x v="0"/>
    <x v="6"/>
    <x v="607"/>
    <x v="2635"/>
    <x v="1"/>
    <x v="6"/>
  </r>
  <r>
    <x v="3550"/>
    <x v="3548"/>
    <x v="3548"/>
    <x v="30"/>
    <n v="2620"/>
    <x v="0"/>
    <x v="1"/>
    <s v="GBP"/>
    <x v="3536"/>
    <x v="3550"/>
    <b v="0"/>
    <n v="64"/>
    <x v="0"/>
    <x v="6"/>
    <x v="2131"/>
    <x v="2636"/>
    <x v="1"/>
    <x v="6"/>
  </r>
  <r>
    <x v="3551"/>
    <x v="3549"/>
    <x v="3549"/>
    <x v="15"/>
    <n v="1527.5"/>
    <x v="0"/>
    <x v="0"/>
    <s v="USD"/>
    <x v="3537"/>
    <x v="3551"/>
    <b v="0"/>
    <n v="25"/>
    <x v="0"/>
    <x v="6"/>
    <x v="2118"/>
    <x v="2637"/>
    <x v="1"/>
    <x v="6"/>
  </r>
  <r>
    <x v="3552"/>
    <x v="3550"/>
    <x v="3550"/>
    <x v="414"/>
    <n v="773"/>
    <x v="0"/>
    <x v="1"/>
    <s v="GBP"/>
    <x v="3538"/>
    <x v="3552"/>
    <b v="0"/>
    <n v="20"/>
    <x v="0"/>
    <x v="6"/>
    <x v="31"/>
    <x v="2638"/>
    <x v="1"/>
    <x v="6"/>
  </r>
  <r>
    <x v="3553"/>
    <x v="3551"/>
    <x v="3551"/>
    <x v="62"/>
    <n v="5845"/>
    <x v="0"/>
    <x v="0"/>
    <s v="USD"/>
    <x v="3539"/>
    <x v="3553"/>
    <b v="0"/>
    <n v="104"/>
    <x v="0"/>
    <x v="6"/>
    <x v="2589"/>
    <x v="2639"/>
    <x v="1"/>
    <x v="6"/>
  </r>
  <r>
    <x v="3554"/>
    <x v="3552"/>
    <x v="3552"/>
    <x v="10"/>
    <n v="5671.11"/>
    <x v="0"/>
    <x v="0"/>
    <s v="USD"/>
    <x v="3540"/>
    <x v="3554"/>
    <b v="0"/>
    <n v="53"/>
    <x v="0"/>
    <x v="6"/>
    <x v="2590"/>
    <x v="2640"/>
    <x v="1"/>
    <x v="6"/>
  </r>
  <r>
    <x v="3555"/>
    <x v="3553"/>
    <x v="3553"/>
    <x v="262"/>
    <n v="2400"/>
    <x v="0"/>
    <x v="13"/>
    <s v="EUR"/>
    <x v="3541"/>
    <x v="3555"/>
    <b v="0"/>
    <n v="14"/>
    <x v="0"/>
    <x v="6"/>
    <x v="31"/>
    <x v="1231"/>
    <x v="1"/>
    <x v="6"/>
  </r>
  <r>
    <x v="3556"/>
    <x v="3554"/>
    <x v="3554"/>
    <x v="41"/>
    <n v="2210"/>
    <x v="0"/>
    <x v="1"/>
    <s v="GBP"/>
    <x v="3542"/>
    <x v="3556"/>
    <b v="0"/>
    <n v="20"/>
    <x v="0"/>
    <x v="6"/>
    <x v="2419"/>
    <x v="2641"/>
    <x v="1"/>
    <x v="6"/>
  </r>
  <r>
    <x v="3557"/>
    <x v="3555"/>
    <x v="3555"/>
    <x v="57"/>
    <n v="100036"/>
    <x v="0"/>
    <x v="0"/>
    <s v="USD"/>
    <x v="3543"/>
    <x v="3557"/>
    <b v="0"/>
    <n v="558"/>
    <x v="0"/>
    <x v="6"/>
    <x v="2591"/>
    <x v="2642"/>
    <x v="1"/>
    <x v="6"/>
  </r>
  <r>
    <x v="3558"/>
    <x v="3556"/>
    <x v="3556"/>
    <x v="18"/>
    <n v="504"/>
    <x v="0"/>
    <x v="1"/>
    <s v="GBP"/>
    <x v="3544"/>
    <x v="3558"/>
    <b v="0"/>
    <n v="22"/>
    <x v="0"/>
    <x v="6"/>
    <x v="2592"/>
    <x v="2643"/>
    <x v="1"/>
    <x v="6"/>
  </r>
  <r>
    <x v="3559"/>
    <x v="3557"/>
    <x v="3557"/>
    <x v="28"/>
    <n v="1035"/>
    <x v="0"/>
    <x v="2"/>
    <s v="AUD"/>
    <x v="3545"/>
    <x v="3559"/>
    <b v="0"/>
    <n v="24"/>
    <x v="0"/>
    <x v="6"/>
    <x v="991"/>
    <x v="2644"/>
    <x v="1"/>
    <x v="6"/>
  </r>
  <r>
    <x v="3560"/>
    <x v="3558"/>
    <x v="3558"/>
    <x v="50"/>
    <n v="3470"/>
    <x v="0"/>
    <x v="5"/>
    <s v="CAD"/>
    <x v="3546"/>
    <x v="3560"/>
    <b v="0"/>
    <n v="74"/>
    <x v="0"/>
    <x v="6"/>
    <x v="2593"/>
    <x v="2645"/>
    <x v="1"/>
    <x v="6"/>
  </r>
  <r>
    <x v="3561"/>
    <x v="3559"/>
    <x v="3559"/>
    <x v="30"/>
    <n v="2560"/>
    <x v="0"/>
    <x v="0"/>
    <s v="USD"/>
    <x v="3547"/>
    <x v="3561"/>
    <b v="0"/>
    <n v="54"/>
    <x v="0"/>
    <x v="6"/>
    <x v="2122"/>
    <x v="2646"/>
    <x v="1"/>
    <x v="6"/>
  </r>
  <r>
    <x v="3562"/>
    <x v="3560"/>
    <x v="3560"/>
    <x v="415"/>
    <n v="469"/>
    <x v="0"/>
    <x v="1"/>
    <s v="GBP"/>
    <x v="3548"/>
    <x v="3562"/>
    <b v="0"/>
    <n v="31"/>
    <x v="0"/>
    <x v="6"/>
    <x v="2594"/>
    <x v="2647"/>
    <x v="1"/>
    <x v="6"/>
  </r>
  <r>
    <x v="3563"/>
    <x v="3561"/>
    <x v="3561"/>
    <x v="2"/>
    <n v="527.45000000000005"/>
    <x v="0"/>
    <x v="1"/>
    <s v="GBP"/>
    <x v="3549"/>
    <x v="3563"/>
    <b v="0"/>
    <n v="25"/>
    <x v="0"/>
    <x v="6"/>
    <x v="2595"/>
    <x v="2648"/>
    <x v="1"/>
    <x v="6"/>
  </r>
  <r>
    <x v="3564"/>
    <x v="3562"/>
    <x v="3562"/>
    <x v="28"/>
    <n v="1005"/>
    <x v="0"/>
    <x v="1"/>
    <s v="GBP"/>
    <x v="3550"/>
    <x v="3564"/>
    <b v="0"/>
    <n v="17"/>
    <x v="0"/>
    <x v="6"/>
    <x v="10"/>
    <x v="2649"/>
    <x v="1"/>
    <x v="6"/>
  </r>
  <r>
    <x v="3565"/>
    <x v="3563"/>
    <x v="3563"/>
    <x v="42"/>
    <n v="1175"/>
    <x v="0"/>
    <x v="0"/>
    <s v="USD"/>
    <x v="3551"/>
    <x v="3565"/>
    <b v="0"/>
    <n v="12"/>
    <x v="0"/>
    <x v="6"/>
    <x v="2596"/>
    <x v="2650"/>
    <x v="1"/>
    <x v="6"/>
  </r>
  <r>
    <x v="3566"/>
    <x v="3564"/>
    <x v="3564"/>
    <x v="13"/>
    <n v="2095"/>
    <x v="0"/>
    <x v="1"/>
    <s v="GBP"/>
    <x v="3552"/>
    <x v="3566"/>
    <b v="0"/>
    <n v="38"/>
    <x v="0"/>
    <x v="6"/>
    <x v="2430"/>
    <x v="2651"/>
    <x v="1"/>
    <x v="6"/>
  </r>
  <r>
    <x v="3567"/>
    <x v="3565"/>
    <x v="3565"/>
    <x v="28"/>
    <n v="1088"/>
    <x v="0"/>
    <x v="1"/>
    <s v="GBP"/>
    <x v="3553"/>
    <x v="3567"/>
    <b v="0"/>
    <n v="41"/>
    <x v="0"/>
    <x v="6"/>
    <x v="2597"/>
    <x v="2652"/>
    <x v="1"/>
    <x v="6"/>
  </r>
  <r>
    <x v="3568"/>
    <x v="3566"/>
    <x v="3566"/>
    <x v="28"/>
    <n v="1110"/>
    <x v="0"/>
    <x v="0"/>
    <s v="USD"/>
    <x v="3554"/>
    <x v="3568"/>
    <b v="0"/>
    <n v="19"/>
    <x v="0"/>
    <x v="6"/>
    <x v="2598"/>
    <x v="2653"/>
    <x v="1"/>
    <x v="6"/>
  </r>
  <r>
    <x v="3569"/>
    <x v="3567"/>
    <x v="3567"/>
    <x v="10"/>
    <n v="5024"/>
    <x v="0"/>
    <x v="0"/>
    <s v="USD"/>
    <x v="3555"/>
    <x v="3569"/>
    <b v="0"/>
    <n v="41"/>
    <x v="0"/>
    <x v="6"/>
    <x v="2599"/>
    <x v="2654"/>
    <x v="1"/>
    <x v="6"/>
  </r>
  <r>
    <x v="3570"/>
    <x v="3568"/>
    <x v="3568"/>
    <x v="13"/>
    <n v="2287"/>
    <x v="0"/>
    <x v="0"/>
    <s v="USD"/>
    <x v="3556"/>
    <x v="3570"/>
    <b v="0"/>
    <n v="26"/>
    <x v="0"/>
    <x v="6"/>
    <x v="2600"/>
    <x v="2655"/>
    <x v="1"/>
    <x v="6"/>
  </r>
  <r>
    <x v="3571"/>
    <x v="3569"/>
    <x v="3569"/>
    <x v="15"/>
    <n v="1831"/>
    <x v="0"/>
    <x v="1"/>
    <s v="GBP"/>
    <x v="3557"/>
    <x v="3571"/>
    <b v="0"/>
    <n v="25"/>
    <x v="0"/>
    <x v="6"/>
    <x v="2601"/>
    <x v="2656"/>
    <x v="1"/>
    <x v="6"/>
  </r>
  <r>
    <x v="3572"/>
    <x v="3570"/>
    <x v="3570"/>
    <x v="2"/>
    <n v="500"/>
    <x v="0"/>
    <x v="1"/>
    <s v="GBP"/>
    <x v="3558"/>
    <x v="3572"/>
    <b v="0"/>
    <n v="9"/>
    <x v="0"/>
    <x v="6"/>
    <x v="31"/>
    <x v="2657"/>
    <x v="1"/>
    <x v="6"/>
  </r>
  <r>
    <x v="3573"/>
    <x v="3571"/>
    <x v="3571"/>
    <x v="9"/>
    <n v="3084"/>
    <x v="0"/>
    <x v="1"/>
    <s v="GBP"/>
    <x v="3559"/>
    <x v="3573"/>
    <b v="0"/>
    <n v="78"/>
    <x v="0"/>
    <x v="6"/>
    <x v="2602"/>
    <x v="2658"/>
    <x v="1"/>
    <x v="6"/>
  </r>
  <r>
    <x v="3574"/>
    <x v="3572"/>
    <x v="3572"/>
    <x v="238"/>
    <n v="6155"/>
    <x v="0"/>
    <x v="0"/>
    <s v="USD"/>
    <x v="3560"/>
    <x v="3574"/>
    <b v="0"/>
    <n v="45"/>
    <x v="0"/>
    <x v="6"/>
    <x v="2603"/>
    <x v="2659"/>
    <x v="1"/>
    <x v="6"/>
  </r>
  <r>
    <x v="3575"/>
    <x v="3573"/>
    <x v="3573"/>
    <x v="3"/>
    <n v="10133"/>
    <x v="0"/>
    <x v="0"/>
    <s v="USD"/>
    <x v="3561"/>
    <x v="3575"/>
    <b v="0"/>
    <n v="102"/>
    <x v="0"/>
    <x v="6"/>
    <x v="2604"/>
    <x v="2660"/>
    <x v="1"/>
    <x v="6"/>
  </r>
  <r>
    <x v="3576"/>
    <x v="3574"/>
    <x v="3574"/>
    <x v="213"/>
    <n v="100"/>
    <x v="0"/>
    <x v="0"/>
    <s v="USD"/>
    <x v="3562"/>
    <x v="3576"/>
    <b v="0"/>
    <n v="5"/>
    <x v="0"/>
    <x v="6"/>
    <x v="31"/>
    <x v="135"/>
    <x v="1"/>
    <x v="6"/>
  </r>
  <r>
    <x v="3577"/>
    <x v="3575"/>
    <x v="3575"/>
    <x v="20"/>
    <n v="780"/>
    <x v="0"/>
    <x v="0"/>
    <s v="USD"/>
    <x v="3563"/>
    <x v="3577"/>
    <b v="0"/>
    <n v="27"/>
    <x v="0"/>
    <x v="6"/>
    <x v="2129"/>
    <x v="684"/>
    <x v="1"/>
    <x v="6"/>
  </r>
  <r>
    <x v="3578"/>
    <x v="3576"/>
    <x v="3576"/>
    <x v="15"/>
    <n v="1500.2"/>
    <x v="0"/>
    <x v="1"/>
    <s v="GBP"/>
    <x v="3564"/>
    <x v="3578"/>
    <b v="0"/>
    <n v="37"/>
    <x v="0"/>
    <x v="6"/>
    <x v="2605"/>
    <x v="2661"/>
    <x v="1"/>
    <x v="6"/>
  </r>
  <r>
    <x v="3579"/>
    <x v="3577"/>
    <x v="3577"/>
    <x v="2"/>
    <n v="500"/>
    <x v="0"/>
    <x v="1"/>
    <s v="GBP"/>
    <x v="3565"/>
    <x v="3579"/>
    <b v="0"/>
    <n v="14"/>
    <x v="0"/>
    <x v="6"/>
    <x v="31"/>
    <x v="680"/>
    <x v="1"/>
    <x v="6"/>
  </r>
  <r>
    <x v="3580"/>
    <x v="3578"/>
    <x v="3578"/>
    <x v="42"/>
    <n v="1025"/>
    <x v="0"/>
    <x v="0"/>
    <s v="USD"/>
    <x v="3566"/>
    <x v="3580"/>
    <b v="0"/>
    <n v="27"/>
    <x v="0"/>
    <x v="6"/>
    <x v="2606"/>
    <x v="2662"/>
    <x v="1"/>
    <x v="6"/>
  </r>
  <r>
    <x v="3581"/>
    <x v="3579"/>
    <x v="3579"/>
    <x v="15"/>
    <n v="1500"/>
    <x v="0"/>
    <x v="1"/>
    <s v="GBP"/>
    <x v="3567"/>
    <x v="3581"/>
    <b v="0"/>
    <n v="45"/>
    <x v="0"/>
    <x v="6"/>
    <x v="31"/>
    <x v="853"/>
    <x v="1"/>
    <x v="6"/>
  </r>
  <r>
    <x v="3582"/>
    <x v="3580"/>
    <x v="3580"/>
    <x v="28"/>
    <n v="2870"/>
    <x v="0"/>
    <x v="0"/>
    <s v="USD"/>
    <x v="3568"/>
    <x v="3582"/>
    <b v="0"/>
    <n v="49"/>
    <x v="0"/>
    <x v="6"/>
    <x v="2607"/>
    <x v="2663"/>
    <x v="1"/>
    <x v="6"/>
  </r>
  <r>
    <x v="3583"/>
    <x v="3581"/>
    <x v="3581"/>
    <x v="9"/>
    <n v="3255"/>
    <x v="0"/>
    <x v="0"/>
    <s v="USD"/>
    <x v="3569"/>
    <x v="3583"/>
    <b v="0"/>
    <n v="24"/>
    <x v="0"/>
    <x v="6"/>
    <x v="2508"/>
    <x v="956"/>
    <x v="1"/>
    <x v="6"/>
  </r>
  <r>
    <x v="3584"/>
    <x v="3582"/>
    <x v="3582"/>
    <x v="9"/>
    <n v="3465"/>
    <x v="0"/>
    <x v="1"/>
    <s v="GBP"/>
    <x v="3570"/>
    <x v="3584"/>
    <b v="0"/>
    <n v="112"/>
    <x v="0"/>
    <x v="6"/>
    <x v="2113"/>
    <x v="2664"/>
    <x v="1"/>
    <x v="6"/>
  </r>
  <r>
    <x v="3585"/>
    <x v="3583"/>
    <x v="3583"/>
    <x v="104"/>
    <n v="4050"/>
    <x v="0"/>
    <x v="0"/>
    <s v="USD"/>
    <x v="3571"/>
    <x v="3585"/>
    <b v="0"/>
    <n v="23"/>
    <x v="0"/>
    <x v="6"/>
    <x v="2608"/>
    <x v="2665"/>
    <x v="1"/>
    <x v="6"/>
  </r>
  <r>
    <x v="3586"/>
    <x v="3584"/>
    <x v="3584"/>
    <x v="51"/>
    <n v="8207"/>
    <x v="0"/>
    <x v="0"/>
    <s v="USD"/>
    <x v="3572"/>
    <x v="3586"/>
    <b v="0"/>
    <n v="54"/>
    <x v="0"/>
    <x v="6"/>
    <x v="2609"/>
    <x v="2666"/>
    <x v="1"/>
    <x v="6"/>
  </r>
  <r>
    <x v="3587"/>
    <x v="3585"/>
    <x v="3585"/>
    <x v="2"/>
    <n v="633"/>
    <x v="0"/>
    <x v="1"/>
    <s v="GBP"/>
    <x v="3573"/>
    <x v="3587"/>
    <b v="0"/>
    <n v="28"/>
    <x v="0"/>
    <x v="6"/>
    <x v="2610"/>
    <x v="2667"/>
    <x v="1"/>
    <x v="6"/>
  </r>
  <r>
    <x v="3588"/>
    <x v="3586"/>
    <x v="3586"/>
    <x v="48"/>
    <n v="201"/>
    <x v="0"/>
    <x v="1"/>
    <s v="GBP"/>
    <x v="3574"/>
    <x v="3588"/>
    <b v="0"/>
    <n v="11"/>
    <x v="0"/>
    <x v="6"/>
    <x v="10"/>
    <x v="2668"/>
    <x v="1"/>
    <x v="6"/>
  </r>
  <r>
    <x v="3589"/>
    <x v="3587"/>
    <x v="3587"/>
    <x v="23"/>
    <n v="5100"/>
    <x v="0"/>
    <x v="0"/>
    <s v="USD"/>
    <x v="3575"/>
    <x v="3589"/>
    <b v="0"/>
    <n v="62"/>
    <x v="0"/>
    <x v="6"/>
    <x v="1901"/>
    <x v="2669"/>
    <x v="1"/>
    <x v="6"/>
  </r>
  <r>
    <x v="3590"/>
    <x v="3588"/>
    <x v="3588"/>
    <x v="10"/>
    <n v="5003"/>
    <x v="0"/>
    <x v="1"/>
    <s v="GBP"/>
    <x v="3576"/>
    <x v="3590"/>
    <b v="0"/>
    <n v="73"/>
    <x v="0"/>
    <x v="6"/>
    <x v="2611"/>
    <x v="2670"/>
    <x v="1"/>
    <x v="6"/>
  </r>
  <r>
    <x v="3591"/>
    <x v="3589"/>
    <x v="3589"/>
    <x v="176"/>
    <n v="1225"/>
    <x v="0"/>
    <x v="0"/>
    <s v="USD"/>
    <x v="3577"/>
    <x v="3591"/>
    <b v="0"/>
    <n v="18"/>
    <x v="0"/>
    <x v="6"/>
    <x v="1290"/>
    <x v="2671"/>
    <x v="1"/>
    <x v="6"/>
  </r>
  <r>
    <x v="3592"/>
    <x v="3590"/>
    <x v="3590"/>
    <x v="13"/>
    <n v="2545"/>
    <x v="0"/>
    <x v="0"/>
    <s v="USD"/>
    <x v="3578"/>
    <x v="3592"/>
    <b v="0"/>
    <n v="35"/>
    <x v="0"/>
    <x v="6"/>
    <x v="2612"/>
    <x v="2672"/>
    <x v="1"/>
    <x v="6"/>
  </r>
  <r>
    <x v="3593"/>
    <x v="3591"/>
    <x v="3591"/>
    <x v="9"/>
    <n v="3319"/>
    <x v="0"/>
    <x v="0"/>
    <s v="USD"/>
    <x v="3579"/>
    <x v="3593"/>
    <b v="0"/>
    <n v="43"/>
    <x v="0"/>
    <x v="6"/>
    <x v="2613"/>
    <x v="2673"/>
    <x v="1"/>
    <x v="6"/>
  </r>
  <r>
    <x v="3594"/>
    <x v="3592"/>
    <x v="3592"/>
    <x v="183"/>
    <n v="2015"/>
    <x v="0"/>
    <x v="0"/>
    <s v="USD"/>
    <x v="3580"/>
    <x v="3594"/>
    <b v="0"/>
    <n v="36"/>
    <x v="0"/>
    <x v="6"/>
    <x v="2614"/>
    <x v="2674"/>
    <x v="1"/>
    <x v="6"/>
  </r>
  <r>
    <x v="3595"/>
    <x v="3593"/>
    <x v="3593"/>
    <x v="27"/>
    <n v="3081"/>
    <x v="0"/>
    <x v="0"/>
    <s v="USD"/>
    <x v="3581"/>
    <x v="3595"/>
    <b v="0"/>
    <n v="62"/>
    <x v="0"/>
    <x v="6"/>
    <x v="23"/>
    <x v="2675"/>
    <x v="1"/>
    <x v="6"/>
  </r>
  <r>
    <x v="3596"/>
    <x v="3594"/>
    <x v="3594"/>
    <x v="184"/>
    <n v="1185"/>
    <x v="0"/>
    <x v="5"/>
    <s v="CAD"/>
    <x v="3582"/>
    <x v="3596"/>
    <b v="0"/>
    <n v="15"/>
    <x v="0"/>
    <x v="6"/>
    <x v="2615"/>
    <x v="2676"/>
    <x v="1"/>
    <x v="6"/>
  </r>
  <r>
    <x v="3597"/>
    <x v="3595"/>
    <x v="3595"/>
    <x v="30"/>
    <n v="2565"/>
    <x v="0"/>
    <x v="0"/>
    <s v="USD"/>
    <x v="3583"/>
    <x v="3597"/>
    <b v="0"/>
    <n v="33"/>
    <x v="0"/>
    <x v="6"/>
    <x v="946"/>
    <x v="2677"/>
    <x v="1"/>
    <x v="6"/>
  </r>
  <r>
    <x v="3598"/>
    <x v="3596"/>
    <x v="3596"/>
    <x v="28"/>
    <n v="1101"/>
    <x v="0"/>
    <x v="0"/>
    <s v="USD"/>
    <x v="3584"/>
    <x v="3598"/>
    <b v="0"/>
    <n v="27"/>
    <x v="0"/>
    <x v="6"/>
    <x v="2616"/>
    <x v="1148"/>
    <x v="1"/>
    <x v="6"/>
  </r>
  <r>
    <x v="3599"/>
    <x v="3597"/>
    <x v="3597"/>
    <x v="2"/>
    <n v="1010"/>
    <x v="0"/>
    <x v="0"/>
    <s v="USD"/>
    <x v="3585"/>
    <x v="3599"/>
    <b v="0"/>
    <n v="17"/>
    <x v="0"/>
    <x v="6"/>
    <x v="2539"/>
    <x v="2678"/>
    <x v="1"/>
    <x v="6"/>
  </r>
  <r>
    <x v="3600"/>
    <x v="3598"/>
    <x v="3598"/>
    <x v="185"/>
    <n v="13"/>
    <x v="0"/>
    <x v="0"/>
    <s v="USD"/>
    <x v="3586"/>
    <x v="3600"/>
    <b v="0"/>
    <n v="4"/>
    <x v="0"/>
    <x v="6"/>
    <x v="2129"/>
    <x v="2679"/>
    <x v="1"/>
    <x v="6"/>
  </r>
  <r>
    <x v="3601"/>
    <x v="3599"/>
    <x v="3599"/>
    <x v="13"/>
    <n v="2087"/>
    <x v="0"/>
    <x v="1"/>
    <s v="GBP"/>
    <x v="3587"/>
    <x v="3601"/>
    <b v="0"/>
    <n v="53"/>
    <x v="0"/>
    <x v="6"/>
    <x v="2469"/>
    <x v="2680"/>
    <x v="1"/>
    <x v="6"/>
  </r>
  <r>
    <x v="3602"/>
    <x v="3600"/>
    <x v="3600"/>
    <x v="23"/>
    <n v="4002"/>
    <x v="0"/>
    <x v="0"/>
    <s v="USD"/>
    <x v="3588"/>
    <x v="3602"/>
    <b v="0"/>
    <n v="49"/>
    <x v="0"/>
    <x v="6"/>
    <x v="2383"/>
    <x v="2681"/>
    <x v="1"/>
    <x v="6"/>
  </r>
  <r>
    <x v="3603"/>
    <x v="3601"/>
    <x v="3601"/>
    <x v="15"/>
    <n v="2560"/>
    <x v="0"/>
    <x v="0"/>
    <s v="USD"/>
    <x v="3589"/>
    <x v="3603"/>
    <b v="0"/>
    <n v="57"/>
    <x v="0"/>
    <x v="6"/>
    <x v="2617"/>
    <x v="2682"/>
    <x v="1"/>
    <x v="6"/>
  </r>
  <r>
    <x v="3604"/>
    <x v="3602"/>
    <x v="3602"/>
    <x v="9"/>
    <n v="3385"/>
    <x v="0"/>
    <x v="0"/>
    <s v="USD"/>
    <x v="3590"/>
    <x v="3604"/>
    <b v="0"/>
    <n v="69"/>
    <x v="0"/>
    <x v="6"/>
    <x v="2618"/>
    <x v="2683"/>
    <x v="1"/>
    <x v="6"/>
  </r>
  <r>
    <x v="3605"/>
    <x v="3603"/>
    <x v="3603"/>
    <x v="49"/>
    <n v="460"/>
    <x v="0"/>
    <x v="1"/>
    <s v="GBP"/>
    <x v="3591"/>
    <x v="3605"/>
    <b v="0"/>
    <n v="15"/>
    <x v="0"/>
    <x v="6"/>
    <x v="2498"/>
    <x v="76"/>
    <x v="1"/>
    <x v="6"/>
  </r>
  <r>
    <x v="3606"/>
    <x v="3604"/>
    <x v="3604"/>
    <x v="9"/>
    <n v="3908"/>
    <x v="0"/>
    <x v="1"/>
    <s v="GBP"/>
    <x v="3592"/>
    <x v="3606"/>
    <b v="0"/>
    <n v="64"/>
    <x v="0"/>
    <x v="6"/>
    <x v="2619"/>
    <x v="2684"/>
    <x v="1"/>
    <x v="6"/>
  </r>
  <r>
    <x v="3607"/>
    <x v="3605"/>
    <x v="3605"/>
    <x v="131"/>
    <n v="580"/>
    <x v="0"/>
    <x v="1"/>
    <s v="GBP"/>
    <x v="3593"/>
    <x v="3607"/>
    <b v="0"/>
    <n v="20"/>
    <x v="0"/>
    <x v="6"/>
    <x v="2620"/>
    <x v="2109"/>
    <x v="1"/>
    <x v="6"/>
  </r>
  <r>
    <x v="3608"/>
    <x v="3606"/>
    <x v="3606"/>
    <x v="134"/>
    <n v="800"/>
    <x v="0"/>
    <x v="1"/>
    <s v="GBP"/>
    <x v="3594"/>
    <x v="3608"/>
    <b v="0"/>
    <n v="27"/>
    <x v="0"/>
    <x v="6"/>
    <x v="31"/>
    <x v="2685"/>
    <x v="1"/>
    <x v="6"/>
  </r>
  <r>
    <x v="3609"/>
    <x v="3607"/>
    <x v="3607"/>
    <x v="416"/>
    <n v="3005"/>
    <x v="0"/>
    <x v="1"/>
    <s v="GBP"/>
    <x v="3595"/>
    <x v="3609"/>
    <b v="0"/>
    <n v="21"/>
    <x v="0"/>
    <x v="6"/>
    <x v="2621"/>
    <x v="2686"/>
    <x v="1"/>
    <x v="6"/>
  </r>
  <r>
    <x v="3610"/>
    <x v="3608"/>
    <x v="3608"/>
    <x v="28"/>
    <n v="1623"/>
    <x v="0"/>
    <x v="1"/>
    <s v="GBP"/>
    <x v="3596"/>
    <x v="3610"/>
    <b v="0"/>
    <n v="31"/>
    <x v="0"/>
    <x v="6"/>
    <x v="2622"/>
    <x v="2687"/>
    <x v="1"/>
    <x v="6"/>
  </r>
  <r>
    <x v="3611"/>
    <x v="3609"/>
    <x v="3609"/>
    <x v="30"/>
    <n v="3400"/>
    <x v="0"/>
    <x v="1"/>
    <s v="GBP"/>
    <x v="3597"/>
    <x v="3611"/>
    <b v="0"/>
    <n v="51"/>
    <x v="0"/>
    <x v="6"/>
    <x v="1627"/>
    <x v="590"/>
    <x v="1"/>
    <x v="6"/>
  </r>
  <r>
    <x v="3612"/>
    <x v="3610"/>
    <x v="3610"/>
    <x v="10"/>
    <n v="7220"/>
    <x v="0"/>
    <x v="5"/>
    <s v="CAD"/>
    <x v="3598"/>
    <x v="3612"/>
    <b v="0"/>
    <n v="57"/>
    <x v="0"/>
    <x v="6"/>
    <x v="2623"/>
    <x v="2688"/>
    <x v="1"/>
    <x v="6"/>
  </r>
  <r>
    <x v="3613"/>
    <x v="3611"/>
    <x v="3611"/>
    <x v="21"/>
    <n v="1250"/>
    <x v="0"/>
    <x v="0"/>
    <s v="USD"/>
    <x v="3599"/>
    <x v="3613"/>
    <b v="0"/>
    <n v="20"/>
    <x v="0"/>
    <x v="6"/>
    <x v="31"/>
    <x v="372"/>
    <x v="1"/>
    <x v="6"/>
  </r>
  <r>
    <x v="3614"/>
    <x v="3438"/>
    <x v="3612"/>
    <x v="30"/>
    <n v="2520"/>
    <x v="0"/>
    <x v="0"/>
    <s v="USD"/>
    <x v="3600"/>
    <x v="3614"/>
    <b v="0"/>
    <n v="71"/>
    <x v="0"/>
    <x v="6"/>
    <x v="2624"/>
    <x v="2689"/>
    <x v="1"/>
    <x v="6"/>
  </r>
  <r>
    <x v="3615"/>
    <x v="3612"/>
    <x v="3613"/>
    <x v="30"/>
    <n v="2670"/>
    <x v="0"/>
    <x v="1"/>
    <s v="GBP"/>
    <x v="3601"/>
    <x v="3615"/>
    <b v="0"/>
    <n v="72"/>
    <x v="0"/>
    <x v="6"/>
    <x v="2020"/>
    <x v="2690"/>
    <x v="1"/>
    <x v="6"/>
  </r>
  <r>
    <x v="3616"/>
    <x v="3613"/>
    <x v="3614"/>
    <x v="30"/>
    <n v="3120"/>
    <x v="0"/>
    <x v="1"/>
    <s v="GBP"/>
    <x v="3602"/>
    <x v="3616"/>
    <b v="0"/>
    <n v="45"/>
    <x v="0"/>
    <x v="6"/>
    <x v="2387"/>
    <x v="2691"/>
    <x v="1"/>
    <x v="6"/>
  </r>
  <r>
    <x v="3617"/>
    <x v="3614"/>
    <x v="3615"/>
    <x v="417"/>
    <n v="880"/>
    <x v="0"/>
    <x v="1"/>
    <s v="GBP"/>
    <x v="3603"/>
    <x v="3617"/>
    <b v="0"/>
    <n v="51"/>
    <x v="0"/>
    <x v="6"/>
    <x v="2625"/>
    <x v="2692"/>
    <x v="1"/>
    <x v="6"/>
  </r>
  <r>
    <x v="3618"/>
    <x v="3615"/>
    <x v="3616"/>
    <x v="13"/>
    <n v="2020"/>
    <x v="0"/>
    <x v="1"/>
    <s v="GBP"/>
    <x v="3604"/>
    <x v="3618"/>
    <b v="0"/>
    <n v="56"/>
    <x v="0"/>
    <x v="6"/>
    <x v="50"/>
    <x v="2693"/>
    <x v="1"/>
    <x v="6"/>
  </r>
  <r>
    <x v="3619"/>
    <x v="3616"/>
    <x v="3617"/>
    <x v="28"/>
    <n v="1130"/>
    <x v="0"/>
    <x v="0"/>
    <s v="USD"/>
    <x v="3605"/>
    <x v="3619"/>
    <b v="0"/>
    <n v="17"/>
    <x v="0"/>
    <x v="6"/>
    <x v="1246"/>
    <x v="1167"/>
    <x v="1"/>
    <x v="6"/>
  </r>
  <r>
    <x v="3620"/>
    <x v="3617"/>
    <x v="3618"/>
    <x v="124"/>
    <n v="11045"/>
    <x v="0"/>
    <x v="0"/>
    <s v="USD"/>
    <x v="3606"/>
    <x v="3620"/>
    <b v="0"/>
    <n v="197"/>
    <x v="0"/>
    <x v="6"/>
    <x v="2626"/>
    <x v="2694"/>
    <x v="1"/>
    <x v="6"/>
  </r>
  <r>
    <x v="3621"/>
    <x v="3618"/>
    <x v="3619"/>
    <x v="9"/>
    <n v="3292"/>
    <x v="0"/>
    <x v="0"/>
    <s v="USD"/>
    <x v="3607"/>
    <x v="3621"/>
    <b v="0"/>
    <n v="70"/>
    <x v="0"/>
    <x v="6"/>
    <x v="2627"/>
    <x v="2695"/>
    <x v="1"/>
    <x v="6"/>
  </r>
  <r>
    <x v="3622"/>
    <x v="3619"/>
    <x v="3620"/>
    <x v="28"/>
    <n v="1000.99"/>
    <x v="0"/>
    <x v="0"/>
    <s v="USD"/>
    <x v="3608"/>
    <x v="3622"/>
    <b v="0"/>
    <n v="21"/>
    <x v="0"/>
    <x v="6"/>
    <x v="2628"/>
    <x v="2696"/>
    <x v="1"/>
    <x v="6"/>
  </r>
  <r>
    <x v="3623"/>
    <x v="3620"/>
    <x v="3621"/>
    <x v="30"/>
    <n v="3000"/>
    <x v="0"/>
    <x v="0"/>
    <s v="USD"/>
    <x v="3609"/>
    <x v="3623"/>
    <b v="0"/>
    <n v="34"/>
    <x v="0"/>
    <x v="6"/>
    <x v="43"/>
    <x v="2697"/>
    <x v="1"/>
    <x v="6"/>
  </r>
  <r>
    <x v="3624"/>
    <x v="3621"/>
    <x v="3622"/>
    <x v="9"/>
    <n v="3148"/>
    <x v="0"/>
    <x v="0"/>
    <s v="USD"/>
    <x v="3610"/>
    <x v="3624"/>
    <b v="0"/>
    <n v="39"/>
    <x v="0"/>
    <x v="6"/>
    <x v="2629"/>
    <x v="2698"/>
    <x v="1"/>
    <x v="6"/>
  </r>
  <r>
    <x v="3625"/>
    <x v="3622"/>
    <x v="3623"/>
    <x v="9"/>
    <n v="3080"/>
    <x v="0"/>
    <x v="1"/>
    <s v="GBP"/>
    <x v="3611"/>
    <x v="3625"/>
    <b v="0"/>
    <n v="78"/>
    <x v="0"/>
    <x v="6"/>
    <x v="2570"/>
    <x v="2699"/>
    <x v="1"/>
    <x v="6"/>
  </r>
  <r>
    <x v="3626"/>
    <x v="3623"/>
    <x v="3624"/>
    <x v="23"/>
    <n v="4073"/>
    <x v="0"/>
    <x v="1"/>
    <s v="GBP"/>
    <x v="3612"/>
    <x v="3626"/>
    <b v="0"/>
    <n v="48"/>
    <x v="0"/>
    <x v="6"/>
    <x v="2412"/>
    <x v="2700"/>
    <x v="1"/>
    <x v="6"/>
  </r>
  <r>
    <x v="3627"/>
    <x v="3624"/>
    <x v="3625"/>
    <x v="13"/>
    <n v="2000"/>
    <x v="0"/>
    <x v="0"/>
    <s v="USD"/>
    <x v="3613"/>
    <x v="3627"/>
    <b v="0"/>
    <n v="29"/>
    <x v="0"/>
    <x v="6"/>
    <x v="31"/>
    <x v="2701"/>
    <x v="1"/>
    <x v="6"/>
  </r>
  <r>
    <x v="3628"/>
    <x v="3625"/>
    <x v="3626"/>
    <x v="57"/>
    <n v="0"/>
    <x v="2"/>
    <x v="0"/>
    <s v="USD"/>
    <x v="3614"/>
    <x v="3628"/>
    <b v="0"/>
    <n v="0"/>
    <x v="1"/>
    <x v="40"/>
    <x v="109"/>
    <x v="121"/>
    <x v="1"/>
    <x v="40"/>
  </r>
  <r>
    <x v="3629"/>
    <x v="3626"/>
    <x v="3627"/>
    <x v="80"/>
    <n v="2"/>
    <x v="2"/>
    <x v="0"/>
    <s v="USD"/>
    <x v="3615"/>
    <x v="3629"/>
    <b v="0"/>
    <n v="2"/>
    <x v="1"/>
    <x v="40"/>
    <x v="2630"/>
    <x v="120"/>
    <x v="1"/>
    <x v="40"/>
  </r>
  <r>
    <x v="3630"/>
    <x v="3627"/>
    <x v="3628"/>
    <x v="9"/>
    <n v="1"/>
    <x v="2"/>
    <x v="1"/>
    <s v="GBP"/>
    <x v="3616"/>
    <x v="3630"/>
    <b v="0"/>
    <n v="1"/>
    <x v="1"/>
    <x v="40"/>
    <x v="108"/>
    <x v="120"/>
    <x v="1"/>
    <x v="40"/>
  </r>
  <r>
    <x v="3631"/>
    <x v="3628"/>
    <x v="3629"/>
    <x v="418"/>
    <n v="8725"/>
    <x v="2"/>
    <x v="0"/>
    <s v="USD"/>
    <x v="3617"/>
    <x v="3631"/>
    <b v="0"/>
    <n v="59"/>
    <x v="1"/>
    <x v="40"/>
    <x v="2631"/>
    <x v="2702"/>
    <x v="1"/>
    <x v="40"/>
  </r>
  <r>
    <x v="3632"/>
    <x v="3629"/>
    <x v="3630"/>
    <x v="2"/>
    <n v="100"/>
    <x v="2"/>
    <x v="1"/>
    <s v="GBP"/>
    <x v="3618"/>
    <x v="3632"/>
    <b v="0"/>
    <n v="1"/>
    <x v="1"/>
    <x v="40"/>
    <x v="143"/>
    <x v="101"/>
    <x v="1"/>
    <x v="40"/>
  </r>
  <r>
    <x v="3633"/>
    <x v="3630"/>
    <x v="3631"/>
    <x v="10"/>
    <n v="1762"/>
    <x v="2"/>
    <x v="0"/>
    <s v="USD"/>
    <x v="3619"/>
    <x v="3633"/>
    <b v="0"/>
    <n v="31"/>
    <x v="1"/>
    <x v="40"/>
    <x v="2632"/>
    <x v="2703"/>
    <x v="1"/>
    <x v="40"/>
  </r>
  <r>
    <x v="3634"/>
    <x v="3631"/>
    <x v="3632"/>
    <x v="96"/>
    <n v="3185"/>
    <x v="2"/>
    <x v="5"/>
    <s v="CAD"/>
    <x v="3620"/>
    <x v="3634"/>
    <b v="0"/>
    <n v="18"/>
    <x v="1"/>
    <x v="40"/>
    <x v="2633"/>
    <x v="2704"/>
    <x v="1"/>
    <x v="40"/>
  </r>
  <r>
    <x v="3635"/>
    <x v="3632"/>
    <x v="3633"/>
    <x v="8"/>
    <n v="1276"/>
    <x v="2"/>
    <x v="0"/>
    <s v="USD"/>
    <x v="3621"/>
    <x v="3635"/>
    <b v="0"/>
    <n v="10"/>
    <x v="1"/>
    <x v="40"/>
    <x v="2634"/>
    <x v="2705"/>
    <x v="1"/>
    <x v="40"/>
  </r>
  <r>
    <x v="3636"/>
    <x v="3633"/>
    <x v="3634"/>
    <x v="60"/>
    <n v="0"/>
    <x v="2"/>
    <x v="0"/>
    <s v="USD"/>
    <x v="3622"/>
    <x v="3636"/>
    <b v="0"/>
    <n v="0"/>
    <x v="1"/>
    <x v="40"/>
    <x v="109"/>
    <x v="121"/>
    <x v="1"/>
    <x v="40"/>
  </r>
  <r>
    <x v="3637"/>
    <x v="3634"/>
    <x v="3635"/>
    <x v="9"/>
    <n v="926"/>
    <x v="2"/>
    <x v="0"/>
    <s v="USD"/>
    <x v="3623"/>
    <x v="3637"/>
    <b v="0"/>
    <n v="14"/>
    <x v="1"/>
    <x v="40"/>
    <x v="2635"/>
    <x v="2706"/>
    <x v="1"/>
    <x v="40"/>
  </r>
  <r>
    <x v="3638"/>
    <x v="3635"/>
    <x v="3636"/>
    <x v="126"/>
    <n v="216"/>
    <x v="2"/>
    <x v="5"/>
    <s v="CAD"/>
    <x v="3624"/>
    <x v="3638"/>
    <b v="0"/>
    <n v="2"/>
    <x v="1"/>
    <x v="40"/>
    <x v="2636"/>
    <x v="1762"/>
    <x v="1"/>
    <x v="40"/>
  </r>
  <r>
    <x v="3639"/>
    <x v="3636"/>
    <x v="3637"/>
    <x v="31"/>
    <n v="1"/>
    <x v="2"/>
    <x v="0"/>
    <s v="USD"/>
    <x v="3625"/>
    <x v="3639"/>
    <b v="0"/>
    <n v="1"/>
    <x v="1"/>
    <x v="40"/>
    <x v="524"/>
    <x v="120"/>
    <x v="1"/>
    <x v="40"/>
  </r>
  <r>
    <x v="3640"/>
    <x v="3637"/>
    <x v="3638"/>
    <x v="28"/>
    <n v="55"/>
    <x v="2"/>
    <x v="0"/>
    <s v="USD"/>
    <x v="3626"/>
    <x v="3640"/>
    <b v="0"/>
    <n v="3"/>
    <x v="1"/>
    <x v="40"/>
    <x v="148"/>
    <x v="1782"/>
    <x v="1"/>
    <x v="40"/>
  </r>
  <r>
    <x v="3641"/>
    <x v="3638"/>
    <x v="3639"/>
    <x v="9"/>
    <n v="0"/>
    <x v="2"/>
    <x v="0"/>
    <s v="USD"/>
    <x v="3627"/>
    <x v="3641"/>
    <b v="0"/>
    <n v="0"/>
    <x v="1"/>
    <x v="40"/>
    <x v="109"/>
    <x v="121"/>
    <x v="1"/>
    <x v="40"/>
  </r>
  <r>
    <x v="3642"/>
    <x v="3639"/>
    <x v="3640"/>
    <x v="176"/>
    <n v="15"/>
    <x v="2"/>
    <x v="12"/>
    <s v="EUR"/>
    <x v="3628"/>
    <x v="3642"/>
    <b v="0"/>
    <n v="2"/>
    <x v="1"/>
    <x v="40"/>
    <x v="2637"/>
    <x v="507"/>
    <x v="1"/>
    <x v="40"/>
  </r>
  <r>
    <x v="3643"/>
    <x v="3640"/>
    <x v="3641"/>
    <x v="31"/>
    <n v="0"/>
    <x v="2"/>
    <x v="0"/>
    <s v="USD"/>
    <x v="3629"/>
    <x v="3643"/>
    <b v="0"/>
    <n v="0"/>
    <x v="1"/>
    <x v="40"/>
    <x v="109"/>
    <x v="121"/>
    <x v="1"/>
    <x v="40"/>
  </r>
  <r>
    <x v="3644"/>
    <x v="3641"/>
    <x v="3642"/>
    <x v="10"/>
    <n v="821"/>
    <x v="2"/>
    <x v="0"/>
    <s v="USD"/>
    <x v="3630"/>
    <x v="3644"/>
    <b v="0"/>
    <n v="12"/>
    <x v="1"/>
    <x v="40"/>
    <x v="2638"/>
    <x v="2707"/>
    <x v="1"/>
    <x v="40"/>
  </r>
  <r>
    <x v="3645"/>
    <x v="3642"/>
    <x v="3643"/>
    <x v="28"/>
    <n v="1"/>
    <x v="2"/>
    <x v="5"/>
    <s v="CAD"/>
    <x v="3631"/>
    <x v="3645"/>
    <b v="0"/>
    <n v="1"/>
    <x v="1"/>
    <x v="40"/>
    <x v="370"/>
    <x v="120"/>
    <x v="1"/>
    <x v="40"/>
  </r>
  <r>
    <x v="3646"/>
    <x v="3643"/>
    <x v="3644"/>
    <x v="3"/>
    <n v="481"/>
    <x v="2"/>
    <x v="0"/>
    <s v="USD"/>
    <x v="3632"/>
    <x v="3646"/>
    <b v="0"/>
    <n v="8"/>
    <x v="1"/>
    <x v="40"/>
    <x v="2639"/>
    <x v="2708"/>
    <x v="1"/>
    <x v="40"/>
  </r>
  <r>
    <x v="3647"/>
    <x v="3644"/>
    <x v="3645"/>
    <x v="2"/>
    <n v="30"/>
    <x v="2"/>
    <x v="1"/>
    <s v="GBP"/>
    <x v="3633"/>
    <x v="3647"/>
    <b v="0"/>
    <n v="2"/>
    <x v="1"/>
    <x v="40"/>
    <x v="733"/>
    <x v="2"/>
    <x v="1"/>
    <x v="40"/>
  </r>
  <r>
    <x v="3648"/>
    <x v="3645"/>
    <x v="3646"/>
    <x v="79"/>
    <n v="40153"/>
    <x v="0"/>
    <x v="0"/>
    <s v="USD"/>
    <x v="3634"/>
    <x v="3648"/>
    <b v="0"/>
    <n v="73"/>
    <x v="0"/>
    <x v="6"/>
    <x v="2640"/>
    <x v="2709"/>
    <x v="1"/>
    <x v="6"/>
  </r>
  <r>
    <x v="3649"/>
    <x v="3646"/>
    <x v="3647"/>
    <x v="47"/>
    <n v="780"/>
    <x v="0"/>
    <x v="5"/>
    <s v="CAD"/>
    <x v="3635"/>
    <x v="3649"/>
    <b v="0"/>
    <n v="8"/>
    <x v="0"/>
    <x v="6"/>
    <x v="87"/>
    <x v="1188"/>
    <x v="1"/>
    <x v="6"/>
  </r>
  <r>
    <x v="3650"/>
    <x v="3647"/>
    <x v="3648"/>
    <x v="2"/>
    <n v="500"/>
    <x v="0"/>
    <x v="1"/>
    <s v="GBP"/>
    <x v="3636"/>
    <x v="3650"/>
    <b v="0"/>
    <n v="17"/>
    <x v="0"/>
    <x v="6"/>
    <x v="31"/>
    <x v="2116"/>
    <x v="1"/>
    <x v="6"/>
  </r>
  <r>
    <x v="3651"/>
    <x v="3648"/>
    <x v="3649"/>
    <x v="2"/>
    <n v="520"/>
    <x v="0"/>
    <x v="0"/>
    <s v="USD"/>
    <x v="3637"/>
    <x v="3651"/>
    <b v="0"/>
    <n v="9"/>
    <x v="0"/>
    <x v="6"/>
    <x v="87"/>
    <x v="1377"/>
    <x v="1"/>
    <x v="6"/>
  </r>
  <r>
    <x v="3652"/>
    <x v="2866"/>
    <x v="3650"/>
    <x v="43"/>
    <n v="752"/>
    <x v="0"/>
    <x v="5"/>
    <s v="CAD"/>
    <x v="3638"/>
    <x v="3652"/>
    <b v="0"/>
    <n v="17"/>
    <x v="0"/>
    <x v="6"/>
    <x v="2641"/>
    <x v="2710"/>
    <x v="1"/>
    <x v="6"/>
  </r>
  <r>
    <x v="3653"/>
    <x v="3649"/>
    <x v="3651"/>
    <x v="13"/>
    <n v="2010"/>
    <x v="0"/>
    <x v="1"/>
    <s v="GBP"/>
    <x v="3639"/>
    <x v="3653"/>
    <b v="0"/>
    <n v="33"/>
    <x v="0"/>
    <x v="6"/>
    <x v="10"/>
    <x v="2711"/>
    <x v="1"/>
    <x v="6"/>
  </r>
  <r>
    <x v="3654"/>
    <x v="3650"/>
    <x v="3652"/>
    <x v="15"/>
    <n v="2616"/>
    <x v="0"/>
    <x v="1"/>
    <s v="GBP"/>
    <x v="3640"/>
    <x v="3654"/>
    <b v="0"/>
    <n v="38"/>
    <x v="0"/>
    <x v="6"/>
    <x v="2642"/>
    <x v="2712"/>
    <x v="1"/>
    <x v="6"/>
  </r>
  <r>
    <x v="3655"/>
    <x v="3651"/>
    <x v="3653"/>
    <x v="10"/>
    <n v="5813"/>
    <x v="0"/>
    <x v="0"/>
    <s v="USD"/>
    <x v="3641"/>
    <x v="3655"/>
    <b v="0"/>
    <n v="79"/>
    <x v="0"/>
    <x v="6"/>
    <x v="2643"/>
    <x v="2713"/>
    <x v="1"/>
    <x v="6"/>
  </r>
  <r>
    <x v="3656"/>
    <x v="3652"/>
    <x v="3654"/>
    <x v="10"/>
    <n v="5291"/>
    <x v="0"/>
    <x v="16"/>
    <s v="CHF"/>
    <x v="3642"/>
    <x v="3656"/>
    <b v="0"/>
    <n v="46"/>
    <x v="0"/>
    <x v="6"/>
    <x v="2644"/>
    <x v="2714"/>
    <x v="1"/>
    <x v="6"/>
  </r>
  <r>
    <x v="3657"/>
    <x v="3653"/>
    <x v="3655"/>
    <x v="13"/>
    <n v="2215"/>
    <x v="0"/>
    <x v="8"/>
    <s v="DKK"/>
    <x v="3643"/>
    <x v="3657"/>
    <b v="0"/>
    <n v="20"/>
    <x v="0"/>
    <x v="6"/>
    <x v="2645"/>
    <x v="2715"/>
    <x v="1"/>
    <x v="6"/>
  </r>
  <r>
    <x v="3658"/>
    <x v="3654"/>
    <x v="3656"/>
    <x v="15"/>
    <n v="1510"/>
    <x v="0"/>
    <x v="0"/>
    <s v="USD"/>
    <x v="3644"/>
    <x v="3658"/>
    <b v="0"/>
    <n v="20"/>
    <x v="0"/>
    <x v="6"/>
    <x v="17"/>
    <x v="2716"/>
    <x v="1"/>
    <x v="6"/>
  </r>
  <r>
    <x v="3659"/>
    <x v="3655"/>
    <x v="3657"/>
    <x v="9"/>
    <n v="3061"/>
    <x v="0"/>
    <x v="0"/>
    <s v="USD"/>
    <x v="3645"/>
    <x v="3659"/>
    <b v="0"/>
    <n v="13"/>
    <x v="0"/>
    <x v="6"/>
    <x v="2389"/>
    <x v="2717"/>
    <x v="1"/>
    <x v="6"/>
  </r>
  <r>
    <x v="3660"/>
    <x v="3656"/>
    <x v="3658"/>
    <x v="49"/>
    <n v="250"/>
    <x v="0"/>
    <x v="1"/>
    <s v="GBP"/>
    <x v="3646"/>
    <x v="3660"/>
    <b v="0"/>
    <n v="22"/>
    <x v="0"/>
    <x v="6"/>
    <x v="31"/>
    <x v="2718"/>
    <x v="1"/>
    <x v="6"/>
  </r>
  <r>
    <x v="3661"/>
    <x v="3657"/>
    <x v="3659"/>
    <x v="9"/>
    <n v="3330"/>
    <x v="0"/>
    <x v="0"/>
    <s v="USD"/>
    <x v="3647"/>
    <x v="3661"/>
    <b v="0"/>
    <n v="36"/>
    <x v="0"/>
    <x v="6"/>
    <x v="2598"/>
    <x v="2719"/>
    <x v="1"/>
    <x v="6"/>
  </r>
  <r>
    <x v="3662"/>
    <x v="3658"/>
    <x v="3660"/>
    <x v="6"/>
    <n v="8114"/>
    <x v="0"/>
    <x v="5"/>
    <s v="CAD"/>
    <x v="3648"/>
    <x v="3662"/>
    <b v="0"/>
    <n v="40"/>
    <x v="0"/>
    <x v="6"/>
    <x v="2646"/>
    <x v="2720"/>
    <x v="1"/>
    <x v="6"/>
  </r>
  <r>
    <x v="3663"/>
    <x v="3659"/>
    <x v="3661"/>
    <x v="419"/>
    <n v="234"/>
    <x v="0"/>
    <x v="1"/>
    <s v="GBP"/>
    <x v="3649"/>
    <x v="3663"/>
    <b v="0"/>
    <n v="9"/>
    <x v="0"/>
    <x v="6"/>
    <x v="87"/>
    <x v="438"/>
    <x v="1"/>
    <x v="6"/>
  </r>
  <r>
    <x v="3664"/>
    <x v="3660"/>
    <x v="3662"/>
    <x v="134"/>
    <n v="875"/>
    <x v="0"/>
    <x v="0"/>
    <s v="USD"/>
    <x v="3650"/>
    <x v="3664"/>
    <b v="0"/>
    <n v="19"/>
    <x v="0"/>
    <x v="6"/>
    <x v="2647"/>
    <x v="2721"/>
    <x v="1"/>
    <x v="6"/>
  </r>
  <r>
    <x v="3665"/>
    <x v="3661"/>
    <x v="3663"/>
    <x v="420"/>
    <n v="714"/>
    <x v="0"/>
    <x v="6"/>
    <s v="EUR"/>
    <x v="3651"/>
    <x v="3665"/>
    <b v="0"/>
    <n v="14"/>
    <x v="0"/>
    <x v="6"/>
    <x v="2648"/>
    <x v="2722"/>
    <x v="1"/>
    <x v="6"/>
  </r>
  <r>
    <x v="3666"/>
    <x v="3662"/>
    <x v="3664"/>
    <x v="38"/>
    <n v="1200"/>
    <x v="0"/>
    <x v="0"/>
    <s v="USD"/>
    <x v="3652"/>
    <x v="3666"/>
    <b v="0"/>
    <n v="38"/>
    <x v="0"/>
    <x v="6"/>
    <x v="31"/>
    <x v="2723"/>
    <x v="1"/>
    <x v="6"/>
  </r>
  <r>
    <x v="3667"/>
    <x v="3663"/>
    <x v="3665"/>
    <x v="9"/>
    <n v="3095.11"/>
    <x v="0"/>
    <x v="1"/>
    <s v="GBP"/>
    <x v="3653"/>
    <x v="3667"/>
    <b v="0"/>
    <n v="58"/>
    <x v="0"/>
    <x v="6"/>
    <x v="2649"/>
    <x v="2724"/>
    <x v="1"/>
    <x v="6"/>
  </r>
  <r>
    <x v="3668"/>
    <x v="3664"/>
    <x v="3666"/>
    <x v="28"/>
    <n v="1035"/>
    <x v="0"/>
    <x v="0"/>
    <s v="USD"/>
    <x v="3654"/>
    <x v="3668"/>
    <b v="0"/>
    <n v="28"/>
    <x v="0"/>
    <x v="6"/>
    <x v="991"/>
    <x v="2725"/>
    <x v="1"/>
    <x v="6"/>
  </r>
  <r>
    <x v="3669"/>
    <x v="3665"/>
    <x v="3667"/>
    <x v="28"/>
    <n v="1382"/>
    <x v="0"/>
    <x v="1"/>
    <s v="GBP"/>
    <x v="3655"/>
    <x v="3669"/>
    <b v="0"/>
    <n v="17"/>
    <x v="0"/>
    <x v="6"/>
    <x v="2650"/>
    <x v="2726"/>
    <x v="1"/>
    <x v="6"/>
  </r>
  <r>
    <x v="3670"/>
    <x v="3666"/>
    <x v="3668"/>
    <x v="421"/>
    <n v="241"/>
    <x v="0"/>
    <x v="1"/>
    <s v="GBP"/>
    <x v="3656"/>
    <x v="3670"/>
    <b v="0"/>
    <n v="12"/>
    <x v="0"/>
    <x v="6"/>
    <x v="2651"/>
    <x v="2727"/>
    <x v="1"/>
    <x v="6"/>
  </r>
  <r>
    <x v="3671"/>
    <x v="3667"/>
    <x v="3669"/>
    <x v="8"/>
    <n v="3530"/>
    <x v="0"/>
    <x v="0"/>
    <s v="USD"/>
    <x v="3657"/>
    <x v="3671"/>
    <b v="0"/>
    <n v="40"/>
    <x v="0"/>
    <x v="6"/>
    <x v="2652"/>
    <x v="2728"/>
    <x v="1"/>
    <x v="6"/>
  </r>
  <r>
    <x v="3672"/>
    <x v="3668"/>
    <x v="3670"/>
    <x v="9"/>
    <n v="3046"/>
    <x v="0"/>
    <x v="1"/>
    <s v="GBP"/>
    <x v="3658"/>
    <x v="3672"/>
    <b v="0"/>
    <n v="57"/>
    <x v="0"/>
    <x v="6"/>
    <x v="1400"/>
    <x v="2729"/>
    <x v="1"/>
    <x v="6"/>
  </r>
  <r>
    <x v="3673"/>
    <x v="3669"/>
    <x v="3671"/>
    <x v="23"/>
    <n v="4545"/>
    <x v="0"/>
    <x v="1"/>
    <s v="GBP"/>
    <x v="3659"/>
    <x v="3673"/>
    <b v="0"/>
    <n v="114"/>
    <x v="0"/>
    <x v="6"/>
    <x v="2653"/>
    <x v="2730"/>
    <x v="1"/>
    <x v="6"/>
  </r>
  <r>
    <x v="3674"/>
    <x v="3670"/>
    <x v="3672"/>
    <x v="37"/>
    <n v="4500"/>
    <x v="0"/>
    <x v="12"/>
    <s v="EUR"/>
    <x v="3660"/>
    <x v="3674"/>
    <b v="0"/>
    <n v="31"/>
    <x v="0"/>
    <x v="6"/>
    <x v="31"/>
    <x v="2731"/>
    <x v="1"/>
    <x v="6"/>
  </r>
  <r>
    <x v="3675"/>
    <x v="3671"/>
    <x v="3673"/>
    <x v="45"/>
    <n v="70"/>
    <x v="0"/>
    <x v="1"/>
    <s v="GBP"/>
    <x v="3661"/>
    <x v="3675"/>
    <b v="0"/>
    <n v="3"/>
    <x v="0"/>
    <x v="6"/>
    <x v="2515"/>
    <x v="463"/>
    <x v="1"/>
    <x v="6"/>
  </r>
  <r>
    <x v="3676"/>
    <x v="3672"/>
    <x v="3674"/>
    <x v="134"/>
    <n v="1030"/>
    <x v="0"/>
    <x v="0"/>
    <s v="USD"/>
    <x v="3662"/>
    <x v="3676"/>
    <b v="0"/>
    <n v="16"/>
    <x v="0"/>
    <x v="6"/>
    <x v="2654"/>
    <x v="2732"/>
    <x v="1"/>
    <x v="6"/>
  </r>
  <r>
    <x v="3677"/>
    <x v="3673"/>
    <x v="3675"/>
    <x v="14"/>
    <n v="12348.5"/>
    <x v="0"/>
    <x v="0"/>
    <s v="USD"/>
    <x v="3663"/>
    <x v="3677"/>
    <b v="0"/>
    <n v="199"/>
    <x v="0"/>
    <x v="6"/>
    <x v="2655"/>
    <x v="2733"/>
    <x v="1"/>
    <x v="6"/>
  </r>
  <r>
    <x v="3678"/>
    <x v="3674"/>
    <x v="3676"/>
    <x v="13"/>
    <n v="2050"/>
    <x v="0"/>
    <x v="1"/>
    <s v="GBP"/>
    <x v="3664"/>
    <x v="3678"/>
    <b v="0"/>
    <n v="31"/>
    <x v="0"/>
    <x v="6"/>
    <x v="78"/>
    <x v="2734"/>
    <x v="1"/>
    <x v="6"/>
  </r>
  <r>
    <x v="3679"/>
    <x v="3675"/>
    <x v="3677"/>
    <x v="13"/>
    <n v="2202"/>
    <x v="0"/>
    <x v="0"/>
    <s v="USD"/>
    <x v="3665"/>
    <x v="3679"/>
    <b v="0"/>
    <n v="30"/>
    <x v="0"/>
    <x v="6"/>
    <x v="2616"/>
    <x v="2735"/>
    <x v="1"/>
    <x v="6"/>
  </r>
  <r>
    <x v="3680"/>
    <x v="3676"/>
    <x v="3678"/>
    <x v="9"/>
    <n v="3383"/>
    <x v="0"/>
    <x v="0"/>
    <s v="USD"/>
    <x v="3666"/>
    <x v="3680"/>
    <b v="0"/>
    <n v="34"/>
    <x v="0"/>
    <x v="6"/>
    <x v="2656"/>
    <x v="2736"/>
    <x v="1"/>
    <x v="6"/>
  </r>
  <r>
    <x v="3681"/>
    <x v="3677"/>
    <x v="3679"/>
    <x v="28"/>
    <n v="1119"/>
    <x v="0"/>
    <x v="0"/>
    <s v="USD"/>
    <x v="3667"/>
    <x v="3681"/>
    <b v="0"/>
    <n v="18"/>
    <x v="0"/>
    <x v="6"/>
    <x v="2657"/>
    <x v="1050"/>
    <x v="1"/>
    <x v="6"/>
  </r>
  <r>
    <x v="3682"/>
    <x v="3678"/>
    <x v="3680"/>
    <x v="9"/>
    <n v="4176"/>
    <x v="0"/>
    <x v="0"/>
    <s v="USD"/>
    <x v="3668"/>
    <x v="3682"/>
    <b v="0"/>
    <n v="67"/>
    <x v="0"/>
    <x v="6"/>
    <x v="2658"/>
    <x v="2737"/>
    <x v="1"/>
    <x v="6"/>
  </r>
  <r>
    <x v="3683"/>
    <x v="3679"/>
    <x v="3681"/>
    <x v="8"/>
    <n v="3880"/>
    <x v="0"/>
    <x v="0"/>
    <s v="USD"/>
    <x v="3669"/>
    <x v="3683"/>
    <b v="0"/>
    <n v="66"/>
    <x v="0"/>
    <x v="6"/>
    <x v="2659"/>
    <x v="2738"/>
    <x v="1"/>
    <x v="6"/>
  </r>
  <r>
    <x v="3684"/>
    <x v="3680"/>
    <x v="3682"/>
    <x v="47"/>
    <n v="1043"/>
    <x v="0"/>
    <x v="0"/>
    <s v="USD"/>
    <x v="3670"/>
    <x v="3684"/>
    <b v="0"/>
    <n v="23"/>
    <x v="0"/>
    <x v="6"/>
    <x v="2660"/>
    <x v="2739"/>
    <x v="1"/>
    <x v="6"/>
  </r>
  <r>
    <x v="3685"/>
    <x v="3681"/>
    <x v="3683"/>
    <x v="10"/>
    <n v="5285"/>
    <x v="0"/>
    <x v="0"/>
    <s v="USD"/>
    <x v="3671"/>
    <x v="3685"/>
    <b v="0"/>
    <n v="126"/>
    <x v="0"/>
    <x v="6"/>
    <x v="2661"/>
    <x v="17"/>
    <x v="1"/>
    <x v="6"/>
  </r>
  <r>
    <x v="3686"/>
    <x v="3682"/>
    <x v="3684"/>
    <x v="18"/>
    <n v="355"/>
    <x v="0"/>
    <x v="0"/>
    <s v="USD"/>
    <x v="3672"/>
    <x v="3686"/>
    <b v="0"/>
    <n v="6"/>
    <x v="0"/>
    <x v="6"/>
    <x v="2662"/>
    <x v="2740"/>
    <x v="1"/>
    <x v="6"/>
  </r>
  <r>
    <x v="3687"/>
    <x v="3683"/>
    <x v="3685"/>
    <x v="10"/>
    <n v="5012.25"/>
    <x v="0"/>
    <x v="0"/>
    <s v="USD"/>
    <x v="3673"/>
    <x v="3687"/>
    <b v="0"/>
    <n v="25"/>
    <x v="0"/>
    <x v="6"/>
    <x v="2663"/>
    <x v="2741"/>
    <x v="1"/>
    <x v="6"/>
  </r>
  <r>
    <x v="3688"/>
    <x v="3684"/>
    <x v="3686"/>
    <x v="9"/>
    <n v="3275"/>
    <x v="0"/>
    <x v="1"/>
    <s v="GBP"/>
    <x v="3674"/>
    <x v="3688"/>
    <b v="0"/>
    <n v="39"/>
    <x v="0"/>
    <x v="6"/>
    <x v="2217"/>
    <x v="2742"/>
    <x v="1"/>
    <x v="6"/>
  </r>
  <r>
    <x v="3689"/>
    <x v="3685"/>
    <x v="3687"/>
    <x v="9"/>
    <n v="3550"/>
    <x v="0"/>
    <x v="0"/>
    <s v="USD"/>
    <x v="3675"/>
    <x v="3689"/>
    <b v="0"/>
    <n v="62"/>
    <x v="0"/>
    <x v="6"/>
    <x v="1237"/>
    <x v="2743"/>
    <x v="1"/>
    <x v="6"/>
  </r>
  <r>
    <x v="3690"/>
    <x v="3686"/>
    <x v="3688"/>
    <x v="15"/>
    <n v="1800"/>
    <x v="0"/>
    <x v="0"/>
    <s v="USD"/>
    <x v="3676"/>
    <x v="3690"/>
    <b v="0"/>
    <n v="31"/>
    <x v="0"/>
    <x v="6"/>
    <x v="43"/>
    <x v="2744"/>
    <x v="1"/>
    <x v="6"/>
  </r>
  <r>
    <x v="3691"/>
    <x v="3687"/>
    <x v="3689"/>
    <x v="79"/>
    <n v="51184"/>
    <x v="0"/>
    <x v="0"/>
    <s v="USD"/>
    <x v="3677"/>
    <x v="3691"/>
    <b v="0"/>
    <n v="274"/>
    <x v="0"/>
    <x v="6"/>
    <x v="2664"/>
    <x v="2745"/>
    <x v="1"/>
    <x v="6"/>
  </r>
  <r>
    <x v="3692"/>
    <x v="3688"/>
    <x v="3690"/>
    <x v="28"/>
    <n v="1260"/>
    <x v="0"/>
    <x v="0"/>
    <s v="USD"/>
    <x v="3678"/>
    <x v="3692"/>
    <b v="0"/>
    <n v="17"/>
    <x v="0"/>
    <x v="6"/>
    <x v="582"/>
    <x v="2746"/>
    <x v="1"/>
    <x v="6"/>
  </r>
  <r>
    <x v="3693"/>
    <x v="3689"/>
    <x v="3691"/>
    <x v="422"/>
    <n v="430"/>
    <x v="0"/>
    <x v="1"/>
    <s v="GBP"/>
    <x v="3679"/>
    <x v="3693"/>
    <b v="0"/>
    <n v="14"/>
    <x v="0"/>
    <x v="6"/>
    <x v="2665"/>
    <x v="2747"/>
    <x v="1"/>
    <x v="6"/>
  </r>
  <r>
    <x v="3694"/>
    <x v="3690"/>
    <x v="3692"/>
    <x v="8"/>
    <n v="3760"/>
    <x v="0"/>
    <x v="0"/>
    <s v="USD"/>
    <x v="3680"/>
    <x v="3694"/>
    <b v="0"/>
    <n v="60"/>
    <x v="0"/>
    <x v="6"/>
    <x v="2666"/>
    <x v="2748"/>
    <x v="1"/>
    <x v="6"/>
  </r>
  <r>
    <x v="3695"/>
    <x v="3691"/>
    <x v="3693"/>
    <x v="23"/>
    <n v="4005"/>
    <x v="0"/>
    <x v="0"/>
    <s v="USD"/>
    <x v="3681"/>
    <x v="3695"/>
    <b v="0"/>
    <n v="33"/>
    <x v="0"/>
    <x v="6"/>
    <x v="2213"/>
    <x v="2749"/>
    <x v="1"/>
    <x v="6"/>
  </r>
  <r>
    <x v="3696"/>
    <x v="3692"/>
    <x v="3694"/>
    <x v="13"/>
    <n v="3100"/>
    <x v="0"/>
    <x v="1"/>
    <s v="GBP"/>
    <x v="3682"/>
    <x v="3696"/>
    <b v="0"/>
    <n v="78"/>
    <x v="0"/>
    <x v="6"/>
    <x v="1342"/>
    <x v="2750"/>
    <x v="1"/>
    <x v="6"/>
  </r>
  <r>
    <x v="3697"/>
    <x v="3693"/>
    <x v="3695"/>
    <x v="13"/>
    <n v="2160"/>
    <x v="0"/>
    <x v="1"/>
    <s v="GBP"/>
    <x v="3683"/>
    <x v="3697"/>
    <b v="0"/>
    <n v="30"/>
    <x v="0"/>
    <x v="6"/>
    <x v="1277"/>
    <x v="2751"/>
    <x v="1"/>
    <x v="6"/>
  </r>
  <r>
    <x v="3698"/>
    <x v="3694"/>
    <x v="3696"/>
    <x v="10"/>
    <n v="5526"/>
    <x v="0"/>
    <x v="0"/>
    <s v="USD"/>
    <x v="3684"/>
    <x v="3698"/>
    <b v="0"/>
    <n v="136"/>
    <x v="0"/>
    <x v="6"/>
    <x v="2667"/>
    <x v="2752"/>
    <x v="1"/>
    <x v="6"/>
  </r>
  <r>
    <x v="3699"/>
    <x v="3695"/>
    <x v="3697"/>
    <x v="30"/>
    <n v="2520"/>
    <x v="0"/>
    <x v="0"/>
    <s v="USD"/>
    <x v="3685"/>
    <x v="3699"/>
    <b v="0"/>
    <n v="40"/>
    <x v="0"/>
    <x v="6"/>
    <x v="2624"/>
    <x v="2111"/>
    <x v="1"/>
    <x v="6"/>
  </r>
  <r>
    <x v="3700"/>
    <x v="3696"/>
    <x v="3698"/>
    <x v="2"/>
    <n v="606"/>
    <x v="0"/>
    <x v="0"/>
    <s v="USD"/>
    <x v="3686"/>
    <x v="3700"/>
    <b v="0"/>
    <n v="18"/>
    <x v="0"/>
    <x v="6"/>
    <x v="1247"/>
    <x v="2417"/>
    <x v="1"/>
    <x v="6"/>
  </r>
  <r>
    <x v="3701"/>
    <x v="3697"/>
    <x v="3699"/>
    <x v="15"/>
    <n v="1505"/>
    <x v="0"/>
    <x v="1"/>
    <s v="GBP"/>
    <x v="3687"/>
    <x v="3701"/>
    <b v="0"/>
    <n v="39"/>
    <x v="0"/>
    <x v="6"/>
    <x v="1415"/>
    <x v="2753"/>
    <x v="1"/>
    <x v="6"/>
  </r>
  <r>
    <x v="3702"/>
    <x v="3698"/>
    <x v="3700"/>
    <x v="9"/>
    <n v="3275"/>
    <x v="0"/>
    <x v="1"/>
    <s v="GBP"/>
    <x v="3688"/>
    <x v="3702"/>
    <b v="0"/>
    <n v="21"/>
    <x v="0"/>
    <x v="6"/>
    <x v="2217"/>
    <x v="2754"/>
    <x v="1"/>
    <x v="6"/>
  </r>
  <r>
    <x v="3703"/>
    <x v="3699"/>
    <x v="3701"/>
    <x v="405"/>
    <n v="1296"/>
    <x v="0"/>
    <x v="0"/>
    <s v="USD"/>
    <x v="3689"/>
    <x v="3703"/>
    <b v="0"/>
    <n v="30"/>
    <x v="0"/>
    <x v="6"/>
    <x v="2668"/>
    <x v="2755"/>
    <x v="1"/>
    <x v="6"/>
  </r>
  <r>
    <x v="3704"/>
    <x v="3700"/>
    <x v="3702"/>
    <x v="43"/>
    <n v="409.01"/>
    <x v="0"/>
    <x v="1"/>
    <s v="GBP"/>
    <x v="3690"/>
    <x v="3704"/>
    <b v="0"/>
    <n v="27"/>
    <x v="0"/>
    <x v="6"/>
    <x v="2669"/>
    <x v="2756"/>
    <x v="1"/>
    <x v="6"/>
  </r>
  <r>
    <x v="3705"/>
    <x v="3701"/>
    <x v="3703"/>
    <x v="423"/>
    <n v="2925"/>
    <x v="0"/>
    <x v="0"/>
    <s v="USD"/>
    <x v="3691"/>
    <x v="3705"/>
    <b v="0"/>
    <n v="35"/>
    <x v="0"/>
    <x v="6"/>
    <x v="2670"/>
    <x v="1911"/>
    <x v="1"/>
    <x v="6"/>
  </r>
  <r>
    <x v="3706"/>
    <x v="3702"/>
    <x v="3704"/>
    <x v="15"/>
    <n v="1820"/>
    <x v="0"/>
    <x v="0"/>
    <s v="USD"/>
    <x v="3692"/>
    <x v="3706"/>
    <b v="0"/>
    <n v="13"/>
    <x v="0"/>
    <x v="6"/>
    <x v="2671"/>
    <x v="2757"/>
    <x v="1"/>
    <x v="6"/>
  </r>
  <r>
    <x v="3707"/>
    <x v="3703"/>
    <x v="3705"/>
    <x v="28"/>
    <n v="1860"/>
    <x v="0"/>
    <x v="0"/>
    <s v="USD"/>
    <x v="3693"/>
    <x v="3707"/>
    <b v="0"/>
    <n v="23"/>
    <x v="0"/>
    <x v="6"/>
    <x v="2672"/>
    <x v="2758"/>
    <x v="1"/>
    <x v="6"/>
  </r>
  <r>
    <x v="3708"/>
    <x v="3704"/>
    <x v="3706"/>
    <x v="176"/>
    <n v="2100"/>
    <x v="0"/>
    <x v="0"/>
    <s v="USD"/>
    <x v="3694"/>
    <x v="3708"/>
    <b v="0"/>
    <n v="39"/>
    <x v="0"/>
    <x v="6"/>
    <x v="2673"/>
    <x v="2759"/>
    <x v="1"/>
    <x v="6"/>
  </r>
  <r>
    <x v="3709"/>
    <x v="3705"/>
    <x v="3707"/>
    <x v="28"/>
    <n v="1082.5"/>
    <x v="0"/>
    <x v="1"/>
    <s v="GBP"/>
    <x v="3695"/>
    <x v="3709"/>
    <b v="0"/>
    <n v="35"/>
    <x v="0"/>
    <x v="6"/>
    <x v="2674"/>
    <x v="2760"/>
    <x v="1"/>
    <x v="6"/>
  </r>
  <r>
    <x v="3710"/>
    <x v="3706"/>
    <x v="3708"/>
    <x v="46"/>
    <n v="1835"/>
    <x v="0"/>
    <x v="0"/>
    <s v="USD"/>
    <x v="3696"/>
    <x v="3710"/>
    <b v="0"/>
    <n v="27"/>
    <x v="0"/>
    <x v="6"/>
    <x v="2675"/>
    <x v="2761"/>
    <x v="1"/>
    <x v="6"/>
  </r>
  <r>
    <x v="3711"/>
    <x v="3707"/>
    <x v="3709"/>
    <x v="2"/>
    <n v="570"/>
    <x v="0"/>
    <x v="0"/>
    <s v="USD"/>
    <x v="3174"/>
    <x v="3711"/>
    <b v="0"/>
    <n v="21"/>
    <x v="0"/>
    <x v="6"/>
    <x v="430"/>
    <x v="2762"/>
    <x v="1"/>
    <x v="6"/>
  </r>
  <r>
    <x v="3712"/>
    <x v="3708"/>
    <x v="3710"/>
    <x v="51"/>
    <n v="11530"/>
    <x v="0"/>
    <x v="0"/>
    <s v="USD"/>
    <x v="3697"/>
    <x v="3712"/>
    <b v="0"/>
    <n v="104"/>
    <x v="0"/>
    <x v="6"/>
    <x v="2676"/>
    <x v="2763"/>
    <x v="1"/>
    <x v="6"/>
  </r>
  <r>
    <x v="3713"/>
    <x v="3709"/>
    <x v="3711"/>
    <x v="13"/>
    <n v="2030"/>
    <x v="0"/>
    <x v="0"/>
    <s v="USD"/>
    <x v="3698"/>
    <x v="3713"/>
    <b v="0"/>
    <n v="19"/>
    <x v="0"/>
    <x v="6"/>
    <x v="1240"/>
    <x v="2764"/>
    <x v="1"/>
    <x v="6"/>
  </r>
  <r>
    <x v="3714"/>
    <x v="3710"/>
    <x v="3712"/>
    <x v="3"/>
    <n v="10235"/>
    <x v="0"/>
    <x v="0"/>
    <s v="USD"/>
    <x v="3699"/>
    <x v="3714"/>
    <b v="0"/>
    <n v="97"/>
    <x v="0"/>
    <x v="6"/>
    <x v="1099"/>
    <x v="2765"/>
    <x v="1"/>
    <x v="6"/>
  </r>
  <r>
    <x v="3715"/>
    <x v="3711"/>
    <x v="3713"/>
    <x v="8"/>
    <n v="3590"/>
    <x v="0"/>
    <x v="1"/>
    <s v="GBP"/>
    <x v="3700"/>
    <x v="3715"/>
    <b v="0"/>
    <n v="27"/>
    <x v="0"/>
    <x v="6"/>
    <x v="2677"/>
    <x v="2766"/>
    <x v="1"/>
    <x v="6"/>
  </r>
  <r>
    <x v="3716"/>
    <x v="3712"/>
    <x v="3714"/>
    <x v="134"/>
    <n v="1246"/>
    <x v="0"/>
    <x v="0"/>
    <s v="USD"/>
    <x v="3701"/>
    <x v="3716"/>
    <b v="0"/>
    <n v="24"/>
    <x v="0"/>
    <x v="6"/>
    <x v="2678"/>
    <x v="2767"/>
    <x v="1"/>
    <x v="6"/>
  </r>
  <r>
    <x v="3717"/>
    <x v="3713"/>
    <x v="3715"/>
    <x v="23"/>
    <n v="4030"/>
    <x v="0"/>
    <x v="1"/>
    <s v="GBP"/>
    <x v="3702"/>
    <x v="3717"/>
    <b v="0"/>
    <n v="13"/>
    <x v="0"/>
    <x v="6"/>
    <x v="1266"/>
    <x v="2768"/>
    <x v="1"/>
    <x v="6"/>
  </r>
  <r>
    <x v="3718"/>
    <x v="3714"/>
    <x v="3716"/>
    <x v="2"/>
    <n v="1197"/>
    <x v="0"/>
    <x v="1"/>
    <s v="GBP"/>
    <x v="3703"/>
    <x v="3718"/>
    <b v="0"/>
    <n v="46"/>
    <x v="0"/>
    <x v="6"/>
    <x v="2679"/>
    <x v="2769"/>
    <x v="1"/>
    <x v="6"/>
  </r>
  <r>
    <x v="3719"/>
    <x v="3715"/>
    <x v="3717"/>
    <x v="48"/>
    <n v="420"/>
    <x v="0"/>
    <x v="1"/>
    <s v="GBP"/>
    <x v="3704"/>
    <x v="3719"/>
    <b v="0"/>
    <n v="4"/>
    <x v="0"/>
    <x v="6"/>
    <x v="2680"/>
    <x v="2600"/>
    <x v="1"/>
    <x v="6"/>
  </r>
  <r>
    <x v="3720"/>
    <x v="3716"/>
    <x v="3718"/>
    <x v="126"/>
    <n v="3449"/>
    <x v="0"/>
    <x v="0"/>
    <s v="USD"/>
    <x v="3705"/>
    <x v="3720"/>
    <b v="0"/>
    <n v="40"/>
    <x v="0"/>
    <x v="6"/>
    <x v="2681"/>
    <x v="2770"/>
    <x v="1"/>
    <x v="6"/>
  </r>
  <r>
    <x v="3721"/>
    <x v="3717"/>
    <x v="3719"/>
    <x v="10"/>
    <n v="5040"/>
    <x v="0"/>
    <x v="0"/>
    <s v="USD"/>
    <x v="3706"/>
    <x v="3721"/>
    <b v="0"/>
    <n v="44"/>
    <x v="0"/>
    <x v="6"/>
    <x v="2624"/>
    <x v="2771"/>
    <x v="1"/>
    <x v="6"/>
  </r>
  <r>
    <x v="3722"/>
    <x v="3718"/>
    <x v="3720"/>
    <x v="15"/>
    <n v="1668"/>
    <x v="0"/>
    <x v="5"/>
    <s v="CAD"/>
    <x v="3707"/>
    <x v="3722"/>
    <b v="0"/>
    <n v="35"/>
    <x v="0"/>
    <x v="6"/>
    <x v="2682"/>
    <x v="2772"/>
    <x v="1"/>
    <x v="6"/>
  </r>
  <r>
    <x v="3723"/>
    <x v="3719"/>
    <x v="3721"/>
    <x v="37"/>
    <n v="4592"/>
    <x v="0"/>
    <x v="1"/>
    <s v="GBP"/>
    <x v="3708"/>
    <x v="3723"/>
    <b v="0"/>
    <n v="63"/>
    <x v="0"/>
    <x v="6"/>
    <x v="2683"/>
    <x v="2773"/>
    <x v="1"/>
    <x v="6"/>
  </r>
  <r>
    <x v="3724"/>
    <x v="3720"/>
    <x v="3722"/>
    <x v="270"/>
    <n v="4409.55"/>
    <x v="0"/>
    <x v="1"/>
    <s v="GBP"/>
    <x v="3709"/>
    <x v="3724"/>
    <b v="0"/>
    <n v="89"/>
    <x v="0"/>
    <x v="6"/>
    <x v="2684"/>
    <x v="2774"/>
    <x v="1"/>
    <x v="6"/>
  </r>
  <r>
    <x v="3725"/>
    <x v="3721"/>
    <x v="3723"/>
    <x v="43"/>
    <n v="381"/>
    <x v="0"/>
    <x v="1"/>
    <s v="GBP"/>
    <x v="3710"/>
    <x v="3725"/>
    <b v="0"/>
    <n v="15"/>
    <x v="0"/>
    <x v="6"/>
    <x v="74"/>
    <x v="2775"/>
    <x v="1"/>
    <x v="6"/>
  </r>
  <r>
    <x v="3726"/>
    <x v="3722"/>
    <x v="3724"/>
    <x v="16"/>
    <n v="2879"/>
    <x v="0"/>
    <x v="0"/>
    <s v="USD"/>
    <x v="3711"/>
    <x v="3726"/>
    <b v="0"/>
    <n v="46"/>
    <x v="0"/>
    <x v="6"/>
    <x v="2685"/>
    <x v="2776"/>
    <x v="1"/>
    <x v="6"/>
  </r>
  <r>
    <x v="3727"/>
    <x v="3723"/>
    <x v="3725"/>
    <x v="13"/>
    <n v="2015"/>
    <x v="0"/>
    <x v="0"/>
    <s v="USD"/>
    <x v="3712"/>
    <x v="3727"/>
    <b v="0"/>
    <n v="33"/>
    <x v="0"/>
    <x v="6"/>
    <x v="1266"/>
    <x v="2777"/>
    <x v="1"/>
    <x v="6"/>
  </r>
  <r>
    <x v="3728"/>
    <x v="3724"/>
    <x v="3726"/>
    <x v="22"/>
    <n v="1862"/>
    <x v="2"/>
    <x v="0"/>
    <s v="USD"/>
    <x v="3713"/>
    <x v="3728"/>
    <b v="0"/>
    <n v="31"/>
    <x v="1"/>
    <x v="6"/>
    <x v="2686"/>
    <x v="2778"/>
    <x v="1"/>
    <x v="6"/>
  </r>
  <r>
    <x v="3729"/>
    <x v="3725"/>
    <x v="3727"/>
    <x v="10"/>
    <n v="362"/>
    <x v="2"/>
    <x v="0"/>
    <s v="USD"/>
    <x v="3714"/>
    <x v="3729"/>
    <b v="0"/>
    <n v="5"/>
    <x v="1"/>
    <x v="6"/>
    <x v="2687"/>
    <x v="2779"/>
    <x v="1"/>
    <x v="6"/>
  </r>
  <r>
    <x v="3730"/>
    <x v="3726"/>
    <x v="3728"/>
    <x v="28"/>
    <n v="100"/>
    <x v="2"/>
    <x v="0"/>
    <s v="USD"/>
    <x v="3715"/>
    <x v="3730"/>
    <b v="0"/>
    <n v="1"/>
    <x v="1"/>
    <x v="6"/>
    <x v="709"/>
    <x v="101"/>
    <x v="1"/>
    <x v="6"/>
  </r>
  <r>
    <x v="3731"/>
    <x v="3727"/>
    <x v="3729"/>
    <x v="62"/>
    <n v="620"/>
    <x v="2"/>
    <x v="0"/>
    <s v="USD"/>
    <x v="3716"/>
    <x v="3731"/>
    <b v="0"/>
    <n v="12"/>
    <x v="1"/>
    <x v="6"/>
    <x v="2688"/>
    <x v="1270"/>
    <x v="1"/>
    <x v="6"/>
  </r>
  <r>
    <x v="3732"/>
    <x v="3728"/>
    <x v="3730"/>
    <x v="16"/>
    <n v="131"/>
    <x v="2"/>
    <x v="9"/>
    <s v="EUR"/>
    <x v="3717"/>
    <x v="3732"/>
    <b v="0"/>
    <n v="4"/>
    <x v="1"/>
    <x v="6"/>
    <x v="2689"/>
    <x v="164"/>
    <x v="1"/>
    <x v="6"/>
  </r>
  <r>
    <x v="3733"/>
    <x v="3729"/>
    <x v="3731"/>
    <x v="15"/>
    <n v="0"/>
    <x v="2"/>
    <x v="0"/>
    <s v="USD"/>
    <x v="3718"/>
    <x v="3733"/>
    <b v="0"/>
    <n v="0"/>
    <x v="1"/>
    <x v="6"/>
    <x v="109"/>
    <x v="121"/>
    <x v="1"/>
    <x v="6"/>
  </r>
  <r>
    <x v="3734"/>
    <x v="3730"/>
    <x v="3732"/>
    <x v="15"/>
    <n v="427"/>
    <x v="2"/>
    <x v="0"/>
    <s v="USD"/>
    <x v="3719"/>
    <x v="3734"/>
    <b v="0"/>
    <n v="7"/>
    <x v="1"/>
    <x v="6"/>
    <x v="2690"/>
    <x v="2397"/>
    <x v="1"/>
    <x v="6"/>
  </r>
  <r>
    <x v="3735"/>
    <x v="3731"/>
    <x v="3733"/>
    <x v="325"/>
    <n v="20"/>
    <x v="2"/>
    <x v="1"/>
    <s v="GBP"/>
    <x v="3720"/>
    <x v="3735"/>
    <b v="0"/>
    <n v="2"/>
    <x v="1"/>
    <x v="6"/>
    <x v="2691"/>
    <x v="119"/>
    <x v="1"/>
    <x v="6"/>
  </r>
  <r>
    <x v="3736"/>
    <x v="3732"/>
    <x v="3734"/>
    <x v="15"/>
    <n v="10"/>
    <x v="2"/>
    <x v="1"/>
    <s v="GBP"/>
    <x v="3721"/>
    <x v="3736"/>
    <b v="0"/>
    <n v="1"/>
    <x v="1"/>
    <x v="6"/>
    <x v="886"/>
    <x v="119"/>
    <x v="1"/>
    <x v="6"/>
  </r>
  <r>
    <x v="3737"/>
    <x v="3476"/>
    <x v="3735"/>
    <x v="176"/>
    <n v="150"/>
    <x v="2"/>
    <x v="0"/>
    <s v="USD"/>
    <x v="3722"/>
    <x v="3737"/>
    <b v="0"/>
    <n v="4"/>
    <x v="1"/>
    <x v="6"/>
    <x v="2692"/>
    <x v="839"/>
    <x v="1"/>
    <x v="6"/>
  </r>
  <r>
    <x v="3738"/>
    <x v="3733"/>
    <x v="3736"/>
    <x v="15"/>
    <n v="270"/>
    <x v="2"/>
    <x v="1"/>
    <s v="GBP"/>
    <x v="3723"/>
    <x v="3738"/>
    <b v="0"/>
    <n v="6"/>
    <x v="1"/>
    <x v="6"/>
    <x v="2693"/>
    <x v="834"/>
    <x v="1"/>
    <x v="6"/>
  </r>
  <r>
    <x v="3739"/>
    <x v="3734"/>
    <x v="3737"/>
    <x v="23"/>
    <n v="805"/>
    <x v="2"/>
    <x v="1"/>
    <s v="GBP"/>
    <x v="3724"/>
    <x v="3739"/>
    <b v="0"/>
    <n v="8"/>
    <x v="1"/>
    <x v="6"/>
    <x v="2694"/>
    <x v="2780"/>
    <x v="1"/>
    <x v="6"/>
  </r>
  <r>
    <x v="3740"/>
    <x v="3735"/>
    <x v="3738"/>
    <x v="13"/>
    <n v="358"/>
    <x v="2"/>
    <x v="0"/>
    <s v="USD"/>
    <x v="3725"/>
    <x v="3740"/>
    <b v="0"/>
    <n v="14"/>
    <x v="1"/>
    <x v="6"/>
    <x v="2695"/>
    <x v="2781"/>
    <x v="1"/>
    <x v="6"/>
  </r>
  <r>
    <x v="3741"/>
    <x v="3736"/>
    <x v="3739"/>
    <x v="22"/>
    <n v="0"/>
    <x v="2"/>
    <x v="0"/>
    <s v="USD"/>
    <x v="3726"/>
    <x v="3741"/>
    <b v="0"/>
    <n v="0"/>
    <x v="1"/>
    <x v="6"/>
    <x v="109"/>
    <x v="121"/>
    <x v="1"/>
    <x v="6"/>
  </r>
  <r>
    <x v="3742"/>
    <x v="3737"/>
    <x v="3740"/>
    <x v="10"/>
    <n v="100"/>
    <x v="2"/>
    <x v="0"/>
    <s v="USD"/>
    <x v="3727"/>
    <x v="3742"/>
    <b v="0"/>
    <n v="4"/>
    <x v="1"/>
    <x v="6"/>
    <x v="172"/>
    <x v="384"/>
    <x v="1"/>
    <x v="6"/>
  </r>
  <r>
    <x v="3743"/>
    <x v="3738"/>
    <x v="3741"/>
    <x v="41"/>
    <n v="0"/>
    <x v="2"/>
    <x v="0"/>
    <s v="USD"/>
    <x v="3728"/>
    <x v="3743"/>
    <b v="0"/>
    <n v="0"/>
    <x v="1"/>
    <x v="6"/>
    <x v="109"/>
    <x v="121"/>
    <x v="1"/>
    <x v="6"/>
  </r>
  <r>
    <x v="3744"/>
    <x v="3739"/>
    <x v="3742"/>
    <x v="38"/>
    <n v="0"/>
    <x v="2"/>
    <x v="0"/>
    <s v="USD"/>
    <x v="3729"/>
    <x v="3744"/>
    <b v="0"/>
    <n v="0"/>
    <x v="1"/>
    <x v="6"/>
    <x v="109"/>
    <x v="121"/>
    <x v="1"/>
    <x v="6"/>
  </r>
  <r>
    <x v="3745"/>
    <x v="3740"/>
    <x v="3743"/>
    <x v="213"/>
    <n v="10"/>
    <x v="2"/>
    <x v="0"/>
    <s v="USD"/>
    <x v="3730"/>
    <x v="3745"/>
    <b v="0"/>
    <n v="1"/>
    <x v="1"/>
    <x v="6"/>
    <x v="709"/>
    <x v="119"/>
    <x v="1"/>
    <x v="6"/>
  </r>
  <r>
    <x v="3746"/>
    <x v="3741"/>
    <x v="3744"/>
    <x v="0"/>
    <n v="202"/>
    <x v="2"/>
    <x v="0"/>
    <s v="USD"/>
    <x v="3731"/>
    <x v="3746"/>
    <b v="0"/>
    <n v="1"/>
    <x v="1"/>
    <x v="6"/>
    <x v="2696"/>
    <x v="2782"/>
    <x v="1"/>
    <x v="6"/>
  </r>
  <r>
    <x v="3747"/>
    <x v="3742"/>
    <x v="3745"/>
    <x v="30"/>
    <n v="25"/>
    <x v="2"/>
    <x v="1"/>
    <s v="GBP"/>
    <x v="3732"/>
    <x v="3747"/>
    <b v="0"/>
    <n v="1"/>
    <x v="1"/>
    <x v="6"/>
    <x v="460"/>
    <x v="384"/>
    <x v="1"/>
    <x v="6"/>
  </r>
  <r>
    <x v="3748"/>
    <x v="3743"/>
    <x v="3746"/>
    <x v="10"/>
    <n v="5176"/>
    <x v="0"/>
    <x v="0"/>
    <s v="USD"/>
    <x v="3733"/>
    <x v="3748"/>
    <b v="0"/>
    <n v="52"/>
    <x v="0"/>
    <x v="40"/>
    <x v="2697"/>
    <x v="2783"/>
    <x v="1"/>
    <x v="40"/>
  </r>
  <r>
    <x v="3749"/>
    <x v="3744"/>
    <x v="3747"/>
    <x v="2"/>
    <n v="525"/>
    <x v="0"/>
    <x v="0"/>
    <s v="USD"/>
    <x v="3734"/>
    <x v="3749"/>
    <b v="0"/>
    <n v="7"/>
    <x v="0"/>
    <x v="40"/>
    <x v="2"/>
    <x v="766"/>
    <x v="1"/>
    <x v="40"/>
  </r>
  <r>
    <x v="3750"/>
    <x v="3745"/>
    <x v="3748"/>
    <x v="12"/>
    <n v="6027"/>
    <x v="0"/>
    <x v="0"/>
    <s v="USD"/>
    <x v="3735"/>
    <x v="3750"/>
    <b v="0"/>
    <n v="28"/>
    <x v="0"/>
    <x v="40"/>
    <x v="1004"/>
    <x v="2784"/>
    <x v="1"/>
    <x v="40"/>
  </r>
  <r>
    <x v="3751"/>
    <x v="3746"/>
    <x v="3749"/>
    <x v="28"/>
    <n v="1326"/>
    <x v="0"/>
    <x v="0"/>
    <s v="USD"/>
    <x v="3736"/>
    <x v="3751"/>
    <b v="0"/>
    <n v="11"/>
    <x v="0"/>
    <x v="40"/>
    <x v="2698"/>
    <x v="2785"/>
    <x v="1"/>
    <x v="40"/>
  </r>
  <r>
    <x v="3752"/>
    <x v="3747"/>
    <x v="3750"/>
    <x v="2"/>
    <n v="565"/>
    <x v="0"/>
    <x v="1"/>
    <s v="GBP"/>
    <x v="3737"/>
    <x v="3752"/>
    <b v="0"/>
    <n v="15"/>
    <x v="0"/>
    <x v="40"/>
    <x v="1246"/>
    <x v="804"/>
    <x v="1"/>
    <x v="40"/>
  </r>
  <r>
    <x v="3753"/>
    <x v="3748"/>
    <x v="3751"/>
    <x v="10"/>
    <n v="5167"/>
    <x v="0"/>
    <x v="0"/>
    <s v="USD"/>
    <x v="3738"/>
    <x v="3753"/>
    <b v="0"/>
    <n v="30"/>
    <x v="0"/>
    <x v="40"/>
    <x v="2699"/>
    <x v="2786"/>
    <x v="1"/>
    <x v="40"/>
  </r>
  <r>
    <x v="3754"/>
    <x v="3749"/>
    <x v="3752"/>
    <x v="30"/>
    <n v="3000"/>
    <x v="0"/>
    <x v="0"/>
    <s v="USD"/>
    <x v="3739"/>
    <x v="3754"/>
    <b v="0"/>
    <n v="27"/>
    <x v="0"/>
    <x v="40"/>
    <x v="43"/>
    <x v="2787"/>
    <x v="1"/>
    <x v="40"/>
  </r>
  <r>
    <x v="3755"/>
    <x v="3750"/>
    <x v="3753"/>
    <x v="131"/>
    <n v="713"/>
    <x v="0"/>
    <x v="1"/>
    <s v="GBP"/>
    <x v="3740"/>
    <x v="3755"/>
    <b v="0"/>
    <n v="28"/>
    <x v="0"/>
    <x v="40"/>
    <x v="2700"/>
    <x v="2788"/>
    <x v="1"/>
    <x v="40"/>
  </r>
  <r>
    <x v="3756"/>
    <x v="3751"/>
    <x v="3754"/>
    <x v="37"/>
    <n v="4550"/>
    <x v="0"/>
    <x v="0"/>
    <s v="USD"/>
    <x v="3741"/>
    <x v="3756"/>
    <b v="0"/>
    <n v="17"/>
    <x v="0"/>
    <x v="40"/>
    <x v="2701"/>
    <x v="2789"/>
    <x v="1"/>
    <x v="40"/>
  </r>
  <r>
    <x v="3757"/>
    <x v="3752"/>
    <x v="3755"/>
    <x v="8"/>
    <n v="3798"/>
    <x v="0"/>
    <x v="0"/>
    <s v="USD"/>
    <x v="3742"/>
    <x v="3757"/>
    <b v="0"/>
    <n v="50"/>
    <x v="0"/>
    <x v="40"/>
    <x v="2702"/>
    <x v="2790"/>
    <x v="1"/>
    <x v="40"/>
  </r>
  <r>
    <x v="3758"/>
    <x v="3753"/>
    <x v="3756"/>
    <x v="15"/>
    <n v="1535"/>
    <x v="0"/>
    <x v="0"/>
    <s v="USD"/>
    <x v="3743"/>
    <x v="3758"/>
    <b v="0"/>
    <n v="26"/>
    <x v="0"/>
    <x v="40"/>
    <x v="2703"/>
    <x v="2791"/>
    <x v="1"/>
    <x v="40"/>
  </r>
  <r>
    <x v="3759"/>
    <x v="3754"/>
    <x v="3757"/>
    <x v="23"/>
    <n v="4409.7700000000004"/>
    <x v="0"/>
    <x v="0"/>
    <s v="USD"/>
    <x v="3744"/>
    <x v="3759"/>
    <b v="0"/>
    <n v="88"/>
    <x v="0"/>
    <x v="40"/>
    <x v="2704"/>
    <x v="2792"/>
    <x v="1"/>
    <x v="40"/>
  </r>
  <r>
    <x v="3760"/>
    <x v="3755"/>
    <x v="3758"/>
    <x v="10"/>
    <n v="5050.7700000000004"/>
    <x v="0"/>
    <x v="0"/>
    <s v="USD"/>
    <x v="3745"/>
    <x v="3760"/>
    <b v="0"/>
    <n v="91"/>
    <x v="0"/>
    <x v="40"/>
    <x v="2705"/>
    <x v="2793"/>
    <x v="1"/>
    <x v="40"/>
  </r>
  <r>
    <x v="3761"/>
    <x v="3756"/>
    <x v="3759"/>
    <x v="2"/>
    <n v="500"/>
    <x v="0"/>
    <x v="1"/>
    <s v="GBP"/>
    <x v="3746"/>
    <x v="3761"/>
    <b v="0"/>
    <n v="3"/>
    <x v="0"/>
    <x v="40"/>
    <x v="31"/>
    <x v="2794"/>
    <x v="1"/>
    <x v="40"/>
  </r>
  <r>
    <x v="3762"/>
    <x v="3757"/>
    <x v="3760"/>
    <x v="21"/>
    <n v="1328"/>
    <x v="0"/>
    <x v="1"/>
    <s v="GBP"/>
    <x v="3747"/>
    <x v="3762"/>
    <b v="0"/>
    <n v="28"/>
    <x v="0"/>
    <x v="40"/>
    <x v="2706"/>
    <x v="2795"/>
    <x v="1"/>
    <x v="40"/>
  </r>
  <r>
    <x v="3763"/>
    <x v="3758"/>
    <x v="3761"/>
    <x v="10"/>
    <n v="5000"/>
    <x v="0"/>
    <x v="0"/>
    <s v="USD"/>
    <x v="3748"/>
    <x v="3763"/>
    <b v="0"/>
    <n v="77"/>
    <x v="0"/>
    <x v="40"/>
    <x v="31"/>
    <x v="2796"/>
    <x v="1"/>
    <x v="40"/>
  </r>
  <r>
    <x v="3764"/>
    <x v="3759"/>
    <x v="3762"/>
    <x v="15"/>
    <n v="1500"/>
    <x v="0"/>
    <x v="0"/>
    <s v="USD"/>
    <x v="3749"/>
    <x v="3764"/>
    <b v="0"/>
    <n v="27"/>
    <x v="0"/>
    <x v="40"/>
    <x v="31"/>
    <x v="2657"/>
    <x v="1"/>
    <x v="40"/>
  </r>
  <r>
    <x v="3765"/>
    <x v="3760"/>
    <x v="3763"/>
    <x v="39"/>
    <n v="7942"/>
    <x v="0"/>
    <x v="0"/>
    <s v="USD"/>
    <x v="3750"/>
    <x v="3765"/>
    <b v="0"/>
    <n v="107"/>
    <x v="0"/>
    <x v="40"/>
    <x v="2707"/>
    <x v="2797"/>
    <x v="1"/>
    <x v="40"/>
  </r>
  <r>
    <x v="3766"/>
    <x v="3761"/>
    <x v="3764"/>
    <x v="3"/>
    <n v="10265.01"/>
    <x v="0"/>
    <x v="0"/>
    <s v="USD"/>
    <x v="3751"/>
    <x v="3766"/>
    <b v="0"/>
    <n v="96"/>
    <x v="0"/>
    <x v="40"/>
    <x v="2708"/>
    <x v="2798"/>
    <x v="1"/>
    <x v="40"/>
  </r>
  <r>
    <x v="3767"/>
    <x v="3762"/>
    <x v="3765"/>
    <x v="13"/>
    <n v="2335"/>
    <x v="0"/>
    <x v="0"/>
    <s v="USD"/>
    <x v="3566"/>
    <x v="3767"/>
    <b v="0"/>
    <n v="56"/>
    <x v="0"/>
    <x v="40"/>
    <x v="2709"/>
    <x v="2799"/>
    <x v="1"/>
    <x v="40"/>
  </r>
  <r>
    <x v="3768"/>
    <x v="3763"/>
    <x v="3766"/>
    <x v="23"/>
    <n v="4306.1099999999997"/>
    <x v="0"/>
    <x v="0"/>
    <s v="USD"/>
    <x v="3752"/>
    <x v="3768"/>
    <b v="0"/>
    <n v="58"/>
    <x v="0"/>
    <x v="40"/>
    <x v="2710"/>
    <x v="2800"/>
    <x v="1"/>
    <x v="40"/>
  </r>
  <r>
    <x v="3769"/>
    <x v="3764"/>
    <x v="3767"/>
    <x v="184"/>
    <n v="1100"/>
    <x v="0"/>
    <x v="0"/>
    <s v="USD"/>
    <x v="3753"/>
    <x v="3769"/>
    <b v="0"/>
    <n v="15"/>
    <x v="0"/>
    <x v="40"/>
    <x v="31"/>
    <x v="2801"/>
    <x v="1"/>
    <x v="40"/>
  </r>
  <r>
    <x v="3770"/>
    <x v="3765"/>
    <x v="3768"/>
    <x v="13"/>
    <n v="2000"/>
    <x v="0"/>
    <x v="1"/>
    <s v="GBP"/>
    <x v="3754"/>
    <x v="3770"/>
    <b v="0"/>
    <n v="20"/>
    <x v="0"/>
    <x v="40"/>
    <x v="31"/>
    <x v="101"/>
    <x v="1"/>
    <x v="40"/>
  </r>
  <r>
    <x v="3771"/>
    <x v="3766"/>
    <x v="3769"/>
    <x v="28"/>
    <n v="1460"/>
    <x v="0"/>
    <x v="0"/>
    <s v="USD"/>
    <x v="3755"/>
    <x v="3771"/>
    <b v="0"/>
    <n v="38"/>
    <x v="0"/>
    <x v="40"/>
    <x v="2711"/>
    <x v="2802"/>
    <x v="1"/>
    <x v="40"/>
  </r>
  <r>
    <x v="3772"/>
    <x v="3767"/>
    <x v="3770"/>
    <x v="10"/>
    <n v="5510"/>
    <x v="0"/>
    <x v="0"/>
    <s v="USD"/>
    <x v="3756"/>
    <x v="3772"/>
    <b v="0"/>
    <n v="33"/>
    <x v="0"/>
    <x v="40"/>
    <x v="1097"/>
    <x v="2803"/>
    <x v="1"/>
    <x v="40"/>
  </r>
  <r>
    <x v="3773"/>
    <x v="3768"/>
    <x v="3771"/>
    <x v="10"/>
    <n v="5410"/>
    <x v="0"/>
    <x v="0"/>
    <s v="USD"/>
    <x v="3757"/>
    <x v="3773"/>
    <b v="0"/>
    <n v="57"/>
    <x v="0"/>
    <x v="40"/>
    <x v="2123"/>
    <x v="2804"/>
    <x v="1"/>
    <x v="40"/>
  </r>
  <r>
    <x v="3774"/>
    <x v="3769"/>
    <x v="3772"/>
    <x v="30"/>
    <n v="2500"/>
    <x v="0"/>
    <x v="5"/>
    <s v="CAD"/>
    <x v="3758"/>
    <x v="3774"/>
    <b v="0"/>
    <n v="25"/>
    <x v="0"/>
    <x v="40"/>
    <x v="31"/>
    <x v="101"/>
    <x v="1"/>
    <x v="40"/>
  </r>
  <r>
    <x v="3775"/>
    <x v="3770"/>
    <x v="3773"/>
    <x v="13"/>
    <n v="2005"/>
    <x v="0"/>
    <x v="0"/>
    <s v="USD"/>
    <x v="3759"/>
    <x v="3775"/>
    <b v="0"/>
    <n v="14"/>
    <x v="0"/>
    <x v="40"/>
    <x v="598"/>
    <x v="2805"/>
    <x v="1"/>
    <x v="40"/>
  </r>
  <r>
    <x v="3776"/>
    <x v="3771"/>
    <x v="3774"/>
    <x v="6"/>
    <n v="8537"/>
    <x v="0"/>
    <x v="0"/>
    <s v="USD"/>
    <x v="3760"/>
    <x v="3776"/>
    <b v="0"/>
    <n v="94"/>
    <x v="0"/>
    <x v="40"/>
    <x v="2712"/>
    <x v="2806"/>
    <x v="1"/>
    <x v="40"/>
  </r>
  <r>
    <x v="3777"/>
    <x v="3772"/>
    <x v="3775"/>
    <x v="13"/>
    <n v="2864"/>
    <x v="0"/>
    <x v="0"/>
    <s v="USD"/>
    <x v="3761"/>
    <x v="3777"/>
    <b v="0"/>
    <n v="59"/>
    <x v="0"/>
    <x v="40"/>
    <x v="2713"/>
    <x v="2807"/>
    <x v="1"/>
    <x v="40"/>
  </r>
  <r>
    <x v="3778"/>
    <x v="3773"/>
    <x v="3776"/>
    <x v="262"/>
    <n v="2521"/>
    <x v="0"/>
    <x v="0"/>
    <s v="USD"/>
    <x v="3762"/>
    <x v="3778"/>
    <b v="0"/>
    <n v="36"/>
    <x v="0"/>
    <x v="40"/>
    <x v="2714"/>
    <x v="2808"/>
    <x v="1"/>
    <x v="40"/>
  </r>
  <r>
    <x v="3779"/>
    <x v="3774"/>
    <x v="3777"/>
    <x v="36"/>
    <n v="15597"/>
    <x v="0"/>
    <x v="0"/>
    <s v="USD"/>
    <x v="3763"/>
    <x v="3779"/>
    <b v="0"/>
    <n v="115"/>
    <x v="0"/>
    <x v="40"/>
    <x v="2715"/>
    <x v="2809"/>
    <x v="1"/>
    <x v="40"/>
  </r>
  <r>
    <x v="3780"/>
    <x v="3775"/>
    <x v="3778"/>
    <x v="30"/>
    <n v="3000"/>
    <x v="0"/>
    <x v="0"/>
    <s v="USD"/>
    <x v="3764"/>
    <x v="3780"/>
    <b v="0"/>
    <n v="30"/>
    <x v="0"/>
    <x v="40"/>
    <x v="43"/>
    <x v="101"/>
    <x v="1"/>
    <x v="40"/>
  </r>
  <r>
    <x v="3781"/>
    <x v="3776"/>
    <x v="3779"/>
    <x v="37"/>
    <n v="4935"/>
    <x v="0"/>
    <x v="0"/>
    <s v="USD"/>
    <x v="3765"/>
    <x v="3781"/>
    <b v="0"/>
    <n v="52"/>
    <x v="0"/>
    <x v="40"/>
    <x v="2716"/>
    <x v="2810"/>
    <x v="1"/>
    <x v="40"/>
  </r>
  <r>
    <x v="3782"/>
    <x v="3777"/>
    <x v="3780"/>
    <x v="13"/>
    <n v="2035"/>
    <x v="0"/>
    <x v="1"/>
    <s v="GBP"/>
    <x v="3766"/>
    <x v="3782"/>
    <b v="0"/>
    <n v="27"/>
    <x v="0"/>
    <x v="40"/>
    <x v="1409"/>
    <x v="2811"/>
    <x v="1"/>
    <x v="40"/>
  </r>
  <r>
    <x v="3783"/>
    <x v="3778"/>
    <x v="3781"/>
    <x v="38"/>
    <n v="1547"/>
    <x v="0"/>
    <x v="0"/>
    <s v="USD"/>
    <x v="3767"/>
    <x v="3783"/>
    <b v="0"/>
    <n v="24"/>
    <x v="0"/>
    <x v="40"/>
    <x v="2717"/>
    <x v="2812"/>
    <x v="1"/>
    <x v="40"/>
  </r>
  <r>
    <x v="3784"/>
    <x v="3779"/>
    <x v="3782"/>
    <x v="28"/>
    <n v="1150"/>
    <x v="0"/>
    <x v="5"/>
    <s v="CAD"/>
    <x v="3768"/>
    <x v="3784"/>
    <b v="0"/>
    <n v="10"/>
    <x v="0"/>
    <x v="40"/>
    <x v="935"/>
    <x v="2813"/>
    <x v="1"/>
    <x v="40"/>
  </r>
  <r>
    <x v="3785"/>
    <x v="3780"/>
    <x v="3783"/>
    <x v="13"/>
    <n v="3015"/>
    <x v="0"/>
    <x v="1"/>
    <s v="GBP"/>
    <x v="3769"/>
    <x v="3785"/>
    <b v="0"/>
    <n v="30"/>
    <x v="0"/>
    <x v="40"/>
    <x v="2718"/>
    <x v="984"/>
    <x v="1"/>
    <x v="40"/>
  </r>
  <r>
    <x v="3786"/>
    <x v="3781"/>
    <x v="3784"/>
    <x v="12"/>
    <n v="6658"/>
    <x v="0"/>
    <x v="0"/>
    <s v="USD"/>
    <x v="3770"/>
    <x v="3786"/>
    <b v="0"/>
    <n v="71"/>
    <x v="0"/>
    <x v="40"/>
    <x v="2719"/>
    <x v="2814"/>
    <x v="1"/>
    <x v="40"/>
  </r>
  <r>
    <x v="3787"/>
    <x v="3782"/>
    <x v="3785"/>
    <x v="18"/>
    <n v="351"/>
    <x v="0"/>
    <x v="0"/>
    <s v="USD"/>
    <x v="3514"/>
    <x v="3787"/>
    <b v="0"/>
    <n v="10"/>
    <x v="0"/>
    <x v="40"/>
    <x v="2720"/>
    <x v="2815"/>
    <x v="1"/>
    <x v="40"/>
  </r>
  <r>
    <x v="3788"/>
    <x v="3783"/>
    <x v="3786"/>
    <x v="96"/>
    <n v="500"/>
    <x v="2"/>
    <x v="0"/>
    <s v="USD"/>
    <x v="3771"/>
    <x v="3788"/>
    <b v="0"/>
    <n v="1"/>
    <x v="1"/>
    <x v="40"/>
    <x v="886"/>
    <x v="130"/>
    <x v="1"/>
    <x v="40"/>
  </r>
  <r>
    <x v="3789"/>
    <x v="3784"/>
    <x v="3787"/>
    <x v="424"/>
    <n v="116"/>
    <x v="2"/>
    <x v="1"/>
    <s v="GBP"/>
    <x v="3772"/>
    <x v="3789"/>
    <b v="0"/>
    <n v="4"/>
    <x v="1"/>
    <x v="40"/>
    <x v="2721"/>
    <x v="2109"/>
    <x v="1"/>
    <x v="40"/>
  </r>
  <r>
    <x v="3790"/>
    <x v="3785"/>
    <x v="3788"/>
    <x v="36"/>
    <n v="0"/>
    <x v="2"/>
    <x v="0"/>
    <s v="USD"/>
    <x v="3773"/>
    <x v="3790"/>
    <b v="0"/>
    <n v="0"/>
    <x v="1"/>
    <x v="40"/>
    <x v="109"/>
    <x v="121"/>
    <x v="1"/>
    <x v="40"/>
  </r>
  <r>
    <x v="3791"/>
    <x v="3786"/>
    <x v="3789"/>
    <x v="15"/>
    <n v="0"/>
    <x v="2"/>
    <x v="0"/>
    <s v="USD"/>
    <x v="3774"/>
    <x v="3791"/>
    <b v="0"/>
    <n v="0"/>
    <x v="1"/>
    <x v="40"/>
    <x v="109"/>
    <x v="121"/>
    <x v="1"/>
    <x v="40"/>
  </r>
  <r>
    <x v="3792"/>
    <x v="3787"/>
    <x v="3790"/>
    <x v="78"/>
    <n v="35"/>
    <x v="2"/>
    <x v="0"/>
    <s v="USD"/>
    <x v="3775"/>
    <x v="3792"/>
    <b v="0"/>
    <n v="2"/>
    <x v="1"/>
    <x v="40"/>
    <x v="1228"/>
    <x v="844"/>
    <x v="1"/>
    <x v="40"/>
  </r>
  <r>
    <x v="3793"/>
    <x v="3788"/>
    <x v="3791"/>
    <x v="39"/>
    <n v="4176"/>
    <x v="2"/>
    <x v="0"/>
    <s v="USD"/>
    <x v="3776"/>
    <x v="3793"/>
    <b v="0"/>
    <n v="24"/>
    <x v="1"/>
    <x v="40"/>
    <x v="2722"/>
    <x v="2816"/>
    <x v="1"/>
    <x v="40"/>
  </r>
  <r>
    <x v="3794"/>
    <x v="3789"/>
    <x v="3792"/>
    <x v="10"/>
    <n v="50"/>
    <x v="2"/>
    <x v="1"/>
    <s v="GBP"/>
    <x v="3777"/>
    <x v="3794"/>
    <b v="0"/>
    <n v="1"/>
    <x v="1"/>
    <x v="40"/>
    <x v="460"/>
    <x v="73"/>
    <x v="1"/>
    <x v="40"/>
  </r>
  <r>
    <x v="3795"/>
    <x v="3790"/>
    <x v="3793"/>
    <x v="20"/>
    <n v="10"/>
    <x v="2"/>
    <x v="1"/>
    <s v="GBP"/>
    <x v="3778"/>
    <x v="3795"/>
    <b v="0"/>
    <n v="2"/>
    <x v="1"/>
    <x v="40"/>
    <x v="1312"/>
    <x v="144"/>
    <x v="1"/>
    <x v="40"/>
  </r>
  <r>
    <x v="3796"/>
    <x v="3791"/>
    <x v="3794"/>
    <x v="290"/>
    <n v="1"/>
    <x v="2"/>
    <x v="0"/>
    <s v="USD"/>
    <x v="3779"/>
    <x v="3796"/>
    <b v="0"/>
    <n v="1"/>
    <x v="1"/>
    <x v="40"/>
    <x v="2723"/>
    <x v="120"/>
    <x v="1"/>
    <x v="40"/>
  </r>
  <r>
    <x v="3797"/>
    <x v="3792"/>
    <x v="3795"/>
    <x v="12"/>
    <n v="5380"/>
    <x v="2"/>
    <x v="0"/>
    <s v="USD"/>
    <x v="3780"/>
    <x v="3797"/>
    <b v="0"/>
    <n v="37"/>
    <x v="1"/>
    <x v="40"/>
    <x v="2724"/>
    <x v="2817"/>
    <x v="1"/>
    <x v="40"/>
  </r>
  <r>
    <x v="3798"/>
    <x v="3793"/>
    <x v="3796"/>
    <x v="54"/>
    <n v="1025"/>
    <x v="2"/>
    <x v="0"/>
    <s v="USD"/>
    <x v="3781"/>
    <x v="3798"/>
    <b v="0"/>
    <n v="5"/>
    <x v="1"/>
    <x v="40"/>
    <x v="2725"/>
    <x v="1536"/>
    <x v="1"/>
    <x v="40"/>
  </r>
  <r>
    <x v="3799"/>
    <x v="3794"/>
    <x v="3797"/>
    <x v="3"/>
    <n v="402"/>
    <x v="2"/>
    <x v="0"/>
    <s v="USD"/>
    <x v="3782"/>
    <x v="3799"/>
    <b v="0"/>
    <n v="4"/>
    <x v="1"/>
    <x v="40"/>
    <x v="2726"/>
    <x v="984"/>
    <x v="1"/>
    <x v="40"/>
  </r>
  <r>
    <x v="3800"/>
    <x v="3795"/>
    <x v="3798"/>
    <x v="29"/>
    <n v="881"/>
    <x v="2"/>
    <x v="0"/>
    <s v="USD"/>
    <x v="3783"/>
    <x v="3800"/>
    <b v="0"/>
    <n v="16"/>
    <x v="1"/>
    <x v="40"/>
    <x v="2727"/>
    <x v="2818"/>
    <x v="1"/>
    <x v="40"/>
  </r>
  <r>
    <x v="3801"/>
    <x v="3796"/>
    <x v="3799"/>
    <x v="10"/>
    <n v="426"/>
    <x v="2"/>
    <x v="0"/>
    <s v="USD"/>
    <x v="3784"/>
    <x v="3801"/>
    <b v="0"/>
    <n v="9"/>
    <x v="1"/>
    <x v="40"/>
    <x v="2728"/>
    <x v="2819"/>
    <x v="1"/>
    <x v="40"/>
  </r>
  <r>
    <x v="3802"/>
    <x v="3797"/>
    <x v="3800"/>
    <x v="9"/>
    <n v="0"/>
    <x v="2"/>
    <x v="0"/>
    <s v="USD"/>
    <x v="3785"/>
    <x v="3802"/>
    <b v="0"/>
    <n v="0"/>
    <x v="1"/>
    <x v="40"/>
    <x v="109"/>
    <x v="121"/>
    <x v="1"/>
    <x v="40"/>
  </r>
  <r>
    <x v="3803"/>
    <x v="3798"/>
    <x v="3801"/>
    <x v="14"/>
    <n v="2358"/>
    <x v="2"/>
    <x v="0"/>
    <s v="USD"/>
    <x v="3786"/>
    <x v="3803"/>
    <b v="0"/>
    <n v="40"/>
    <x v="1"/>
    <x v="40"/>
    <x v="2729"/>
    <x v="2820"/>
    <x v="1"/>
    <x v="40"/>
  </r>
  <r>
    <x v="3804"/>
    <x v="3799"/>
    <x v="3802"/>
    <x v="6"/>
    <n v="0"/>
    <x v="2"/>
    <x v="0"/>
    <s v="USD"/>
    <x v="3787"/>
    <x v="3804"/>
    <b v="0"/>
    <n v="0"/>
    <x v="1"/>
    <x v="40"/>
    <x v="109"/>
    <x v="121"/>
    <x v="1"/>
    <x v="40"/>
  </r>
  <r>
    <x v="3805"/>
    <x v="3800"/>
    <x v="3803"/>
    <x v="60"/>
    <n v="3"/>
    <x v="2"/>
    <x v="0"/>
    <s v="USD"/>
    <x v="3788"/>
    <x v="3805"/>
    <b v="0"/>
    <n v="2"/>
    <x v="1"/>
    <x v="40"/>
    <x v="133"/>
    <x v="1788"/>
    <x v="1"/>
    <x v="40"/>
  </r>
  <r>
    <x v="3806"/>
    <x v="3801"/>
    <x v="3804"/>
    <x v="51"/>
    <n v="5"/>
    <x v="2"/>
    <x v="2"/>
    <s v="AUD"/>
    <x v="3789"/>
    <x v="3806"/>
    <b v="0"/>
    <n v="1"/>
    <x v="1"/>
    <x v="40"/>
    <x v="2730"/>
    <x v="144"/>
    <x v="1"/>
    <x v="40"/>
  </r>
  <r>
    <x v="3807"/>
    <x v="3802"/>
    <x v="3805"/>
    <x v="15"/>
    <n v="455"/>
    <x v="2"/>
    <x v="0"/>
    <s v="USD"/>
    <x v="3790"/>
    <x v="3807"/>
    <b v="0"/>
    <n v="9"/>
    <x v="1"/>
    <x v="40"/>
    <x v="2731"/>
    <x v="2821"/>
    <x v="1"/>
    <x v="40"/>
  </r>
  <r>
    <x v="3808"/>
    <x v="3803"/>
    <x v="3806"/>
    <x v="28"/>
    <n v="1000"/>
    <x v="0"/>
    <x v="1"/>
    <s v="GBP"/>
    <x v="3791"/>
    <x v="3808"/>
    <b v="0"/>
    <n v="24"/>
    <x v="0"/>
    <x v="6"/>
    <x v="31"/>
    <x v="694"/>
    <x v="1"/>
    <x v="6"/>
  </r>
  <r>
    <x v="3809"/>
    <x v="3804"/>
    <x v="3807"/>
    <x v="13"/>
    <n v="2025"/>
    <x v="0"/>
    <x v="1"/>
    <s v="GBP"/>
    <x v="3792"/>
    <x v="3809"/>
    <b v="0"/>
    <n v="38"/>
    <x v="0"/>
    <x v="6"/>
    <x v="982"/>
    <x v="1352"/>
    <x v="1"/>
    <x v="6"/>
  </r>
  <r>
    <x v="3810"/>
    <x v="3805"/>
    <x v="3808"/>
    <x v="15"/>
    <n v="1826"/>
    <x v="0"/>
    <x v="0"/>
    <s v="USD"/>
    <x v="3793"/>
    <x v="3810"/>
    <b v="0"/>
    <n v="26"/>
    <x v="0"/>
    <x v="6"/>
    <x v="2732"/>
    <x v="2822"/>
    <x v="1"/>
    <x v="6"/>
  </r>
  <r>
    <x v="3811"/>
    <x v="3806"/>
    <x v="3809"/>
    <x v="49"/>
    <n v="825"/>
    <x v="0"/>
    <x v="1"/>
    <s v="GBP"/>
    <x v="3794"/>
    <x v="3811"/>
    <b v="0"/>
    <n v="19"/>
    <x v="0"/>
    <x v="6"/>
    <x v="2733"/>
    <x v="2823"/>
    <x v="1"/>
    <x v="6"/>
  </r>
  <r>
    <x v="3812"/>
    <x v="3807"/>
    <x v="3810"/>
    <x v="13"/>
    <n v="2191"/>
    <x v="0"/>
    <x v="5"/>
    <s v="CAD"/>
    <x v="2551"/>
    <x v="3812"/>
    <b v="0"/>
    <n v="11"/>
    <x v="0"/>
    <x v="6"/>
    <x v="1708"/>
    <x v="2824"/>
    <x v="1"/>
    <x v="6"/>
  </r>
  <r>
    <x v="3813"/>
    <x v="3808"/>
    <x v="3811"/>
    <x v="190"/>
    <n v="2119.9899999999998"/>
    <x v="0"/>
    <x v="0"/>
    <s v="USD"/>
    <x v="3795"/>
    <x v="3813"/>
    <b v="0"/>
    <n v="27"/>
    <x v="0"/>
    <x v="6"/>
    <x v="2734"/>
    <x v="2825"/>
    <x v="1"/>
    <x v="6"/>
  </r>
  <r>
    <x v="3814"/>
    <x v="3809"/>
    <x v="3812"/>
    <x v="15"/>
    <n v="2102"/>
    <x v="0"/>
    <x v="0"/>
    <s v="USD"/>
    <x v="3532"/>
    <x v="3814"/>
    <b v="0"/>
    <n v="34"/>
    <x v="0"/>
    <x v="6"/>
    <x v="2735"/>
    <x v="2826"/>
    <x v="1"/>
    <x v="6"/>
  </r>
  <r>
    <x v="3815"/>
    <x v="3810"/>
    <x v="3813"/>
    <x v="28"/>
    <n v="1000.01"/>
    <x v="0"/>
    <x v="1"/>
    <s v="GBP"/>
    <x v="3796"/>
    <x v="3815"/>
    <b v="0"/>
    <n v="20"/>
    <x v="0"/>
    <x v="6"/>
    <x v="2736"/>
    <x v="2827"/>
    <x v="1"/>
    <x v="6"/>
  </r>
  <r>
    <x v="3816"/>
    <x v="3811"/>
    <x v="3814"/>
    <x v="15"/>
    <n v="1788.57"/>
    <x v="0"/>
    <x v="0"/>
    <s v="USD"/>
    <x v="3797"/>
    <x v="3816"/>
    <b v="0"/>
    <n v="37"/>
    <x v="0"/>
    <x v="6"/>
    <x v="2737"/>
    <x v="2828"/>
    <x v="1"/>
    <x v="6"/>
  </r>
  <r>
    <x v="3817"/>
    <x v="3812"/>
    <x v="3815"/>
    <x v="13"/>
    <n v="2145"/>
    <x v="0"/>
    <x v="0"/>
    <s v="USD"/>
    <x v="3798"/>
    <x v="3817"/>
    <b v="0"/>
    <n v="20"/>
    <x v="0"/>
    <x v="6"/>
    <x v="75"/>
    <x v="2829"/>
    <x v="1"/>
    <x v="6"/>
  </r>
  <r>
    <x v="3818"/>
    <x v="3813"/>
    <x v="3816"/>
    <x v="49"/>
    <n v="570"/>
    <x v="0"/>
    <x v="0"/>
    <s v="USD"/>
    <x v="3799"/>
    <x v="3818"/>
    <b v="0"/>
    <n v="10"/>
    <x v="0"/>
    <x v="6"/>
    <x v="2738"/>
    <x v="2830"/>
    <x v="1"/>
    <x v="6"/>
  </r>
  <r>
    <x v="3819"/>
    <x v="3814"/>
    <x v="3705"/>
    <x v="28"/>
    <n v="1064"/>
    <x v="0"/>
    <x v="0"/>
    <s v="USD"/>
    <x v="3800"/>
    <x v="3819"/>
    <b v="0"/>
    <n v="26"/>
    <x v="0"/>
    <x v="6"/>
    <x v="201"/>
    <x v="2831"/>
    <x v="1"/>
    <x v="6"/>
  </r>
  <r>
    <x v="3820"/>
    <x v="3815"/>
    <x v="3817"/>
    <x v="43"/>
    <n v="430"/>
    <x v="0"/>
    <x v="1"/>
    <s v="GBP"/>
    <x v="3801"/>
    <x v="3820"/>
    <b v="0"/>
    <n v="20"/>
    <x v="0"/>
    <x v="6"/>
    <x v="2255"/>
    <x v="2832"/>
    <x v="1"/>
    <x v="6"/>
  </r>
  <r>
    <x v="3821"/>
    <x v="3816"/>
    <x v="3818"/>
    <x v="8"/>
    <n v="3659"/>
    <x v="0"/>
    <x v="0"/>
    <s v="USD"/>
    <x v="3802"/>
    <x v="3821"/>
    <b v="0"/>
    <n v="46"/>
    <x v="0"/>
    <x v="6"/>
    <x v="2739"/>
    <x v="2833"/>
    <x v="1"/>
    <x v="6"/>
  </r>
  <r>
    <x v="3822"/>
    <x v="3817"/>
    <x v="3819"/>
    <x v="10"/>
    <n v="5501"/>
    <x v="0"/>
    <x v="12"/>
    <s v="EUR"/>
    <x v="3803"/>
    <x v="3822"/>
    <b v="0"/>
    <n v="76"/>
    <x v="0"/>
    <x v="6"/>
    <x v="2740"/>
    <x v="2834"/>
    <x v="1"/>
    <x v="6"/>
  </r>
  <r>
    <x v="3823"/>
    <x v="3818"/>
    <x v="3820"/>
    <x v="30"/>
    <n v="2650"/>
    <x v="0"/>
    <x v="0"/>
    <s v="USD"/>
    <x v="3804"/>
    <x v="3823"/>
    <b v="0"/>
    <n v="41"/>
    <x v="0"/>
    <x v="6"/>
    <x v="938"/>
    <x v="2835"/>
    <x v="1"/>
    <x v="6"/>
  </r>
  <r>
    <x v="3824"/>
    <x v="3819"/>
    <x v="3821"/>
    <x v="49"/>
    <n v="270"/>
    <x v="0"/>
    <x v="1"/>
    <s v="GBP"/>
    <x v="3805"/>
    <x v="3824"/>
    <b v="0"/>
    <n v="7"/>
    <x v="0"/>
    <x v="6"/>
    <x v="1277"/>
    <x v="2836"/>
    <x v="1"/>
    <x v="6"/>
  </r>
  <r>
    <x v="3825"/>
    <x v="3820"/>
    <x v="3822"/>
    <x v="10"/>
    <n v="5271"/>
    <x v="0"/>
    <x v="0"/>
    <s v="USD"/>
    <x v="3806"/>
    <x v="3825"/>
    <b v="0"/>
    <n v="49"/>
    <x v="0"/>
    <x v="6"/>
    <x v="2741"/>
    <x v="2837"/>
    <x v="1"/>
    <x v="6"/>
  </r>
  <r>
    <x v="3826"/>
    <x v="3821"/>
    <x v="3823"/>
    <x v="20"/>
    <n v="715"/>
    <x v="0"/>
    <x v="1"/>
    <s v="GBP"/>
    <x v="3807"/>
    <x v="3826"/>
    <b v="0"/>
    <n v="26"/>
    <x v="0"/>
    <x v="6"/>
    <x v="650"/>
    <x v="446"/>
    <x v="1"/>
    <x v="6"/>
  </r>
  <r>
    <x v="3827"/>
    <x v="3822"/>
    <x v="3824"/>
    <x v="9"/>
    <n v="4580"/>
    <x v="0"/>
    <x v="1"/>
    <s v="GBP"/>
    <x v="3808"/>
    <x v="3827"/>
    <b v="0"/>
    <n v="65"/>
    <x v="0"/>
    <x v="6"/>
    <x v="2742"/>
    <x v="2838"/>
    <x v="1"/>
    <x v="6"/>
  </r>
  <r>
    <x v="3828"/>
    <x v="3823"/>
    <x v="3825"/>
    <x v="10"/>
    <n v="5000"/>
    <x v="0"/>
    <x v="0"/>
    <s v="USD"/>
    <x v="3809"/>
    <x v="3828"/>
    <b v="0"/>
    <n v="28"/>
    <x v="0"/>
    <x v="6"/>
    <x v="31"/>
    <x v="2839"/>
    <x v="1"/>
    <x v="6"/>
  </r>
  <r>
    <x v="3829"/>
    <x v="3824"/>
    <x v="3826"/>
    <x v="2"/>
    <n v="501"/>
    <x v="0"/>
    <x v="0"/>
    <s v="USD"/>
    <x v="3810"/>
    <x v="3829"/>
    <b v="0"/>
    <n v="8"/>
    <x v="0"/>
    <x v="6"/>
    <x v="20"/>
    <x v="2840"/>
    <x v="1"/>
    <x v="6"/>
  </r>
  <r>
    <x v="3830"/>
    <x v="3825"/>
    <x v="3827"/>
    <x v="213"/>
    <n v="225"/>
    <x v="0"/>
    <x v="0"/>
    <s v="USD"/>
    <x v="3811"/>
    <x v="3830"/>
    <b v="0"/>
    <n v="3"/>
    <x v="0"/>
    <x v="6"/>
    <x v="2743"/>
    <x v="766"/>
    <x v="1"/>
    <x v="6"/>
  </r>
  <r>
    <x v="3831"/>
    <x v="3826"/>
    <x v="3828"/>
    <x v="2"/>
    <n v="530.11"/>
    <x v="0"/>
    <x v="0"/>
    <s v="USD"/>
    <x v="3812"/>
    <x v="3831"/>
    <b v="0"/>
    <n v="9"/>
    <x v="0"/>
    <x v="6"/>
    <x v="2744"/>
    <x v="2841"/>
    <x v="1"/>
    <x v="6"/>
  </r>
  <r>
    <x v="3832"/>
    <x v="3827"/>
    <x v="3829"/>
    <x v="38"/>
    <n v="1256"/>
    <x v="0"/>
    <x v="0"/>
    <s v="USD"/>
    <x v="3813"/>
    <x v="3832"/>
    <b v="0"/>
    <n v="9"/>
    <x v="0"/>
    <x v="6"/>
    <x v="436"/>
    <x v="2842"/>
    <x v="1"/>
    <x v="6"/>
  </r>
  <r>
    <x v="3833"/>
    <x v="3828"/>
    <x v="3830"/>
    <x v="38"/>
    <n v="1400"/>
    <x v="0"/>
    <x v="5"/>
    <s v="CAD"/>
    <x v="3814"/>
    <x v="3833"/>
    <b v="0"/>
    <n v="20"/>
    <x v="0"/>
    <x v="6"/>
    <x v="988"/>
    <x v="2843"/>
    <x v="1"/>
    <x v="6"/>
  </r>
  <r>
    <x v="3834"/>
    <x v="3829"/>
    <x v="3831"/>
    <x v="9"/>
    <n v="3271"/>
    <x v="0"/>
    <x v="1"/>
    <s v="GBP"/>
    <x v="3815"/>
    <x v="3834"/>
    <b v="0"/>
    <n v="57"/>
    <x v="0"/>
    <x v="6"/>
    <x v="2745"/>
    <x v="2844"/>
    <x v="1"/>
    <x v="6"/>
  </r>
  <r>
    <x v="3835"/>
    <x v="3830"/>
    <x v="3832"/>
    <x v="48"/>
    <n v="320"/>
    <x v="0"/>
    <x v="1"/>
    <s v="GBP"/>
    <x v="3816"/>
    <x v="3835"/>
    <b v="0"/>
    <n v="8"/>
    <x v="0"/>
    <x v="6"/>
    <x v="583"/>
    <x v="379"/>
    <x v="1"/>
    <x v="6"/>
  </r>
  <r>
    <x v="3836"/>
    <x v="3831"/>
    <x v="3833"/>
    <x v="134"/>
    <n v="900"/>
    <x v="0"/>
    <x v="0"/>
    <s v="USD"/>
    <x v="3817"/>
    <x v="3836"/>
    <b v="0"/>
    <n v="14"/>
    <x v="0"/>
    <x v="6"/>
    <x v="2460"/>
    <x v="2845"/>
    <x v="1"/>
    <x v="6"/>
  </r>
  <r>
    <x v="3837"/>
    <x v="3832"/>
    <x v="3834"/>
    <x v="13"/>
    <n v="2042"/>
    <x v="0"/>
    <x v="1"/>
    <s v="GBP"/>
    <x v="3818"/>
    <x v="3837"/>
    <b v="0"/>
    <n v="17"/>
    <x v="0"/>
    <x v="6"/>
    <x v="426"/>
    <x v="2846"/>
    <x v="1"/>
    <x v="6"/>
  </r>
  <r>
    <x v="3838"/>
    <x v="3833"/>
    <x v="3835"/>
    <x v="57"/>
    <n v="100824"/>
    <x v="0"/>
    <x v="11"/>
    <s v="SEK"/>
    <x v="3819"/>
    <x v="3838"/>
    <b v="0"/>
    <n v="100"/>
    <x v="0"/>
    <x v="6"/>
    <x v="2746"/>
    <x v="2847"/>
    <x v="1"/>
    <x v="6"/>
  </r>
  <r>
    <x v="3839"/>
    <x v="3834"/>
    <x v="3836"/>
    <x v="13"/>
    <n v="2025"/>
    <x v="0"/>
    <x v="0"/>
    <s v="USD"/>
    <x v="3820"/>
    <x v="3839"/>
    <b v="0"/>
    <n v="32"/>
    <x v="0"/>
    <x v="6"/>
    <x v="982"/>
    <x v="2848"/>
    <x v="1"/>
    <x v="6"/>
  </r>
  <r>
    <x v="3840"/>
    <x v="3835"/>
    <x v="3837"/>
    <x v="332"/>
    <n v="65"/>
    <x v="0"/>
    <x v="1"/>
    <s v="GBP"/>
    <x v="3821"/>
    <x v="3840"/>
    <b v="0"/>
    <n v="3"/>
    <x v="0"/>
    <x v="6"/>
    <x v="2747"/>
    <x v="94"/>
    <x v="1"/>
    <x v="6"/>
  </r>
  <r>
    <x v="3841"/>
    <x v="3836"/>
    <x v="3838"/>
    <x v="3"/>
    <n v="872"/>
    <x v="2"/>
    <x v="0"/>
    <s v="USD"/>
    <x v="3822"/>
    <x v="3841"/>
    <b v="1"/>
    <n v="34"/>
    <x v="1"/>
    <x v="6"/>
    <x v="2748"/>
    <x v="2849"/>
    <x v="1"/>
    <x v="6"/>
  </r>
  <r>
    <x v="3842"/>
    <x v="3837"/>
    <x v="3839"/>
    <x v="10"/>
    <n v="1097"/>
    <x v="2"/>
    <x v="1"/>
    <s v="GBP"/>
    <x v="3823"/>
    <x v="3842"/>
    <b v="1"/>
    <n v="23"/>
    <x v="1"/>
    <x v="6"/>
    <x v="2749"/>
    <x v="2850"/>
    <x v="1"/>
    <x v="6"/>
  </r>
  <r>
    <x v="3843"/>
    <x v="3838"/>
    <x v="3840"/>
    <x v="10"/>
    <n v="1065"/>
    <x v="2"/>
    <x v="0"/>
    <s v="USD"/>
    <x v="3824"/>
    <x v="3843"/>
    <b v="1"/>
    <n v="19"/>
    <x v="1"/>
    <x v="6"/>
    <x v="2750"/>
    <x v="2851"/>
    <x v="1"/>
    <x v="6"/>
  </r>
  <r>
    <x v="3844"/>
    <x v="3839"/>
    <x v="3841"/>
    <x v="336"/>
    <n v="4066"/>
    <x v="2"/>
    <x v="0"/>
    <s v="USD"/>
    <x v="3825"/>
    <x v="3844"/>
    <b v="1"/>
    <n v="50"/>
    <x v="1"/>
    <x v="6"/>
    <x v="2751"/>
    <x v="2852"/>
    <x v="1"/>
    <x v="6"/>
  </r>
  <r>
    <x v="3845"/>
    <x v="3840"/>
    <x v="3842"/>
    <x v="79"/>
    <n v="842"/>
    <x v="2"/>
    <x v="0"/>
    <s v="USD"/>
    <x v="3826"/>
    <x v="3845"/>
    <b v="1"/>
    <n v="12"/>
    <x v="1"/>
    <x v="6"/>
    <x v="2752"/>
    <x v="2853"/>
    <x v="1"/>
    <x v="6"/>
  </r>
  <r>
    <x v="3846"/>
    <x v="3841"/>
    <x v="3843"/>
    <x v="39"/>
    <n v="189"/>
    <x v="2"/>
    <x v="0"/>
    <s v="USD"/>
    <x v="3827"/>
    <x v="3846"/>
    <b v="1"/>
    <n v="8"/>
    <x v="1"/>
    <x v="6"/>
    <x v="837"/>
    <x v="2854"/>
    <x v="1"/>
    <x v="6"/>
  </r>
  <r>
    <x v="3847"/>
    <x v="3842"/>
    <x v="3844"/>
    <x v="124"/>
    <n v="1697"/>
    <x v="2"/>
    <x v="0"/>
    <s v="USD"/>
    <x v="3828"/>
    <x v="3847"/>
    <b v="1"/>
    <n v="9"/>
    <x v="1"/>
    <x v="6"/>
    <x v="2753"/>
    <x v="2855"/>
    <x v="1"/>
    <x v="6"/>
  </r>
  <r>
    <x v="3848"/>
    <x v="3843"/>
    <x v="3845"/>
    <x v="93"/>
    <n v="2129"/>
    <x v="2"/>
    <x v="0"/>
    <s v="USD"/>
    <x v="3829"/>
    <x v="3848"/>
    <b v="1"/>
    <n v="43"/>
    <x v="1"/>
    <x v="6"/>
    <x v="2754"/>
    <x v="2856"/>
    <x v="1"/>
    <x v="6"/>
  </r>
  <r>
    <x v="3849"/>
    <x v="3844"/>
    <x v="3846"/>
    <x v="11"/>
    <n v="2113"/>
    <x v="2"/>
    <x v="12"/>
    <s v="EUR"/>
    <x v="3830"/>
    <x v="3849"/>
    <b v="1"/>
    <n v="28"/>
    <x v="1"/>
    <x v="6"/>
    <x v="2755"/>
    <x v="2857"/>
    <x v="1"/>
    <x v="6"/>
  </r>
  <r>
    <x v="3850"/>
    <x v="3845"/>
    <x v="3847"/>
    <x v="28"/>
    <n v="38"/>
    <x v="2"/>
    <x v="0"/>
    <s v="USD"/>
    <x v="3831"/>
    <x v="3850"/>
    <b v="1"/>
    <n v="4"/>
    <x v="1"/>
    <x v="6"/>
    <x v="2756"/>
    <x v="2858"/>
    <x v="1"/>
    <x v="6"/>
  </r>
  <r>
    <x v="3851"/>
    <x v="3846"/>
    <x v="3848"/>
    <x v="30"/>
    <n v="852"/>
    <x v="2"/>
    <x v="1"/>
    <s v="GBP"/>
    <x v="3832"/>
    <x v="3851"/>
    <b v="1"/>
    <n v="24"/>
    <x v="1"/>
    <x v="6"/>
    <x v="2757"/>
    <x v="2859"/>
    <x v="1"/>
    <x v="6"/>
  </r>
  <r>
    <x v="3852"/>
    <x v="3847"/>
    <x v="3849"/>
    <x v="3"/>
    <n v="20"/>
    <x v="2"/>
    <x v="0"/>
    <s v="USD"/>
    <x v="3833"/>
    <x v="3852"/>
    <b v="0"/>
    <n v="2"/>
    <x v="1"/>
    <x v="6"/>
    <x v="418"/>
    <x v="119"/>
    <x v="1"/>
    <x v="6"/>
  </r>
  <r>
    <x v="3853"/>
    <x v="3848"/>
    <x v="3850"/>
    <x v="57"/>
    <n v="26"/>
    <x v="2"/>
    <x v="0"/>
    <s v="USD"/>
    <x v="3834"/>
    <x v="3853"/>
    <b v="0"/>
    <n v="2"/>
    <x v="1"/>
    <x v="6"/>
    <x v="2758"/>
    <x v="31"/>
    <x v="1"/>
    <x v="6"/>
  </r>
  <r>
    <x v="3854"/>
    <x v="3849"/>
    <x v="3851"/>
    <x v="34"/>
    <n v="1788"/>
    <x v="2"/>
    <x v="0"/>
    <s v="USD"/>
    <x v="3835"/>
    <x v="3854"/>
    <b v="0"/>
    <n v="20"/>
    <x v="1"/>
    <x v="6"/>
    <x v="2759"/>
    <x v="2860"/>
    <x v="1"/>
    <x v="6"/>
  </r>
  <r>
    <x v="3855"/>
    <x v="3850"/>
    <x v="3852"/>
    <x v="28"/>
    <n v="25"/>
    <x v="2"/>
    <x v="0"/>
    <s v="USD"/>
    <x v="3836"/>
    <x v="3855"/>
    <b v="0"/>
    <n v="1"/>
    <x v="1"/>
    <x v="6"/>
    <x v="453"/>
    <x v="384"/>
    <x v="1"/>
    <x v="6"/>
  </r>
  <r>
    <x v="3856"/>
    <x v="3851"/>
    <x v="3853"/>
    <x v="10"/>
    <n v="1"/>
    <x v="2"/>
    <x v="0"/>
    <s v="USD"/>
    <x v="3837"/>
    <x v="3856"/>
    <b v="0"/>
    <n v="1"/>
    <x v="1"/>
    <x v="6"/>
    <x v="459"/>
    <x v="120"/>
    <x v="1"/>
    <x v="6"/>
  </r>
  <r>
    <x v="3857"/>
    <x v="3852"/>
    <x v="3854"/>
    <x v="10"/>
    <n v="260"/>
    <x v="2"/>
    <x v="0"/>
    <s v="USD"/>
    <x v="3838"/>
    <x v="3857"/>
    <b v="0"/>
    <n v="4"/>
    <x v="1"/>
    <x v="6"/>
    <x v="2760"/>
    <x v="178"/>
    <x v="1"/>
    <x v="6"/>
  </r>
  <r>
    <x v="3858"/>
    <x v="3853"/>
    <x v="3855"/>
    <x v="2"/>
    <n v="10"/>
    <x v="2"/>
    <x v="1"/>
    <s v="GBP"/>
    <x v="3839"/>
    <x v="3858"/>
    <b v="0"/>
    <n v="1"/>
    <x v="1"/>
    <x v="6"/>
    <x v="172"/>
    <x v="119"/>
    <x v="1"/>
    <x v="6"/>
  </r>
  <r>
    <x v="3859"/>
    <x v="3854"/>
    <x v="3856"/>
    <x v="30"/>
    <n v="1"/>
    <x v="2"/>
    <x v="0"/>
    <s v="USD"/>
    <x v="3840"/>
    <x v="3859"/>
    <b v="0"/>
    <n v="1"/>
    <x v="1"/>
    <x v="6"/>
    <x v="167"/>
    <x v="120"/>
    <x v="1"/>
    <x v="6"/>
  </r>
  <r>
    <x v="3860"/>
    <x v="3855"/>
    <x v="3857"/>
    <x v="12"/>
    <n v="1060"/>
    <x v="2"/>
    <x v="0"/>
    <s v="USD"/>
    <x v="3841"/>
    <x v="3860"/>
    <b v="0"/>
    <n v="13"/>
    <x v="1"/>
    <x v="6"/>
    <x v="2761"/>
    <x v="2861"/>
    <x v="1"/>
    <x v="6"/>
  </r>
  <r>
    <x v="3861"/>
    <x v="3856"/>
    <x v="3858"/>
    <x v="13"/>
    <n v="100"/>
    <x v="2"/>
    <x v="0"/>
    <s v="USD"/>
    <x v="3842"/>
    <x v="3861"/>
    <b v="0"/>
    <n v="1"/>
    <x v="1"/>
    <x v="6"/>
    <x v="152"/>
    <x v="101"/>
    <x v="1"/>
    <x v="6"/>
  </r>
  <r>
    <x v="3862"/>
    <x v="3857"/>
    <x v="3859"/>
    <x v="51"/>
    <n v="1"/>
    <x v="2"/>
    <x v="0"/>
    <s v="USD"/>
    <x v="3843"/>
    <x v="3862"/>
    <b v="0"/>
    <n v="1"/>
    <x v="1"/>
    <x v="6"/>
    <x v="473"/>
    <x v="120"/>
    <x v="1"/>
    <x v="6"/>
  </r>
  <r>
    <x v="3863"/>
    <x v="3858"/>
    <x v="3860"/>
    <x v="12"/>
    <n v="0"/>
    <x v="2"/>
    <x v="0"/>
    <s v="USD"/>
    <x v="3844"/>
    <x v="3863"/>
    <b v="0"/>
    <n v="0"/>
    <x v="1"/>
    <x v="6"/>
    <x v="109"/>
    <x v="121"/>
    <x v="1"/>
    <x v="6"/>
  </r>
  <r>
    <x v="3864"/>
    <x v="3859"/>
    <x v="3861"/>
    <x v="10"/>
    <n v="60"/>
    <x v="2"/>
    <x v="0"/>
    <s v="USD"/>
    <x v="3845"/>
    <x v="3864"/>
    <b v="0"/>
    <n v="3"/>
    <x v="1"/>
    <x v="6"/>
    <x v="444"/>
    <x v="135"/>
    <x v="1"/>
    <x v="6"/>
  </r>
  <r>
    <x v="3865"/>
    <x v="3860"/>
    <x v="3862"/>
    <x v="425"/>
    <n v="650"/>
    <x v="2"/>
    <x v="5"/>
    <s v="CAD"/>
    <x v="3846"/>
    <x v="3865"/>
    <b v="0"/>
    <n v="14"/>
    <x v="1"/>
    <x v="6"/>
    <x v="2762"/>
    <x v="2521"/>
    <x v="1"/>
    <x v="6"/>
  </r>
  <r>
    <x v="3866"/>
    <x v="3861"/>
    <x v="3863"/>
    <x v="13"/>
    <n v="11"/>
    <x v="2"/>
    <x v="0"/>
    <s v="USD"/>
    <x v="3847"/>
    <x v="3866"/>
    <b v="0"/>
    <n v="2"/>
    <x v="1"/>
    <x v="6"/>
    <x v="1219"/>
    <x v="148"/>
    <x v="1"/>
    <x v="6"/>
  </r>
  <r>
    <x v="3867"/>
    <x v="3862"/>
    <x v="3864"/>
    <x v="13"/>
    <n v="251"/>
    <x v="2"/>
    <x v="0"/>
    <s v="USD"/>
    <x v="3848"/>
    <x v="3867"/>
    <b v="0"/>
    <n v="5"/>
    <x v="1"/>
    <x v="6"/>
    <x v="2763"/>
    <x v="2862"/>
    <x v="1"/>
    <x v="6"/>
  </r>
  <r>
    <x v="3868"/>
    <x v="3863"/>
    <x v="3865"/>
    <x v="10"/>
    <n v="10"/>
    <x v="1"/>
    <x v="1"/>
    <s v="GBP"/>
    <x v="3849"/>
    <x v="3868"/>
    <b v="0"/>
    <n v="1"/>
    <x v="1"/>
    <x v="40"/>
    <x v="418"/>
    <x v="119"/>
    <x v="1"/>
    <x v="40"/>
  </r>
  <r>
    <x v="3869"/>
    <x v="3864"/>
    <x v="3866"/>
    <x v="426"/>
    <n v="452"/>
    <x v="1"/>
    <x v="0"/>
    <s v="USD"/>
    <x v="3850"/>
    <x v="3869"/>
    <b v="0"/>
    <n v="15"/>
    <x v="1"/>
    <x v="40"/>
    <x v="2764"/>
    <x v="2863"/>
    <x v="1"/>
    <x v="40"/>
  </r>
  <r>
    <x v="3870"/>
    <x v="3865"/>
    <x v="3867"/>
    <x v="3"/>
    <n v="1500"/>
    <x v="1"/>
    <x v="0"/>
    <s v="USD"/>
    <x v="3851"/>
    <x v="3870"/>
    <b v="0"/>
    <n v="10"/>
    <x v="1"/>
    <x v="40"/>
    <x v="2154"/>
    <x v="1876"/>
    <x v="1"/>
    <x v="40"/>
  </r>
  <r>
    <x v="3871"/>
    <x v="3866"/>
    <x v="3868"/>
    <x v="15"/>
    <n v="40"/>
    <x v="1"/>
    <x v="0"/>
    <s v="USD"/>
    <x v="3852"/>
    <x v="3871"/>
    <b v="0"/>
    <n v="3"/>
    <x v="1"/>
    <x v="40"/>
    <x v="129"/>
    <x v="140"/>
    <x v="1"/>
    <x v="40"/>
  </r>
  <r>
    <x v="3872"/>
    <x v="3867"/>
    <x v="3869"/>
    <x v="36"/>
    <n v="0"/>
    <x v="1"/>
    <x v="0"/>
    <s v="USD"/>
    <x v="3853"/>
    <x v="3872"/>
    <b v="0"/>
    <n v="0"/>
    <x v="1"/>
    <x v="40"/>
    <x v="109"/>
    <x v="121"/>
    <x v="1"/>
    <x v="40"/>
  </r>
  <r>
    <x v="3873"/>
    <x v="3868"/>
    <x v="3870"/>
    <x v="62"/>
    <n v="0"/>
    <x v="1"/>
    <x v="0"/>
    <s v="USD"/>
    <x v="3854"/>
    <x v="3873"/>
    <b v="0"/>
    <n v="0"/>
    <x v="1"/>
    <x v="40"/>
    <x v="109"/>
    <x v="121"/>
    <x v="1"/>
    <x v="40"/>
  </r>
  <r>
    <x v="3874"/>
    <x v="3869"/>
    <x v="3871"/>
    <x v="420"/>
    <n v="0"/>
    <x v="1"/>
    <x v="4"/>
    <s v="NZD"/>
    <x v="3855"/>
    <x v="3874"/>
    <b v="0"/>
    <n v="0"/>
    <x v="1"/>
    <x v="40"/>
    <x v="109"/>
    <x v="121"/>
    <x v="1"/>
    <x v="40"/>
  </r>
  <r>
    <x v="3875"/>
    <x v="3870"/>
    <x v="3872"/>
    <x v="11"/>
    <n v="0"/>
    <x v="1"/>
    <x v="8"/>
    <s v="DKK"/>
    <x v="3856"/>
    <x v="3875"/>
    <b v="0"/>
    <n v="0"/>
    <x v="1"/>
    <x v="40"/>
    <x v="109"/>
    <x v="121"/>
    <x v="1"/>
    <x v="40"/>
  </r>
  <r>
    <x v="3876"/>
    <x v="3871"/>
    <x v="3873"/>
    <x v="195"/>
    <n v="2059"/>
    <x v="1"/>
    <x v="1"/>
    <s v="GBP"/>
    <x v="3857"/>
    <x v="3876"/>
    <b v="0"/>
    <n v="46"/>
    <x v="1"/>
    <x v="40"/>
    <x v="2765"/>
    <x v="2864"/>
    <x v="1"/>
    <x v="40"/>
  </r>
  <r>
    <x v="3877"/>
    <x v="3872"/>
    <x v="3874"/>
    <x v="31"/>
    <n v="1241"/>
    <x v="1"/>
    <x v="0"/>
    <s v="USD"/>
    <x v="3858"/>
    <x v="3877"/>
    <b v="0"/>
    <n v="14"/>
    <x v="1"/>
    <x v="40"/>
    <x v="2766"/>
    <x v="2865"/>
    <x v="1"/>
    <x v="40"/>
  </r>
  <r>
    <x v="3878"/>
    <x v="3873"/>
    <x v="3875"/>
    <x v="102"/>
    <n v="10"/>
    <x v="1"/>
    <x v="0"/>
    <s v="USD"/>
    <x v="3859"/>
    <x v="3878"/>
    <b v="0"/>
    <n v="1"/>
    <x v="1"/>
    <x v="40"/>
    <x v="2767"/>
    <x v="119"/>
    <x v="1"/>
    <x v="40"/>
  </r>
  <r>
    <x v="3879"/>
    <x v="3874"/>
    <x v="3876"/>
    <x v="36"/>
    <n v="0"/>
    <x v="1"/>
    <x v="1"/>
    <s v="GBP"/>
    <x v="3860"/>
    <x v="3879"/>
    <b v="0"/>
    <n v="0"/>
    <x v="1"/>
    <x v="40"/>
    <x v="109"/>
    <x v="121"/>
    <x v="1"/>
    <x v="40"/>
  </r>
  <r>
    <x v="3880"/>
    <x v="3875"/>
    <x v="3877"/>
    <x v="51"/>
    <n v="980"/>
    <x v="1"/>
    <x v="1"/>
    <s v="GBP"/>
    <x v="3792"/>
    <x v="3880"/>
    <b v="0"/>
    <n v="17"/>
    <x v="1"/>
    <x v="40"/>
    <x v="2768"/>
    <x v="2866"/>
    <x v="1"/>
    <x v="40"/>
  </r>
  <r>
    <x v="3881"/>
    <x v="3876"/>
    <x v="3878"/>
    <x v="2"/>
    <n v="25"/>
    <x v="1"/>
    <x v="0"/>
    <s v="USD"/>
    <x v="3861"/>
    <x v="3881"/>
    <b v="0"/>
    <n v="1"/>
    <x v="1"/>
    <x v="40"/>
    <x v="152"/>
    <x v="384"/>
    <x v="1"/>
    <x v="40"/>
  </r>
  <r>
    <x v="3882"/>
    <x v="3877"/>
    <x v="3879"/>
    <x v="11"/>
    <n v="0"/>
    <x v="1"/>
    <x v="2"/>
    <s v="AUD"/>
    <x v="3862"/>
    <x v="3882"/>
    <b v="0"/>
    <n v="0"/>
    <x v="1"/>
    <x v="40"/>
    <x v="109"/>
    <x v="121"/>
    <x v="1"/>
    <x v="40"/>
  </r>
  <r>
    <x v="3883"/>
    <x v="3878"/>
    <x v="3880"/>
    <x v="36"/>
    <n v="0"/>
    <x v="1"/>
    <x v="1"/>
    <s v="GBP"/>
    <x v="3863"/>
    <x v="3883"/>
    <b v="0"/>
    <n v="0"/>
    <x v="1"/>
    <x v="40"/>
    <x v="109"/>
    <x v="121"/>
    <x v="1"/>
    <x v="40"/>
  </r>
  <r>
    <x v="3884"/>
    <x v="3879"/>
    <x v="3881"/>
    <x v="3"/>
    <n v="0"/>
    <x v="1"/>
    <x v="0"/>
    <s v="USD"/>
    <x v="3864"/>
    <x v="3884"/>
    <b v="0"/>
    <n v="0"/>
    <x v="1"/>
    <x v="40"/>
    <x v="109"/>
    <x v="121"/>
    <x v="1"/>
    <x v="40"/>
  </r>
  <r>
    <x v="3885"/>
    <x v="3880"/>
    <x v="3882"/>
    <x v="427"/>
    <n v="0"/>
    <x v="1"/>
    <x v="0"/>
    <s v="USD"/>
    <x v="3865"/>
    <x v="3885"/>
    <b v="0"/>
    <n v="0"/>
    <x v="1"/>
    <x v="40"/>
    <x v="109"/>
    <x v="121"/>
    <x v="1"/>
    <x v="40"/>
  </r>
  <r>
    <x v="3886"/>
    <x v="3881"/>
    <x v="3883"/>
    <x v="3"/>
    <n v="0"/>
    <x v="1"/>
    <x v="2"/>
    <s v="AUD"/>
    <x v="3866"/>
    <x v="3886"/>
    <b v="0"/>
    <n v="0"/>
    <x v="1"/>
    <x v="40"/>
    <x v="109"/>
    <x v="121"/>
    <x v="1"/>
    <x v="40"/>
  </r>
  <r>
    <x v="3887"/>
    <x v="3882"/>
    <x v="3884"/>
    <x v="13"/>
    <n v="35"/>
    <x v="1"/>
    <x v="0"/>
    <s v="USD"/>
    <x v="3867"/>
    <x v="3887"/>
    <b v="0"/>
    <n v="2"/>
    <x v="1"/>
    <x v="40"/>
    <x v="1922"/>
    <x v="844"/>
    <x v="1"/>
    <x v="40"/>
  </r>
  <r>
    <x v="3888"/>
    <x v="3883"/>
    <x v="3885"/>
    <x v="13"/>
    <n v="542"/>
    <x v="2"/>
    <x v="1"/>
    <s v="GBP"/>
    <x v="3868"/>
    <x v="3888"/>
    <b v="0"/>
    <n v="14"/>
    <x v="1"/>
    <x v="6"/>
    <x v="2769"/>
    <x v="2867"/>
    <x v="1"/>
    <x v="6"/>
  </r>
  <r>
    <x v="3889"/>
    <x v="3884"/>
    <x v="3886"/>
    <x v="6"/>
    <n v="118"/>
    <x v="2"/>
    <x v="0"/>
    <s v="USD"/>
    <x v="3869"/>
    <x v="3889"/>
    <b v="0"/>
    <n v="9"/>
    <x v="1"/>
    <x v="6"/>
    <x v="2770"/>
    <x v="2868"/>
    <x v="1"/>
    <x v="6"/>
  </r>
  <r>
    <x v="3890"/>
    <x v="3885"/>
    <x v="3887"/>
    <x v="36"/>
    <n v="2524"/>
    <x v="2"/>
    <x v="0"/>
    <s v="USD"/>
    <x v="3870"/>
    <x v="3890"/>
    <b v="0"/>
    <n v="8"/>
    <x v="1"/>
    <x v="6"/>
    <x v="2771"/>
    <x v="2869"/>
    <x v="1"/>
    <x v="6"/>
  </r>
  <r>
    <x v="3891"/>
    <x v="3886"/>
    <x v="3888"/>
    <x v="134"/>
    <n v="260"/>
    <x v="2"/>
    <x v="0"/>
    <s v="USD"/>
    <x v="3871"/>
    <x v="3891"/>
    <b v="0"/>
    <n v="7"/>
    <x v="1"/>
    <x v="6"/>
    <x v="2164"/>
    <x v="2351"/>
    <x v="1"/>
    <x v="6"/>
  </r>
  <r>
    <x v="3892"/>
    <x v="3887"/>
    <x v="3889"/>
    <x v="28"/>
    <n v="0"/>
    <x v="2"/>
    <x v="0"/>
    <s v="USD"/>
    <x v="3872"/>
    <x v="3892"/>
    <b v="0"/>
    <n v="0"/>
    <x v="1"/>
    <x v="6"/>
    <x v="109"/>
    <x v="121"/>
    <x v="1"/>
    <x v="6"/>
  </r>
  <r>
    <x v="3893"/>
    <x v="3888"/>
    <x v="3890"/>
    <x v="63"/>
    <n v="10775"/>
    <x v="2"/>
    <x v="0"/>
    <s v="USD"/>
    <x v="3873"/>
    <x v="3893"/>
    <b v="0"/>
    <n v="84"/>
    <x v="1"/>
    <x v="6"/>
    <x v="2772"/>
    <x v="2870"/>
    <x v="1"/>
    <x v="6"/>
  </r>
  <r>
    <x v="3894"/>
    <x v="3889"/>
    <x v="3891"/>
    <x v="36"/>
    <n v="520"/>
    <x v="2"/>
    <x v="0"/>
    <s v="USD"/>
    <x v="3874"/>
    <x v="3894"/>
    <b v="0"/>
    <n v="11"/>
    <x v="1"/>
    <x v="6"/>
    <x v="2773"/>
    <x v="1331"/>
    <x v="1"/>
    <x v="6"/>
  </r>
  <r>
    <x v="3895"/>
    <x v="3890"/>
    <x v="3892"/>
    <x v="28"/>
    <n v="50"/>
    <x v="2"/>
    <x v="0"/>
    <s v="USD"/>
    <x v="3875"/>
    <x v="3895"/>
    <b v="0"/>
    <n v="1"/>
    <x v="1"/>
    <x v="6"/>
    <x v="152"/>
    <x v="73"/>
    <x v="1"/>
    <x v="6"/>
  </r>
  <r>
    <x v="3896"/>
    <x v="3891"/>
    <x v="3893"/>
    <x v="183"/>
    <n v="170"/>
    <x v="2"/>
    <x v="0"/>
    <s v="USD"/>
    <x v="3876"/>
    <x v="3896"/>
    <b v="0"/>
    <n v="4"/>
    <x v="1"/>
    <x v="6"/>
    <x v="2774"/>
    <x v="665"/>
    <x v="1"/>
    <x v="6"/>
  </r>
  <r>
    <x v="3897"/>
    <x v="3892"/>
    <x v="3894"/>
    <x v="30"/>
    <n v="440"/>
    <x v="2"/>
    <x v="4"/>
    <s v="NZD"/>
    <x v="3877"/>
    <x v="3897"/>
    <b v="0"/>
    <n v="10"/>
    <x v="1"/>
    <x v="6"/>
    <x v="2775"/>
    <x v="895"/>
    <x v="1"/>
    <x v="6"/>
  </r>
  <r>
    <x v="3898"/>
    <x v="3893"/>
    <x v="3895"/>
    <x v="30"/>
    <n v="814"/>
    <x v="2"/>
    <x v="1"/>
    <s v="GBP"/>
    <x v="3878"/>
    <x v="3898"/>
    <b v="0"/>
    <n v="16"/>
    <x v="1"/>
    <x v="6"/>
    <x v="397"/>
    <x v="1337"/>
    <x v="1"/>
    <x v="6"/>
  </r>
  <r>
    <x v="3899"/>
    <x v="3894"/>
    <x v="3896"/>
    <x v="3"/>
    <n v="125"/>
    <x v="2"/>
    <x v="0"/>
    <s v="USD"/>
    <x v="3879"/>
    <x v="3899"/>
    <b v="0"/>
    <n v="2"/>
    <x v="1"/>
    <x v="6"/>
    <x v="2372"/>
    <x v="372"/>
    <x v="1"/>
    <x v="6"/>
  </r>
  <r>
    <x v="3900"/>
    <x v="3895"/>
    <x v="3897"/>
    <x v="30"/>
    <n v="135"/>
    <x v="2"/>
    <x v="0"/>
    <s v="USD"/>
    <x v="3880"/>
    <x v="3900"/>
    <b v="0"/>
    <n v="5"/>
    <x v="1"/>
    <x v="6"/>
    <x v="2331"/>
    <x v="2871"/>
    <x v="1"/>
    <x v="6"/>
  </r>
  <r>
    <x v="3901"/>
    <x v="3896"/>
    <x v="3898"/>
    <x v="9"/>
    <n v="25"/>
    <x v="2"/>
    <x v="0"/>
    <s v="USD"/>
    <x v="3881"/>
    <x v="3901"/>
    <b v="0"/>
    <n v="1"/>
    <x v="1"/>
    <x v="6"/>
    <x v="1863"/>
    <x v="384"/>
    <x v="1"/>
    <x v="6"/>
  </r>
  <r>
    <x v="3902"/>
    <x v="3897"/>
    <x v="3899"/>
    <x v="9"/>
    <n v="1465"/>
    <x v="2"/>
    <x v="1"/>
    <s v="GBP"/>
    <x v="3882"/>
    <x v="3902"/>
    <b v="0"/>
    <n v="31"/>
    <x v="1"/>
    <x v="6"/>
    <x v="2776"/>
    <x v="2872"/>
    <x v="1"/>
    <x v="6"/>
  </r>
  <r>
    <x v="3903"/>
    <x v="3898"/>
    <x v="3900"/>
    <x v="15"/>
    <n v="0"/>
    <x v="2"/>
    <x v="0"/>
    <s v="USD"/>
    <x v="3883"/>
    <x v="3903"/>
    <b v="0"/>
    <n v="0"/>
    <x v="1"/>
    <x v="6"/>
    <x v="109"/>
    <x v="121"/>
    <x v="1"/>
    <x v="6"/>
  </r>
  <r>
    <x v="3904"/>
    <x v="3899"/>
    <x v="3901"/>
    <x v="3"/>
    <n v="3"/>
    <x v="2"/>
    <x v="0"/>
    <s v="USD"/>
    <x v="3884"/>
    <x v="3904"/>
    <b v="0"/>
    <n v="2"/>
    <x v="1"/>
    <x v="6"/>
    <x v="479"/>
    <x v="1788"/>
    <x v="1"/>
    <x v="6"/>
  </r>
  <r>
    <x v="3905"/>
    <x v="3900"/>
    <x v="3902"/>
    <x v="15"/>
    <n v="173"/>
    <x v="2"/>
    <x v="1"/>
    <s v="GBP"/>
    <x v="3885"/>
    <x v="3905"/>
    <b v="0"/>
    <n v="7"/>
    <x v="1"/>
    <x v="6"/>
    <x v="2777"/>
    <x v="2873"/>
    <x v="1"/>
    <x v="6"/>
  </r>
  <r>
    <x v="3906"/>
    <x v="3901"/>
    <x v="3903"/>
    <x v="15"/>
    <n v="1010"/>
    <x v="2"/>
    <x v="1"/>
    <s v="GBP"/>
    <x v="3886"/>
    <x v="3906"/>
    <b v="0"/>
    <n v="16"/>
    <x v="1"/>
    <x v="6"/>
    <x v="2778"/>
    <x v="2874"/>
    <x v="1"/>
    <x v="6"/>
  </r>
  <r>
    <x v="3907"/>
    <x v="3902"/>
    <x v="3904"/>
    <x v="28"/>
    <n v="153"/>
    <x v="2"/>
    <x v="0"/>
    <s v="USD"/>
    <x v="3887"/>
    <x v="3907"/>
    <b v="0"/>
    <n v="4"/>
    <x v="1"/>
    <x v="6"/>
    <x v="2779"/>
    <x v="2875"/>
    <x v="1"/>
    <x v="6"/>
  </r>
  <r>
    <x v="3908"/>
    <x v="3903"/>
    <x v="3905"/>
    <x v="47"/>
    <n v="65"/>
    <x v="2"/>
    <x v="0"/>
    <s v="USD"/>
    <x v="3888"/>
    <x v="3908"/>
    <b v="0"/>
    <n v="4"/>
    <x v="1"/>
    <x v="6"/>
    <x v="2780"/>
    <x v="1862"/>
    <x v="1"/>
    <x v="6"/>
  </r>
  <r>
    <x v="3909"/>
    <x v="3904"/>
    <x v="3906"/>
    <x v="127"/>
    <n v="135"/>
    <x v="2"/>
    <x v="0"/>
    <s v="USD"/>
    <x v="3889"/>
    <x v="3909"/>
    <b v="0"/>
    <n v="4"/>
    <x v="1"/>
    <x v="6"/>
    <x v="2781"/>
    <x v="1209"/>
    <x v="1"/>
    <x v="6"/>
  </r>
  <r>
    <x v="3910"/>
    <x v="3905"/>
    <x v="3907"/>
    <x v="12"/>
    <n v="185"/>
    <x v="2"/>
    <x v="0"/>
    <s v="USD"/>
    <x v="3890"/>
    <x v="3910"/>
    <b v="0"/>
    <n v="3"/>
    <x v="1"/>
    <x v="6"/>
    <x v="2782"/>
    <x v="2876"/>
    <x v="1"/>
    <x v="6"/>
  </r>
  <r>
    <x v="3911"/>
    <x v="3906"/>
    <x v="3908"/>
    <x v="6"/>
    <n v="2993"/>
    <x v="2"/>
    <x v="0"/>
    <s v="USD"/>
    <x v="3891"/>
    <x v="3911"/>
    <b v="0"/>
    <n v="36"/>
    <x v="1"/>
    <x v="6"/>
    <x v="2783"/>
    <x v="2877"/>
    <x v="1"/>
    <x v="6"/>
  </r>
  <r>
    <x v="3912"/>
    <x v="3907"/>
    <x v="3909"/>
    <x v="36"/>
    <n v="1"/>
    <x v="2"/>
    <x v="0"/>
    <s v="USD"/>
    <x v="3892"/>
    <x v="3912"/>
    <b v="0"/>
    <n v="1"/>
    <x v="1"/>
    <x v="6"/>
    <x v="440"/>
    <x v="120"/>
    <x v="1"/>
    <x v="6"/>
  </r>
  <r>
    <x v="3913"/>
    <x v="3908"/>
    <x v="3910"/>
    <x v="3"/>
    <n v="1000"/>
    <x v="2"/>
    <x v="0"/>
    <s v="USD"/>
    <x v="3893"/>
    <x v="3913"/>
    <b v="0"/>
    <n v="7"/>
    <x v="1"/>
    <x v="6"/>
    <x v="709"/>
    <x v="2878"/>
    <x v="1"/>
    <x v="6"/>
  </r>
  <r>
    <x v="3914"/>
    <x v="3909"/>
    <x v="3911"/>
    <x v="30"/>
    <n v="909"/>
    <x v="2"/>
    <x v="1"/>
    <s v="GBP"/>
    <x v="3894"/>
    <x v="3914"/>
    <b v="0"/>
    <n v="27"/>
    <x v="1"/>
    <x v="6"/>
    <x v="2784"/>
    <x v="2417"/>
    <x v="1"/>
    <x v="6"/>
  </r>
  <r>
    <x v="3915"/>
    <x v="3910"/>
    <x v="3912"/>
    <x v="15"/>
    <n v="5"/>
    <x v="2"/>
    <x v="1"/>
    <s v="GBP"/>
    <x v="3895"/>
    <x v="3915"/>
    <b v="0"/>
    <n v="1"/>
    <x v="1"/>
    <x v="6"/>
    <x v="119"/>
    <x v="144"/>
    <x v="1"/>
    <x v="6"/>
  </r>
  <r>
    <x v="3916"/>
    <x v="3911"/>
    <x v="3913"/>
    <x v="13"/>
    <n v="0"/>
    <x v="2"/>
    <x v="8"/>
    <s v="DKK"/>
    <x v="3896"/>
    <x v="3916"/>
    <b v="0"/>
    <n v="0"/>
    <x v="1"/>
    <x v="6"/>
    <x v="109"/>
    <x v="121"/>
    <x v="1"/>
    <x v="6"/>
  </r>
  <r>
    <x v="3917"/>
    <x v="3912"/>
    <x v="3914"/>
    <x v="8"/>
    <n v="10"/>
    <x v="2"/>
    <x v="1"/>
    <s v="GBP"/>
    <x v="3897"/>
    <x v="3917"/>
    <b v="0"/>
    <n v="1"/>
    <x v="1"/>
    <x v="6"/>
    <x v="2785"/>
    <x v="119"/>
    <x v="1"/>
    <x v="6"/>
  </r>
  <r>
    <x v="3918"/>
    <x v="3913"/>
    <x v="3915"/>
    <x v="127"/>
    <n v="120"/>
    <x v="2"/>
    <x v="1"/>
    <s v="GBP"/>
    <x v="3898"/>
    <x v="3918"/>
    <b v="0"/>
    <n v="3"/>
    <x v="1"/>
    <x v="6"/>
    <x v="418"/>
    <x v="379"/>
    <x v="1"/>
    <x v="6"/>
  </r>
  <r>
    <x v="3919"/>
    <x v="3914"/>
    <x v="3916"/>
    <x v="10"/>
    <n v="90"/>
    <x v="2"/>
    <x v="1"/>
    <s v="GBP"/>
    <x v="3899"/>
    <x v="3919"/>
    <b v="0"/>
    <n v="3"/>
    <x v="1"/>
    <x v="6"/>
    <x v="2786"/>
    <x v="180"/>
    <x v="1"/>
    <x v="6"/>
  </r>
  <r>
    <x v="3920"/>
    <x v="3915"/>
    <x v="3917"/>
    <x v="30"/>
    <n v="135"/>
    <x v="2"/>
    <x v="1"/>
    <s v="GBP"/>
    <x v="3900"/>
    <x v="3920"/>
    <b v="0"/>
    <n v="3"/>
    <x v="1"/>
    <x v="6"/>
    <x v="2331"/>
    <x v="834"/>
    <x v="1"/>
    <x v="6"/>
  </r>
  <r>
    <x v="3921"/>
    <x v="3916"/>
    <x v="3918"/>
    <x v="9"/>
    <n v="0"/>
    <x v="2"/>
    <x v="1"/>
    <s v="GBP"/>
    <x v="3901"/>
    <x v="3921"/>
    <b v="0"/>
    <n v="0"/>
    <x v="1"/>
    <x v="6"/>
    <x v="109"/>
    <x v="121"/>
    <x v="1"/>
    <x v="6"/>
  </r>
  <r>
    <x v="3922"/>
    <x v="3917"/>
    <x v="3919"/>
    <x v="47"/>
    <n v="61"/>
    <x v="2"/>
    <x v="0"/>
    <s v="USD"/>
    <x v="3902"/>
    <x v="3922"/>
    <b v="0"/>
    <n v="6"/>
    <x v="1"/>
    <x v="6"/>
    <x v="2787"/>
    <x v="2879"/>
    <x v="1"/>
    <x v="6"/>
  </r>
  <r>
    <x v="3923"/>
    <x v="3918"/>
    <x v="3920"/>
    <x v="236"/>
    <n v="1384"/>
    <x v="2"/>
    <x v="1"/>
    <s v="GBP"/>
    <x v="3903"/>
    <x v="3923"/>
    <b v="0"/>
    <n v="17"/>
    <x v="1"/>
    <x v="6"/>
    <x v="2788"/>
    <x v="2880"/>
    <x v="1"/>
    <x v="6"/>
  </r>
  <r>
    <x v="3924"/>
    <x v="3919"/>
    <x v="3921"/>
    <x v="36"/>
    <n v="2290"/>
    <x v="2"/>
    <x v="0"/>
    <s v="USD"/>
    <x v="3904"/>
    <x v="3924"/>
    <b v="0"/>
    <n v="40"/>
    <x v="1"/>
    <x v="6"/>
    <x v="2789"/>
    <x v="1378"/>
    <x v="1"/>
    <x v="6"/>
  </r>
  <r>
    <x v="3925"/>
    <x v="3920"/>
    <x v="3922"/>
    <x v="325"/>
    <n v="15"/>
    <x v="2"/>
    <x v="0"/>
    <s v="USD"/>
    <x v="3905"/>
    <x v="3925"/>
    <b v="0"/>
    <n v="3"/>
    <x v="1"/>
    <x v="6"/>
    <x v="709"/>
    <x v="144"/>
    <x v="1"/>
    <x v="6"/>
  </r>
  <r>
    <x v="3926"/>
    <x v="3921"/>
    <x v="3923"/>
    <x v="10"/>
    <n v="15"/>
    <x v="2"/>
    <x v="2"/>
    <s v="AUD"/>
    <x v="3906"/>
    <x v="3926"/>
    <b v="0"/>
    <n v="1"/>
    <x v="1"/>
    <x v="6"/>
    <x v="715"/>
    <x v="2"/>
    <x v="1"/>
    <x v="6"/>
  </r>
  <r>
    <x v="3927"/>
    <x v="3922"/>
    <x v="3924"/>
    <x v="30"/>
    <n v="25"/>
    <x v="2"/>
    <x v="1"/>
    <s v="GBP"/>
    <x v="3907"/>
    <x v="3927"/>
    <b v="0"/>
    <n v="2"/>
    <x v="1"/>
    <x v="6"/>
    <x v="460"/>
    <x v="385"/>
    <x v="1"/>
    <x v="6"/>
  </r>
  <r>
    <x v="3928"/>
    <x v="3923"/>
    <x v="3925"/>
    <x v="10"/>
    <n v="651"/>
    <x v="2"/>
    <x v="0"/>
    <s v="USD"/>
    <x v="3908"/>
    <x v="3928"/>
    <b v="0"/>
    <n v="7"/>
    <x v="1"/>
    <x v="6"/>
    <x v="2790"/>
    <x v="2881"/>
    <x v="1"/>
    <x v="6"/>
  </r>
  <r>
    <x v="3929"/>
    <x v="3924"/>
    <x v="3926"/>
    <x v="22"/>
    <n v="453"/>
    <x v="2"/>
    <x v="0"/>
    <s v="USD"/>
    <x v="3909"/>
    <x v="3929"/>
    <b v="0"/>
    <n v="14"/>
    <x v="1"/>
    <x v="6"/>
    <x v="2791"/>
    <x v="2882"/>
    <x v="1"/>
    <x v="6"/>
  </r>
  <r>
    <x v="3930"/>
    <x v="3925"/>
    <x v="3927"/>
    <x v="3"/>
    <n v="0"/>
    <x v="2"/>
    <x v="2"/>
    <s v="AUD"/>
    <x v="3910"/>
    <x v="3930"/>
    <b v="0"/>
    <n v="0"/>
    <x v="1"/>
    <x v="6"/>
    <x v="109"/>
    <x v="121"/>
    <x v="1"/>
    <x v="6"/>
  </r>
  <r>
    <x v="3931"/>
    <x v="3926"/>
    <x v="3928"/>
    <x v="6"/>
    <n v="0"/>
    <x v="2"/>
    <x v="0"/>
    <s v="USD"/>
    <x v="3911"/>
    <x v="3931"/>
    <b v="0"/>
    <n v="0"/>
    <x v="1"/>
    <x v="6"/>
    <x v="109"/>
    <x v="121"/>
    <x v="1"/>
    <x v="6"/>
  </r>
  <r>
    <x v="3932"/>
    <x v="3927"/>
    <x v="3929"/>
    <x v="14"/>
    <n v="1"/>
    <x v="2"/>
    <x v="0"/>
    <s v="USD"/>
    <x v="3912"/>
    <x v="3932"/>
    <b v="0"/>
    <n v="1"/>
    <x v="1"/>
    <x v="6"/>
    <x v="2792"/>
    <x v="120"/>
    <x v="1"/>
    <x v="6"/>
  </r>
  <r>
    <x v="3933"/>
    <x v="3928"/>
    <x v="3930"/>
    <x v="39"/>
    <n v="1102"/>
    <x v="2"/>
    <x v="0"/>
    <s v="USD"/>
    <x v="3913"/>
    <x v="3933"/>
    <b v="0"/>
    <n v="12"/>
    <x v="1"/>
    <x v="6"/>
    <x v="2793"/>
    <x v="2883"/>
    <x v="1"/>
    <x v="6"/>
  </r>
  <r>
    <x v="3934"/>
    <x v="3929"/>
    <x v="3931"/>
    <x v="10"/>
    <n v="550"/>
    <x v="2"/>
    <x v="0"/>
    <s v="USD"/>
    <x v="3914"/>
    <x v="3934"/>
    <b v="0"/>
    <n v="12"/>
    <x v="1"/>
    <x v="6"/>
    <x v="1324"/>
    <x v="2884"/>
    <x v="1"/>
    <x v="6"/>
  </r>
  <r>
    <x v="3935"/>
    <x v="3930"/>
    <x v="3932"/>
    <x v="9"/>
    <n v="1315"/>
    <x v="2"/>
    <x v="1"/>
    <s v="GBP"/>
    <x v="3915"/>
    <x v="3935"/>
    <b v="0"/>
    <n v="23"/>
    <x v="1"/>
    <x v="6"/>
    <x v="2794"/>
    <x v="2885"/>
    <x v="1"/>
    <x v="6"/>
  </r>
  <r>
    <x v="3936"/>
    <x v="3931"/>
    <x v="3933"/>
    <x v="22"/>
    <n v="0"/>
    <x v="2"/>
    <x v="0"/>
    <s v="USD"/>
    <x v="3916"/>
    <x v="3936"/>
    <b v="0"/>
    <n v="0"/>
    <x v="1"/>
    <x v="6"/>
    <x v="109"/>
    <x v="121"/>
    <x v="1"/>
    <x v="6"/>
  </r>
  <r>
    <x v="3937"/>
    <x v="3932"/>
    <x v="3934"/>
    <x v="428"/>
    <n v="2485"/>
    <x v="2"/>
    <x v="0"/>
    <s v="USD"/>
    <x v="3917"/>
    <x v="3937"/>
    <b v="0"/>
    <n v="10"/>
    <x v="1"/>
    <x v="6"/>
    <x v="2795"/>
    <x v="2886"/>
    <x v="1"/>
    <x v="6"/>
  </r>
  <r>
    <x v="3938"/>
    <x v="3933"/>
    <x v="3935"/>
    <x v="429"/>
    <n v="397"/>
    <x v="2"/>
    <x v="0"/>
    <s v="USD"/>
    <x v="3918"/>
    <x v="3938"/>
    <b v="0"/>
    <n v="5"/>
    <x v="1"/>
    <x v="6"/>
    <x v="2796"/>
    <x v="2887"/>
    <x v="1"/>
    <x v="6"/>
  </r>
  <r>
    <x v="3939"/>
    <x v="3934"/>
    <x v="3936"/>
    <x v="10"/>
    <n v="5"/>
    <x v="2"/>
    <x v="2"/>
    <s v="AUD"/>
    <x v="3919"/>
    <x v="3939"/>
    <b v="0"/>
    <n v="1"/>
    <x v="1"/>
    <x v="6"/>
    <x v="370"/>
    <x v="144"/>
    <x v="1"/>
    <x v="6"/>
  </r>
  <r>
    <x v="3940"/>
    <x v="3935"/>
    <x v="3937"/>
    <x v="10"/>
    <n v="11"/>
    <x v="2"/>
    <x v="0"/>
    <s v="USD"/>
    <x v="3920"/>
    <x v="3940"/>
    <b v="0"/>
    <n v="2"/>
    <x v="1"/>
    <x v="6"/>
    <x v="881"/>
    <x v="148"/>
    <x v="1"/>
    <x v="6"/>
  </r>
  <r>
    <x v="3941"/>
    <x v="3936"/>
    <x v="3938"/>
    <x v="62"/>
    <n v="50"/>
    <x v="2"/>
    <x v="0"/>
    <s v="USD"/>
    <x v="3921"/>
    <x v="3941"/>
    <b v="0"/>
    <n v="2"/>
    <x v="1"/>
    <x v="6"/>
    <x v="957"/>
    <x v="384"/>
    <x v="1"/>
    <x v="6"/>
  </r>
  <r>
    <x v="3942"/>
    <x v="3937"/>
    <x v="3939"/>
    <x v="38"/>
    <n v="0"/>
    <x v="2"/>
    <x v="0"/>
    <s v="USD"/>
    <x v="3922"/>
    <x v="3942"/>
    <b v="0"/>
    <n v="0"/>
    <x v="1"/>
    <x v="6"/>
    <x v="109"/>
    <x v="121"/>
    <x v="1"/>
    <x v="6"/>
  </r>
  <r>
    <x v="3943"/>
    <x v="3938"/>
    <x v="3940"/>
    <x v="10"/>
    <n v="1782"/>
    <x v="2"/>
    <x v="0"/>
    <s v="USD"/>
    <x v="3923"/>
    <x v="3943"/>
    <b v="0"/>
    <n v="13"/>
    <x v="1"/>
    <x v="6"/>
    <x v="2797"/>
    <x v="2888"/>
    <x v="1"/>
    <x v="6"/>
  </r>
  <r>
    <x v="3944"/>
    <x v="3939"/>
    <x v="3941"/>
    <x v="10"/>
    <n v="0"/>
    <x v="2"/>
    <x v="0"/>
    <s v="USD"/>
    <x v="3924"/>
    <x v="3944"/>
    <b v="0"/>
    <n v="0"/>
    <x v="1"/>
    <x v="6"/>
    <x v="109"/>
    <x v="121"/>
    <x v="1"/>
    <x v="6"/>
  </r>
  <r>
    <x v="3945"/>
    <x v="3940"/>
    <x v="3942"/>
    <x v="13"/>
    <n v="5"/>
    <x v="2"/>
    <x v="0"/>
    <s v="USD"/>
    <x v="3925"/>
    <x v="3945"/>
    <b v="0"/>
    <n v="1"/>
    <x v="1"/>
    <x v="6"/>
    <x v="1161"/>
    <x v="144"/>
    <x v="1"/>
    <x v="6"/>
  </r>
  <r>
    <x v="3946"/>
    <x v="3941"/>
    <x v="3943"/>
    <x v="12"/>
    <n v="195"/>
    <x v="2"/>
    <x v="0"/>
    <s v="USD"/>
    <x v="3926"/>
    <x v="3946"/>
    <b v="0"/>
    <n v="5"/>
    <x v="1"/>
    <x v="6"/>
    <x v="140"/>
    <x v="498"/>
    <x v="1"/>
    <x v="6"/>
  </r>
  <r>
    <x v="3947"/>
    <x v="3942"/>
    <x v="3944"/>
    <x v="9"/>
    <n v="101"/>
    <x v="2"/>
    <x v="0"/>
    <s v="USD"/>
    <x v="3927"/>
    <x v="3947"/>
    <b v="0"/>
    <n v="2"/>
    <x v="1"/>
    <x v="6"/>
    <x v="2798"/>
    <x v="476"/>
    <x v="1"/>
    <x v="6"/>
  </r>
  <r>
    <x v="3948"/>
    <x v="3943"/>
    <x v="3945"/>
    <x v="11"/>
    <n v="0"/>
    <x v="2"/>
    <x v="2"/>
    <s v="AUD"/>
    <x v="3928"/>
    <x v="3948"/>
    <b v="0"/>
    <n v="0"/>
    <x v="1"/>
    <x v="6"/>
    <x v="109"/>
    <x v="121"/>
    <x v="1"/>
    <x v="6"/>
  </r>
  <r>
    <x v="3949"/>
    <x v="3944"/>
    <x v="3946"/>
    <x v="3"/>
    <n v="1577"/>
    <x v="2"/>
    <x v="2"/>
    <s v="AUD"/>
    <x v="3929"/>
    <x v="3949"/>
    <b v="0"/>
    <n v="32"/>
    <x v="1"/>
    <x v="6"/>
    <x v="2799"/>
    <x v="2889"/>
    <x v="1"/>
    <x v="6"/>
  </r>
  <r>
    <x v="3950"/>
    <x v="3945"/>
    <x v="3947"/>
    <x v="23"/>
    <n v="25"/>
    <x v="2"/>
    <x v="0"/>
    <s v="USD"/>
    <x v="3930"/>
    <x v="3950"/>
    <b v="0"/>
    <n v="1"/>
    <x v="1"/>
    <x v="6"/>
    <x v="895"/>
    <x v="384"/>
    <x v="1"/>
    <x v="6"/>
  </r>
  <r>
    <x v="3951"/>
    <x v="3946"/>
    <x v="2849"/>
    <x v="61"/>
    <n v="1"/>
    <x v="2"/>
    <x v="17"/>
    <s v="EUR"/>
    <x v="3931"/>
    <x v="3951"/>
    <b v="0"/>
    <n v="1"/>
    <x v="1"/>
    <x v="6"/>
    <x v="2800"/>
    <x v="120"/>
    <x v="1"/>
    <x v="6"/>
  </r>
  <r>
    <x v="3952"/>
    <x v="3947"/>
    <x v="3948"/>
    <x v="91"/>
    <n v="25"/>
    <x v="2"/>
    <x v="0"/>
    <s v="USD"/>
    <x v="3932"/>
    <x v="3952"/>
    <b v="0"/>
    <n v="1"/>
    <x v="1"/>
    <x v="6"/>
    <x v="2801"/>
    <x v="384"/>
    <x v="1"/>
    <x v="6"/>
  </r>
  <r>
    <x v="3953"/>
    <x v="3948"/>
    <x v="3949"/>
    <x v="430"/>
    <n v="0"/>
    <x v="2"/>
    <x v="0"/>
    <s v="USD"/>
    <x v="3933"/>
    <x v="3953"/>
    <b v="0"/>
    <n v="0"/>
    <x v="1"/>
    <x v="6"/>
    <x v="109"/>
    <x v="121"/>
    <x v="1"/>
    <x v="6"/>
  </r>
  <r>
    <x v="3954"/>
    <x v="3949"/>
    <x v="3950"/>
    <x v="31"/>
    <n v="0"/>
    <x v="2"/>
    <x v="5"/>
    <s v="CAD"/>
    <x v="3934"/>
    <x v="3954"/>
    <b v="0"/>
    <n v="0"/>
    <x v="1"/>
    <x v="6"/>
    <x v="109"/>
    <x v="121"/>
    <x v="1"/>
    <x v="6"/>
  </r>
  <r>
    <x v="3955"/>
    <x v="3950"/>
    <x v="3951"/>
    <x v="257"/>
    <n v="425"/>
    <x v="2"/>
    <x v="0"/>
    <s v="USD"/>
    <x v="3935"/>
    <x v="3955"/>
    <b v="0"/>
    <n v="8"/>
    <x v="1"/>
    <x v="6"/>
    <x v="2802"/>
    <x v="97"/>
    <x v="1"/>
    <x v="6"/>
  </r>
  <r>
    <x v="3956"/>
    <x v="3951"/>
    <x v="3952"/>
    <x v="62"/>
    <n v="0"/>
    <x v="2"/>
    <x v="0"/>
    <s v="USD"/>
    <x v="3936"/>
    <x v="3956"/>
    <b v="0"/>
    <n v="0"/>
    <x v="1"/>
    <x v="6"/>
    <x v="109"/>
    <x v="121"/>
    <x v="1"/>
    <x v="6"/>
  </r>
  <r>
    <x v="3957"/>
    <x v="3952"/>
    <x v="3953"/>
    <x v="89"/>
    <n v="7"/>
    <x v="2"/>
    <x v="0"/>
    <s v="USD"/>
    <x v="3937"/>
    <x v="3957"/>
    <b v="0"/>
    <n v="1"/>
    <x v="1"/>
    <x v="6"/>
    <x v="1866"/>
    <x v="589"/>
    <x v="1"/>
    <x v="6"/>
  </r>
  <r>
    <x v="3958"/>
    <x v="3953"/>
    <x v="3954"/>
    <x v="13"/>
    <n v="641"/>
    <x v="2"/>
    <x v="0"/>
    <s v="USD"/>
    <x v="3938"/>
    <x v="3958"/>
    <b v="0"/>
    <n v="16"/>
    <x v="1"/>
    <x v="6"/>
    <x v="2803"/>
    <x v="2890"/>
    <x v="1"/>
    <x v="6"/>
  </r>
  <r>
    <x v="3959"/>
    <x v="3954"/>
    <x v="3955"/>
    <x v="38"/>
    <n v="292"/>
    <x v="2"/>
    <x v="0"/>
    <s v="USD"/>
    <x v="3939"/>
    <x v="3959"/>
    <b v="0"/>
    <n v="12"/>
    <x v="1"/>
    <x v="6"/>
    <x v="695"/>
    <x v="838"/>
    <x v="1"/>
    <x v="6"/>
  </r>
  <r>
    <x v="3960"/>
    <x v="3955"/>
    <x v="3956"/>
    <x v="9"/>
    <n v="45"/>
    <x v="2"/>
    <x v="0"/>
    <s v="USD"/>
    <x v="3940"/>
    <x v="3960"/>
    <b v="0"/>
    <n v="4"/>
    <x v="1"/>
    <x v="6"/>
    <x v="1835"/>
    <x v="798"/>
    <x v="1"/>
    <x v="6"/>
  </r>
  <r>
    <x v="3961"/>
    <x v="3956"/>
    <x v="3957"/>
    <x v="10"/>
    <n v="21"/>
    <x v="2"/>
    <x v="1"/>
    <s v="GBP"/>
    <x v="3941"/>
    <x v="3961"/>
    <b v="0"/>
    <n v="2"/>
    <x v="1"/>
    <x v="6"/>
    <x v="714"/>
    <x v="689"/>
    <x v="1"/>
    <x v="6"/>
  </r>
  <r>
    <x v="3962"/>
    <x v="3957"/>
    <x v="3958"/>
    <x v="123"/>
    <n v="45"/>
    <x v="2"/>
    <x v="1"/>
    <s v="GBP"/>
    <x v="3942"/>
    <x v="3962"/>
    <b v="0"/>
    <n v="3"/>
    <x v="1"/>
    <x v="6"/>
    <x v="2804"/>
    <x v="2"/>
    <x v="1"/>
    <x v="6"/>
  </r>
  <r>
    <x v="3963"/>
    <x v="3958"/>
    <x v="3959"/>
    <x v="3"/>
    <n v="0"/>
    <x v="2"/>
    <x v="5"/>
    <s v="CAD"/>
    <x v="3943"/>
    <x v="3963"/>
    <b v="0"/>
    <n v="0"/>
    <x v="1"/>
    <x v="6"/>
    <x v="109"/>
    <x v="121"/>
    <x v="1"/>
    <x v="6"/>
  </r>
  <r>
    <x v="3964"/>
    <x v="3959"/>
    <x v="3960"/>
    <x v="13"/>
    <n v="126"/>
    <x v="2"/>
    <x v="0"/>
    <s v="USD"/>
    <x v="3944"/>
    <x v="3964"/>
    <b v="0"/>
    <n v="3"/>
    <x v="1"/>
    <x v="6"/>
    <x v="2805"/>
    <x v="840"/>
    <x v="1"/>
    <x v="6"/>
  </r>
  <r>
    <x v="3965"/>
    <x v="3960"/>
    <x v="3961"/>
    <x v="13"/>
    <n v="285"/>
    <x v="2"/>
    <x v="0"/>
    <s v="USD"/>
    <x v="3945"/>
    <x v="3965"/>
    <b v="0"/>
    <n v="4"/>
    <x v="1"/>
    <x v="6"/>
    <x v="2100"/>
    <x v="371"/>
    <x v="1"/>
    <x v="6"/>
  </r>
  <r>
    <x v="3966"/>
    <x v="3961"/>
    <x v="3962"/>
    <x v="51"/>
    <n v="45"/>
    <x v="2"/>
    <x v="0"/>
    <s v="USD"/>
    <x v="3946"/>
    <x v="3966"/>
    <b v="0"/>
    <n v="2"/>
    <x v="1"/>
    <x v="6"/>
    <x v="722"/>
    <x v="381"/>
    <x v="1"/>
    <x v="6"/>
  </r>
  <r>
    <x v="3967"/>
    <x v="3962"/>
    <x v="3963"/>
    <x v="180"/>
    <n v="410"/>
    <x v="2"/>
    <x v="0"/>
    <s v="USD"/>
    <x v="3947"/>
    <x v="3967"/>
    <b v="0"/>
    <n v="10"/>
    <x v="1"/>
    <x v="6"/>
    <x v="2806"/>
    <x v="2239"/>
    <x v="1"/>
    <x v="6"/>
  </r>
  <r>
    <x v="3968"/>
    <x v="3963"/>
    <x v="3964"/>
    <x v="10"/>
    <n v="527"/>
    <x v="2"/>
    <x v="0"/>
    <s v="USD"/>
    <x v="3948"/>
    <x v="3968"/>
    <b v="0"/>
    <n v="11"/>
    <x v="1"/>
    <x v="6"/>
    <x v="2807"/>
    <x v="2891"/>
    <x v="1"/>
    <x v="6"/>
  </r>
  <r>
    <x v="3969"/>
    <x v="3964"/>
    <x v="3965"/>
    <x v="431"/>
    <n v="211"/>
    <x v="2"/>
    <x v="0"/>
    <s v="USD"/>
    <x v="3949"/>
    <x v="3969"/>
    <b v="0"/>
    <n v="6"/>
    <x v="1"/>
    <x v="6"/>
    <x v="2808"/>
    <x v="2892"/>
    <x v="1"/>
    <x v="6"/>
  </r>
  <r>
    <x v="3970"/>
    <x v="3965"/>
    <x v="3966"/>
    <x v="36"/>
    <n v="11"/>
    <x v="2"/>
    <x v="0"/>
    <s v="USD"/>
    <x v="3950"/>
    <x v="3970"/>
    <b v="0"/>
    <n v="2"/>
    <x v="1"/>
    <x v="6"/>
    <x v="2809"/>
    <x v="148"/>
    <x v="1"/>
    <x v="6"/>
  </r>
  <r>
    <x v="3971"/>
    <x v="3966"/>
    <x v="3967"/>
    <x v="32"/>
    <n v="136"/>
    <x v="2"/>
    <x v="0"/>
    <s v="USD"/>
    <x v="3951"/>
    <x v="3971"/>
    <b v="0"/>
    <n v="6"/>
    <x v="1"/>
    <x v="6"/>
    <x v="2810"/>
    <x v="2893"/>
    <x v="1"/>
    <x v="6"/>
  </r>
  <r>
    <x v="3972"/>
    <x v="3967"/>
    <x v="3968"/>
    <x v="28"/>
    <n v="211"/>
    <x v="2"/>
    <x v="0"/>
    <s v="USD"/>
    <x v="3952"/>
    <x v="3972"/>
    <b v="0"/>
    <n v="8"/>
    <x v="1"/>
    <x v="6"/>
    <x v="2811"/>
    <x v="2894"/>
    <x v="1"/>
    <x v="6"/>
  </r>
  <r>
    <x v="3973"/>
    <x v="3968"/>
    <x v="3969"/>
    <x v="10"/>
    <n v="3905"/>
    <x v="2"/>
    <x v="0"/>
    <s v="USD"/>
    <x v="3953"/>
    <x v="3973"/>
    <b v="0"/>
    <n v="37"/>
    <x v="1"/>
    <x v="6"/>
    <x v="2812"/>
    <x v="2895"/>
    <x v="1"/>
    <x v="6"/>
  </r>
  <r>
    <x v="3974"/>
    <x v="3969"/>
    <x v="3970"/>
    <x v="28"/>
    <n v="320"/>
    <x v="2"/>
    <x v="1"/>
    <s v="GBP"/>
    <x v="3954"/>
    <x v="3974"/>
    <b v="0"/>
    <n v="11"/>
    <x v="1"/>
    <x v="6"/>
    <x v="2149"/>
    <x v="2896"/>
    <x v="1"/>
    <x v="6"/>
  </r>
  <r>
    <x v="3975"/>
    <x v="3970"/>
    <x v="3971"/>
    <x v="432"/>
    <n v="0"/>
    <x v="2"/>
    <x v="0"/>
    <s v="USD"/>
    <x v="3955"/>
    <x v="3975"/>
    <b v="0"/>
    <n v="0"/>
    <x v="1"/>
    <x v="6"/>
    <x v="109"/>
    <x v="121"/>
    <x v="1"/>
    <x v="6"/>
  </r>
  <r>
    <x v="3976"/>
    <x v="3971"/>
    <x v="3972"/>
    <x v="46"/>
    <n v="620"/>
    <x v="2"/>
    <x v="0"/>
    <s v="USD"/>
    <x v="3956"/>
    <x v="3976"/>
    <b v="0"/>
    <n v="10"/>
    <x v="1"/>
    <x v="6"/>
    <x v="2813"/>
    <x v="2897"/>
    <x v="1"/>
    <x v="6"/>
  </r>
  <r>
    <x v="3977"/>
    <x v="3972"/>
    <x v="3973"/>
    <x v="161"/>
    <n v="1305"/>
    <x v="2"/>
    <x v="0"/>
    <s v="USD"/>
    <x v="3957"/>
    <x v="3977"/>
    <b v="0"/>
    <n v="6"/>
    <x v="1"/>
    <x v="6"/>
    <x v="2814"/>
    <x v="2898"/>
    <x v="1"/>
    <x v="6"/>
  </r>
  <r>
    <x v="3978"/>
    <x v="3973"/>
    <x v="3974"/>
    <x v="13"/>
    <n v="214"/>
    <x v="2"/>
    <x v="0"/>
    <s v="USD"/>
    <x v="3958"/>
    <x v="3978"/>
    <b v="0"/>
    <n v="8"/>
    <x v="1"/>
    <x v="6"/>
    <x v="2815"/>
    <x v="1295"/>
    <x v="1"/>
    <x v="6"/>
  </r>
  <r>
    <x v="3979"/>
    <x v="3974"/>
    <x v="3975"/>
    <x v="12"/>
    <n v="110"/>
    <x v="2"/>
    <x v="1"/>
    <s v="GBP"/>
    <x v="3959"/>
    <x v="3979"/>
    <b v="0"/>
    <n v="6"/>
    <x v="1"/>
    <x v="6"/>
    <x v="2816"/>
    <x v="1782"/>
    <x v="1"/>
    <x v="6"/>
  </r>
  <r>
    <x v="3980"/>
    <x v="3975"/>
    <x v="3976"/>
    <x v="30"/>
    <n v="450"/>
    <x v="2"/>
    <x v="0"/>
    <s v="USD"/>
    <x v="3960"/>
    <x v="3980"/>
    <b v="0"/>
    <n v="7"/>
    <x v="1"/>
    <x v="6"/>
    <x v="2693"/>
    <x v="2845"/>
    <x v="1"/>
    <x v="6"/>
  </r>
  <r>
    <x v="3981"/>
    <x v="3357"/>
    <x v="3357"/>
    <x v="11"/>
    <n v="1225"/>
    <x v="2"/>
    <x v="0"/>
    <s v="USD"/>
    <x v="3961"/>
    <x v="3981"/>
    <b v="0"/>
    <n v="7"/>
    <x v="1"/>
    <x v="6"/>
    <x v="2817"/>
    <x v="638"/>
    <x v="1"/>
    <x v="6"/>
  </r>
  <r>
    <x v="3982"/>
    <x v="3976"/>
    <x v="3977"/>
    <x v="16"/>
    <n v="170"/>
    <x v="2"/>
    <x v="1"/>
    <s v="GBP"/>
    <x v="3962"/>
    <x v="3982"/>
    <b v="0"/>
    <n v="5"/>
    <x v="1"/>
    <x v="6"/>
    <x v="143"/>
    <x v="447"/>
    <x v="1"/>
    <x v="6"/>
  </r>
  <r>
    <x v="3983"/>
    <x v="3977"/>
    <x v="3978"/>
    <x v="433"/>
    <n v="3877"/>
    <x v="2"/>
    <x v="0"/>
    <s v="USD"/>
    <x v="3963"/>
    <x v="3983"/>
    <b v="0"/>
    <n v="46"/>
    <x v="1"/>
    <x v="6"/>
    <x v="2818"/>
    <x v="2899"/>
    <x v="1"/>
    <x v="6"/>
  </r>
  <r>
    <x v="3984"/>
    <x v="3978"/>
    <x v="3979"/>
    <x v="15"/>
    <n v="95"/>
    <x v="2"/>
    <x v="1"/>
    <s v="GBP"/>
    <x v="3964"/>
    <x v="3984"/>
    <b v="0"/>
    <n v="10"/>
    <x v="1"/>
    <x v="6"/>
    <x v="2819"/>
    <x v="2858"/>
    <x v="1"/>
    <x v="6"/>
  </r>
  <r>
    <x v="3985"/>
    <x v="3979"/>
    <x v="3980"/>
    <x v="13"/>
    <n v="641"/>
    <x v="2"/>
    <x v="0"/>
    <s v="USD"/>
    <x v="3965"/>
    <x v="3985"/>
    <b v="0"/>
    <n v="19"/>
    <x v="1"/>
    <x v="6"/>
    <x v="2803"/>
    <x v="2900"/>
    <x v="1"/>
    <x v="6"/>
  </r>
  <r>
    <x v="3986"/>
    <x v="3980"/>
    <x v="3981"/>
    <x v="10"/>
    <n v="488"/>
    <x v="2"/>
    <x v="1"/>
    <s v="GBP"/>
    <x v="3966"/>
    <x v="3986"/>
    <b v="0"/>
    <n v="13"/>
    <x v="1"/>
    <x v="6"/>
    <x v="2820"/>
    <x v="2901"/>
    <x v="1"/>
    <x v="6"/>
  </r>
  <r>
    <x v="3987"/>
    <x v="3981"/>
    <x v="3982"/>
    <x v="44"/>
    <n v="151"/>
    <x v="2"/>
    <x v="1"/>
    <s v="GBP"/>
    <x v="3967"/>
    <x v="3987"/>
    <b v="0"/>
    <n v="13"/>
    <x v="1"/>
    <x v="6"/>
    <x v="2821"/>
    <x v="2902"/>
    <x v="1"/>
    <x v="6"/>
  </r>
  <r>
    <x v="3988"/>
    <x v="3982"/>
    <x v="3983"/>
    <x v="15"/>
    <n v="32"/>
    <x v="2"/>
    <x v="0"/>
    <s v="USD"/>
    <x v="3968"/>
    <x v="3988"/>
    <b v="0"/>
    <n v="4"/>
    <x v="1"/>
    <x v="6"/>
    <x v="2822"/>
    <x v="1797"/>
    <x v="1"/>
    <x v="6"/>
  </r>
  <r>
    <x v="3989"/>
    <x v="3983"/>
    <x v="3984"/>
    <x v="9"/>
    <n v="0"/>
    <x v="2"/>
    <x v="0"/>
    <s v="USD"/>
    <x v="3969"/>
    <x v="3989"/>
    <b v="0"/>
    <n v="0"/>
    <x v="1"/>
    <x v="6"/>
    <x v="109"/>
    <x v="121"/>
    <x v="1"/>
    <x v="6"/>
  </r>
  <r>
    <x v="3990"/>
    <x v="3984"/>
    <x v="3985"/>
    <x v="409"/>
    <n v="69"/>
    <x v="2"/>
    <x v="1"/>
    <s v="GBP"/>
    <x v="3970"/>
    <x v="3990"/>
    <b v="0"/>
    <n v="3"/>
    <x v="1"/>
    <x v="6"/>
    <x v="2823"/>
    <x v="1581"/>
    <x v="1"/>
    <x v="6"/>
  </r>
  <r>
    <x v="3991"/>
    <x v="3985"/>
    <x v="3986"/>
    <x v="2"/>
    <n v="100"/>
    <x v="2"/>
    <x v="0"/>
    <s v="USD"/>
    <x v="3971"/>
    <x v="3991"/>
    <b v="0"/>
    <n v="1"/>
    <x v="1"/>
    <x v="6"/>
    <x v="143"/>
    <x v="101"/>
    <x v="1"/>
    <x v="6"/>
  </r>
  <r>
    <x v="3992"/>
    <x v="3986"/>
    <x v="3987"/>
    <x v="3"/>
    <n v="541"/>
    <x v="2"/>
    <x v="0"/>
    <s v="USD"/>
    <x v="3972"/>
    <x v="3992"/>
    <b v="0"/>
    <n v="9"/>
    <x v="1"/>
    <x v="6"/>
    <x v="2824"/>
    <x v="2903"/>
    <x v="1"/>
    <x v="6"/>
  </r>
  <r>
    <x v="3993"/>
    <x v="3987"/>
    <x v="3988"/>
    <x v="63"/>
    <n v="3"/>
    <x v="2"/>
    <x v="0"/>
    <s v="USD"/>
    <x v="3973"/>
    <x v="3993"/>
    <b v="0"/>
    <n v="1"/>
    <x v="1"/>
    <x v="6"/>
    <x v="130"/>
    <x v="366"/>
    <x v="1"/>
    <x v="6"/>
  </r>
  <r>
    <x v="3994"/>
    <x v="3988"/>
    <x v="3989"/>
    <x v="13"/>
    <n v="5"/>
    <x v="2"/>
    <x v="0"/>
    <s v="USD"/>
    <x v="3974"/>
    <x v="3994"/>
    <b v="0"/>
    <n v="1"/>
    <x v="1"/>
    <x v="6"/>
    <x v="1161"/>
    <x v="144"/>
    <x v="1"/>
    <x v="6"/>
  </r>
  <r>
    <x v="3995"/>
    <x v="3989"/>
    <x v="3990"/>
    <x v="48"/>
    <n v="70"/>
    <x v="2"/>
    <x v="1"/>
    <s v="GBP"/>
    <x v="3975"/>
    <x v="3995"/>
    <b v="0"/>
    <n v="4"/>
    <x v="1"/>
    <x v="6"/>
    <x v="2825"/>
    <x v="844"/>
    <x v="1"/>
    <x v="6"/>
  </r>
  <r>
    <x v="3996"/>
    <x v="3990"/>
    <x v="3991"/>
    <x v="9"/>
    <n v="497"/>
    <x v="2"/>
    <x v="0"/>
    <s v="USD"/>
    <x v="3976"/>
    <x v="3996"/>
    <b v="0"/>
    <n v="17"/>
    <x v="1"/>
    <x v="6"/>
    <x v="2826"/>
    <x v="2904"/>
    <x v="1"/>
    <x v="6"/>
  </r>
  <r>
    <x v="3997"/>
    <x v="3991"/>
    <x v="3992"/>
    <x v="9"/>
    <n v="0"/>
    <x v="2"/>
    <x v="1"/>
    <s v="GBP"/>
    <x v="3977"/>
    <x v="3997"/>
    <b v="0"/>
    <n v="0"/>
    <x v="1"/>
    <x v="6"/>
    <x v="109"/>
    <x v="121"/>
    <x v="1"/>
    <x v="6"/>
  </r>
  <r>
    <x v="3998"/>
    <x v="3992"/>
    <x v="3993"/>
    <x v="21"/>
    <n v="715"/>
    <x v="2"/>
    <x v="0"/>
    <s v="USD"/>
    <x v="3978"/>
    <x v="3998"/>
    <b v="0"/>
    <n v="12"/>
    <x v="1"/>
    <x v="6"/>
    <x v="2827"/>
    <x v="2905"/>
    <x v="1"/>
    <x v="6"/>
  </r>
  <r>
    <x v="3999"/>
    <x v="3993"/>
    <x v="3994"/>
    <x v="39"/>
    <n v="1156"/>
    <x v="2"/>
    <x v="0"/>
    <s v="USD"/>
    <x v="3979"/>
    <x v="3999"/>
    <b v="0"/>
    <n v="14"/>
    <x v="1"/>
    <x v="6"/>
    <x v="2828"/>
    <x v="2906"/>
    <x v="1"/>
    <x v="6"/>
  </r>
  <r>
    <x v="4000"/>
    <x v="3994"/>
    <x v="3995"/>
    <x v="6"/>
    <n v="10"/>
    <x v="2"/>
    <x v="0"/>
    <s v="USD"/>
    <x v="3980"/>
    <x v="4000"/>
    <b v="0"/>
    <n v="1"/>
    <x v="1"/>
    <x v="6"/>
    <x v="415"/>
    <x v="119"/>
    <x v="1"/>
    <x v="6"/>
  </r>
  <r>
    <x v="4001"/>
    <x v="3995"/>
    <x v="3996"/>
    <x v="38"/>
    <n v="453"/>
    <x v="2"/>
    <x v="1"/>
    <s v="GBP"/>
    <x v="1748"/>
    <x v="4001"/>
    <b v="0"/>
    <n v="14"/>
    <x v="1"/>
    <x v="6"/>
    <x v="2821"/>
    <x v="2882"/>
    <x v="1"/>
    <x v="6"/>
  </r>
  <r>
    <x v="4002"/>
    <x v="3996"/>
    <x v="3997"/>
    <x v="21"/>
    <n v="23"/>
    <x v="2"/>
    <x v="0"/>
    <s v="USD"/>
    <x v="3981"/>
    <x v="4002"/>
    <b v="0"/>
    <n v="4"/>
    <x v="1"/>
    <x v="6"/>
    <x v="1861"/>
    <x v="2117"/>
    <x v="1"/>
    <x v="6"/>
  </r>
  <r>
    <x v="4003"/>
    <x v="3997"/>
    <x v="3960"/>
    <x v="13"/>
    <n v="201"/>
    <x v="2"/>
    <x v="0"/>
    <s v="USD"/>
    <x v="3982"/>
    <x v="4003"/>
    <b v="0"/>
    <n v="2"/>
    <x v="1"/>
    <x v="6"/>
    <x v="2829"/>
    <x v="984"/>
    <x v="1"/>
    <x v="6"/>
  </r>
  <r>
    <x v="4004"/>
    <x v="3998"/>
    <x v="3998"/>
    <x v="2"/>
    <n v="1"/>
    <x v="2"/>
    <x v="0"/>
    <s v="USD"/>
    <x v="3983"/>
    <x v="4004"/>
    <b v="0"/>
    <n v="1"/>
    <x v="1"/>
    <x v="6"/>
    <x v="418"/>
    <x v="120"/>
    <x v="1"/>
    <x v="6"/>
  </r>
  <r>
    <x v="4005"/>
    <x v="3999"/>
    <x v="3999"/>
    <x v="9"/>
    <n v="40"/>
    <x v="2"/>
    <x v="0"/>
    <s v="USD"/>
    <x v="3984"/>
    <x v="4005"/>
    <b v="0"/>
    <n v="2"/>
    <x v="1"/>
    <x v="6"/>
    <x v="843"/>
    <x v="135"/>
    <x v="1"/>
    <x v="6"/>
  </r>
  <r>
    <x v="4006"/>
    <x v="4000"/>
    <x v="4000"/>
    <x v="11"/>
    <n v="2"/>
    <x v="2"/>
    <x v="0"/>
    <s v="USD"/>
    <x v="3985"/>
    <x v="4006"/>
    <b v="0"/>
    <n v="1"/>
    <x v="1"/>
    <x v="6"/>
    <x v="440"/>
    <x v="453"/>
    <x v="1"/>
    <x v="6"/>
  </r>
  <r>
    <x v="4007"/>
    <x v="3988"/>
    <x v="4001"/>
    <x v="13"/>
    <n v="5"/>
    <x v="2"/>
    <x v="0"/>
    <s v="USD"/>
    <x v="3986"/>
    <x v="4007"/>
    <b v="0"/>
    <n v="1"/>
    <x v="1"/>
    <x v="6"/>
    <x v="1161"/>
    <x v="144"/>
    <x v="1"/>
    <x v="6"/>
  </r>
  <r>
    <x v="4008"/>
    <x v="4001"/>
    <x v="4002"/>
    <x v="28"/>
    <n v="60"/>
    <x v="2"/>
    <x v="1"/>
    <s v="GBP"/>
    <x v="3987"/>
    <x v="4008"/>
    <b v="0"/>
    <n v="4"/>
    <x v="1"/>
    <x v="6"/>
    <x v="733"/>
    <x v="2"/>
    <x v="1"/>
    <x v="6"/>
  </r>
  <r>
    <x v="4009"/>
    <x v="4002"/>
    <x v="4003"/>
    <x v="434"/>
    <n v="75"/>
    <x v="2"/>
    <x v="1"/>
    <s v="GBP"/>
    <x v="3988"/>
    <x v="4009"/>
    <b v="0"/>
    <n v="3"/>
    <x v="1"/>
    <x v="6"/>
    <x v="2830"/>
    <x v="384"/>
    <x v="1"/>
    <x v="6"/>
  </r>
  <r>
    <x v="4010"/>
    <x v="4003"/>
    <x v="4004"/>
    <x v="312"/>
    <n v="1742"/>
    <x v="2"/>
    <x v="0"/>
    <s v="USD"/>
    <x v="3989"/>
    <x v="4010"/>
    <b v="0"/>
    <n v="38"/>
    <x v="1"/>
    <x v="6"/>
    <x v="2831"/>
    <x v="2907"/>
    <x v="1"/>
    <x v="6"/>
  </r>
  <r>
    <x v="4011"/>
    <x v="4004"/>
    <x v="4005"/>
    <x v="49"/>
    <n v="19"/>
    <x v="2"/>
    <x v="1"/>
    <s v="GBP"/>
    <x v="3990"/>
    <x v="4011"/>
    <b v="0"/>
    <n v="4"/>
    <x v="1"/>
    <x v="6"/>
    <x v="2832"/>
    <x v="2908"/>
    <x v="1"/>
    <x v="6"/>
  </r>
  <r>
    <x v="4012"/>
    <x v="4005"/>
    <x v="4006"/>
    <x v="435"/>
    <n v="0"/>
    <x v="2"/>
    <x v="1"/>
    <s v="GBP"/>
    <x v="3991"/>
    <x v="4012"/>
    <b v="0"/>
    <n v="0"/>
    <x v="1"/>
    <x v="6"/>
    <x v="109"/>
    <x v="121"/>
    <x v="1"/>
    <x v="6"/>
  </r>
  <r>
    <x v="4013"/>
    <x v="4006"/>
    <x v="4007"/>
    <x v="13"/>
    <n v="26"/>
    <x v="2"/>
    <x v="0"/>
    <s v="USD"/>
    <x v="3992"/>
    <x v="4013"/>
    <b v="0"/>
    <n v="2"/>
    <x v="1"/>
    <x v="6"/>
    <x v="698"/>
    <x v="31"/>
    <x v="1"/>
    <x v="6"/>
  </r>
  <r>
    <x v="4014"/>
    <x v="4007"/>
    <x v="4008"/>
    <x v="7"/>
    <n v="0"/>
    <x v="2"/>
    <x v="0"/>
    <s v="USD"/>
    <x v="3993"/>
    <x v="4014"/>
    <b v="0"/>
    <n v="0"/>
    <x v="1"/>
    <x v="6"/>
    <x v="109"/>
    <x v="121"/>
    <x v="1"/>
    <x v="6"/>
  </r>
  <r>
    <x v="4015"/>
    <x v="4008"/>
    <x v="4009"/>
    <x v="39"/>
    <n v="1"/>
    <x v="2"/>
    <x v="0"/>
    <s v="USD"/>
    <x v="3994"/>
    <x v="4015"/>
    <b v="0"/>
    <n v="1"/>
    <x v="1"/>
    <x v="6"/>
    <x v="107"/>
    <x v="120"/>
    <x v="1"/>
    <x v="6"/>
  </r>
  <r>
    <x v="4016"/>
    <x v="4009"/>
    <x v="4010"/>
    <x v="2"/>
    <n v="70"/>
    <x v="2"/>
    <x v="1"/>
    <s v="GBP"/>
    <x v="3995"/>
    <x v="4016"/>
    <b v="0"/>
    <n v="7"/>
    <x v="1"/>
    <x v="6"/>
    <x v="111"/>
    <x v="119"/>
    <x v="1"/>
    <x v="6"/>
  </r>
  <r>
    <x v="4017"/>
    <x v="4010"/>
    <x v="4011"/>
    <x v="3"/>
    <n v="105"/>
    <x v="2"/>
    <x v="0"/>
    <s v="USD"/>
    <x v="3996"/>
    <x v="4017"/>
    <b v="0"/>
    <n v="2"/>
    <x v="1"/>
    <x v="6"/>
    <x v="857"/>
    <x v="1859"/>
    <x v="1"/>
    <x v="6"/>
  </r>
  <r>
    <x v="4018"/>
    <x v="4011"/>
    <x v="4012"/>
    <x v="15"/>
    <n v="130"/>
    <x v="2"/>
    <x v="1"/>
    <s v="GBP"/>
    <x v="3997"/>
    <x v="4018"/>
    <b v="0"/>
    <n v="4"/>
    <x v="1"/>
    <x v="6"/>
    <x v="2780"/>
    <x v="151"/>
    <x v="1"/>
    <x v="6"/>
  </r>
  <r>
    <x v="4019"/>
    <x v="4012"/>
    <x v="4013"/>
    <x v="8"/>
    <n v="29"/>
    <x v="2"/>
    <x v="0"/>
    <s v="USD"/>
    <x v="3998"/>
    <x v="4019"/>
    <b v="0"/>
    <n v="4"/>
    <x v="1"/>
    <x v="6"/>
    <x v="2833"/>
    <x v="1878"/>
    <x v="1"/>
    <x v="6"/>
  </r>
  <r>
    <x v="4020"/>
    <x v="4013"/>
    <x v="4014"/>
    <x v="20"/>
    <n v="100"/>
    <x v="2"/>
    <x v="0"/>
    <s v="USD"/>
    <x v="3999"/>
    <x v="4020"/>
    <b v="0"/>
    <n v="3"/>
    <x v="1"/>
    <x v="6"/>
    <x v="2834"/>
    <x v="853"/>
    <x v="1"/>
    <x v="6"/>
  </r>
  <r>
    <x v="4021"/>
    <x v="4014"/>
    <x v="4015"/>
    <x v="36"/>
    <n v="125"/>
    <x v="2"/>
    <x v="0"/>
    <s v="USD"/>
    <x v="4000"/>
    <x v="4021"/>
    <b v="0"/>
    <n v="2"/>
    <x v="1"/>
    <x v="6"/>
    <x v="1863"/>
    <x v="372"/>
    <x v="1"/>
    <x v="6"/>
  </r>
  <r>
    <x v="4022"/>
    <x v="4015"/>
    <x v="4016"/>
    <x v="102"/>
    <n v="12521"/>
    <x v="2"/>
    <x v="0"/>
    <s v="USD"/>
    <x v="4001"/>
    <x v="4022"/>
    <b v="0"/>
    <n v="197"/>
    <x v="1"/>
    <x v="6"/>
    <x v="2835"/>
    <x v="2909"/>
    <x v="1"/>
    <x v="6"/>
  </r>
  <r>
    <x v="4023"/>
    <x v="4016"/>
    <x v="4017"/>
    <x v="39"/>
    <n v="0"/>
    <x v="2"/>
    <x v="0"/>
    <s v="USD"/>
    <x v="4002"/>
    <x v="4023"/>
    <b v="0"/>
    <n v="0"/>
    <x v="1"/>
    <x v="6"/>
    <x v="109"/>
    <x v="121"/>
    <x v="1"/>
    <x v="6"/>
  </r>
  <r>
    <x v="4024"/>
    <x v="4017"/>
    <x v="4018"/>
    <x v="134"/>
    <n v="10"/>
    <x v="2"/>
    <x v="0"/>
    <s v="USD"/>
    <x v="4003"/>
    <x v="4024"/>
    <b v="0"/>
    <n v="1"/>
    <x v="1"/>
    <x v="6"/>
    <x v="2372"/>
    <x v="119"/>
    <x v="1"/>
    <x v="6"/>
  </r>
  <r>
    <x v="4025"/>
    <x v="4018"/>
    <x v="4019"/>
    <x v="10"/>
    <n v="250"/>
    <x v="2"/>
    <x v="6"/>
    <s v="EUR"/>
    <x v="4004"/>
    <x v="4025"/>
    <b v="0"/>
    <n v="4"/>
    <x v="1"/>
    <x v="6"/>
    <x v="152"/>
    <x v="372"/>
    <x v="1"/>
    <x v="6"/>
  </r>
  <r>
    <x v="4026"/>
    <x v="4019"/>
    <x v="4020"/>
    <x v="23"/>
    <n v="0"/>
    <x v="2"/>
    <x v="0"/>
    <s v="USD"/>
    <x v="4005"/>
    <x v="4026"/>
    <b v="0"/>
    <n v="0"/>
    <x v="1"/>
    <x v="6"/>
    <x v="109"/>
    <x v="121"/>
    <x v="1"/>
    <x v="6"/>
  </r>
  <r>
    <x v="4027"/>
    <x v="4020"/>
    <x v="4021"/>
    <x v="9"/>
    <n v="215"/>
    <x v="2"/>
    <x v="0"/>
    <s v="USD"/>
    <x v="4006"/>
    <x v="4027"/>
    <b v="0"/>
    <n v="7"/>
    <x v="1"/>
    <x v="6"/>
    <x v="2836"/>
    <x v="2747"/>
    <x v="1"/>
    <x v="6"/>
  </r>
  <r>
    <x v="4028"/>
    <x v="4021"/>
    <x v="4022"/>
    <x v="13"/>
    <n v="561"/>
    <x v="2"/>
    <x v="0"/>
    <s v="USD"/>
    <x v="4007"/>
    <x v="4028"/>
    <b v="0"/>
    <n v="11"/>
    <x v="1"/>
    <x v="6"/>
    <x v="2837"/>
    <x v="2722"/>
    <x v="1"/>
    <x v="6"/>
  </r>
  <r>
    <x v="4029"/>
    <x v="4022"/>
    <x v="4023"/>
    <x v="22"/>
    <n v="0"/>
    <x v="2"/>
    <x v="0"/>
    <s v="USD"/>
    <x v="4008"/>
    <x v="4029"/>
    <b v="0"/>
    <n v="0"/>
    <x v="1"/>
    <x v="6"/>
    <x v="109"/>
    <x v="121"/>
    <x v="1"/>
    <x v="6"/>
  </r>
  <r>
    <x v="4030"/>
    <x v="4023"/>
    <x v="4024"/>
    <x v="30"/>
    <n v="400"/>
    <x v="2"/>
    <x v="0"/>
    <s v="USD"/>
    <x v="4009"/>
    <x v="4030"/>
    <b v="0"/>
    <n v="6"/>
    <x v="1"/>
    <x v="6"/>
    <x v="149"/>
    <x v="590"/>
    <x v="1"/>
    <x v="6"/>
  </r>
  <r>
    <x v="4031"/>
    <x v="4024"/>
    <x v="4025"/>
    <x v="10"/>
    <n v="0"/>
    <x v="2"/>
    <x v="0"/>
    <s v="USD"/>
    <x v="4010"/>
    <x v="4031"/>
    <b v="0"/>
    <n v="0"/>
    <x v="1"/>
    <x v="6"/>
    <x v="109"/>
    <x v="121"/>
    <x v="1"/>
    <x v="6"/>
  </r>
  <r>
    <x v="4032"/>
    <x v="4025"/>
    <x v="4026"/>
    <x v="436"/>
    <n v="413"/>
    <x v="2"/>
    <x v="0"/>
    <s v="USD"/>
    <x v="4011"/>
    <x v="4032"/>
    <b v="0"/>
    <n v="7"/>
    <x v="1"/>
    <x v="6"/>
    <x v="2838"/>
    <x v="585"/>
    <x v="1"/>
    <x v="6"/>
  </r>
  <r>
    <x v="4033"/>
    <x v="4026"/>
    <x v="4027"/>
    <x v="437"/>
    <n v="6141.99"/>
    <x v="2"/>
    <x v="1"/>
    <s v="GBP"/>
    <x v="4012"/>
    <x v="4033"/>
    <b v="0"/>
    <n v="94"/>
    <x v="1"/>
    <x v="6"/>
    <x v="2839"/>
    <x v="2910"/>
    <x v="1"/>
    <x v="6"/>
  </r>
  <r>
    <x v="4034"/>
    <x v="4027"/>
    <x v="4028"/>
    <x v="438"/>
    <n v="200"/>
    <x v="2"/>
    <x v="0"/>
    <s v="USD"/>
    <x v="4013"/>
    <x v="4034"/>
    <b v="0"/>
    <n v="2"/>
    <x v="1"/>
    <x v="6"/>
    <x v="2840"/>
    <x v="101"/>
    <x v="1"/>
    <x v="6"/>
  </r>
  <r>
    <x v="4035"/>
    <x v="4028"/>
    <x v="4029"/>
    <x v="3"/>
    <n v="3685"/>
    <x v="2"/>
    <x v="0"/>
    <s v="USD"/>
    <x v="4014"/>
    <x v="4035"/>
    <b v="0"/>
    <n v="25"/>
    <x v="1"/>
    <x v="6"/>
    <x v="2841"/>
    <x v="2911"/>
    <x v="1"/>
    <x v="6"/>
  </r>
  <r>
    <x v="4036"/>
    <x v="4029"/>
    <x v="3326"/>
    <x v="12"/>
    <n v="2823"/>
    <x v="2"/>
    <x v="0"/>
    <s v="USD"/>
    <x v="4015"/>
    <x v="4036"/>
    <b v="0"/>
    <n v="17"/>
    <x v="1"/>
    <x v="6"/>
    <x v="2842"/>
    <x v="2912"/>
    <x v="1"/>
    <x v="6"/>
  </r>
  <r>
    <x v="4037"/>
    <x v="4030"/>
    <x v="4030"/>
    <x v="176"/>
    <n v="80"/>
    <x v="2"/>
    <x v="0"/>
    <s v="USD"/>
    <x v="4016"/>
    <x v="4037"/>
    <b v="0"/>
    <n v="2"/>
    <x v="1"/>
    <x v="6"/>
    <x v="2843"/>
    <x v="379"/>
    <x v="1"/>
    <x v="6"/>
  </r>
  <r>
    <x v="4038"/>
    <x v="4031"/>
    <x v="4031"/>
    <x v="30"/>
    <n v="301"/>
    <x v="2"/>
    <x v="0"/>
    <s v="USD"/>
    <x v="4017"/>
    <x v="4038"/>
    <b v="0"/>
    <n v="4"/>
    <x v="1"/>
    <x v="6"/>
    <x v="2844"/>
    <x v="2913"/>
    <x v="1"/>
    <x v="6"/>
  </r>
  <r>
    <x v="4039"/>
    <x v="4032"/>
    <x v="4032"/>
    <x v="2"/>
    <n v="300"/>
    <x v="2"/>
    <x v="0"/>
    <s v="USD"/>
    <x v="4018"/>
    <x v="4039"/>
    <b v="0"/>
    <n v="5"/>
    <x v="1"/>
    <x v="6"/>
    <x v="137"/>
    <x v="88"/>
    <x v="1"/>
    <x v="6"/>
  </r>
  <r>
    <x v="4040"/>
    <x v="4033"/>
    <x v="4033"/>
    <x v="6"/>
    <n v="2500"/>
    <x v="2"/>
    <x v="0"/>
    <s v="USD"/>
    <x v="4019"/>
    <x v="4040"/>
    <b v="0"/>
    <n v="2"/>
    <x v="1"/>
    <x v="6"/>
    <x v="1296"/>
    <x v="2914"/>
    <x v="1"/>
    <x v="6"/>
  </r>
  <r>
    <x v="4041"/>
    <x v="4034"/>
    <x v="4034"/>
    <x v="10"/>
    <n v="21"/>
    <x v="2"/>
    <x v="1"/>
    <s v="GBP"/>
    <x v="4020"/>
    <x v="4041"/>
    <b v="0"/>
    <n v="2"/>
    <x v="1"/>
    <x v="6"/>
    <x v="714"/>
    <x v="689"/>
    <x v="1"/>
    <x v="6"/>
  </r>
  <r>
    <x v="4042"/>
    <x v="4035"/>
    <x v="4035"/>
    <x v="3"/>
    <n v="21"/>
    <x v="2"/>
    <x v="0"/>
    <s v="USD"/>
    <x v="4021"/>
    <x v="4042"/>
    <b v="0"/>
    <n v="3"/>
    <x v="1"/>
    <x v="6"/>
    <x v="2845"/>
    <x v="589"/>
    <x v="1"/>
    <x v="6"/>
  </r>
  <r>
    <x v="4043"/>
    <x v="4036"/>
    <x v="4036"/>
    <x v="43"/>
    <n v="0"/>
    <x v="2"/>
    <x v="5"/>
    <s v="CAD"/>
    <x v="4022"/>
    <x v="4043"/>
    <b v="0"/>
    <n v="0"/>
    <x v="1"/>
    <x v="6"/>
    <x v="109"/>
    <x v="121"/>
    <x v="1"/>
    <x v="6"/>
  </r>
  <r>
    <x v="4044"/>
    <x v="4037"/>
    <x v="4037"/>
    <x v="20"/>
    <n v="225"/>
    <x v="2"/>
    <x v="0"/>
    <s v="USD"/>
    <x v="4023"/>
    <x v="4044"/>
    <b v="0"/>
    <n v="4"/>
    <x v="1"/>
    <x v="6"/>
    <x v="2846"/>
    <x v="701"/>
    <x v="1"/>
    <x v="6"/>
  </r>
  <r>
    <x v="4045"/>
    <x v="4038"/>
    <x v="4038"/>
    <x v="10"/>
    <n v="1"/>
    <x v="2"/>
    <x v="2"/>
    <s v="AUD"/>
    <x v="4024"/>
    <x v="4045"/>
    <b v="0"/>
    <n v="1"/>
    <x v="1"/>
    <x v="6"/>
    <x v="459"/>
    <x v="120"/>
    <x v="1"/>
    <x v="6"/>
  </r>
  <r>
    <x v="4046"/>
    <x v="4039"/>
    <x v="4039"/>
    <x v="439"/>
    <n v="460"/>
    <x v="2"/>
    <x v="0"/>
    <s v="USD"/>
    <x v="4025"/>
    <x v="4046"/>
    <b v="0"/>
    <n v="12"/>
    <x v="1"/>
    <x v="6"/>
    <x v="2847"/>
    <x v="134"/>
    <x v="1"/>
    <x v="6"/>
  </r>
  <r>
    <x v="4047"/>
    <x v="4040"/>
    <x v="4040"/>
    <x v="10"/>
    <n v="110"/>
    <x v="2"/>
    <x v="0"/>
    <s v="USD"/>
    <x v="4026"/>
    <x v="4047"/>
    <b v="0"/>
    <n v="4"/>
    <x v="1"/>
    <x v="6"/>
    <x v="727"/>
    <x v="446"/>
    <x v="1"/>
    <x v="6"/>
  </r>
  <r>
    <x v="4048"/>
    <x v="4041"/>
    <x v="4041"/>
    <x v="73"/>
    <n v="3001"/>
    <x v="2"/>
    <x v="1"/>
    <s v="GBP"/>
    <x v="4027"/>
    <x v="4048"/>
    <b v="0"/>
    <n v="91"/>
    <x v="1"/>
    <x v="6"/>
    <x v="2848"/>
    <x v="2915"/>
    <x v="1"/>
    <x v="6"/>
  </r>
  <r>
    <x v="4049"/>
    <x v="4042"/>
    <x v="4042"/>
    <x v="22"/>
    <n v="16"/>
    <x v="2"/>
    <x v="0"/>
    <s v="USD"/>
    <x v="4028"/>
    <x v="4049"/>
    <b v="0"/>
    <n v="1"/>
    <x v="1"/>
    <x v="6"/>
    <x v="123"/>
    <x v="587"/>
    <x v="1"/>
    <x v="6"/>
  </r>
  <r>
    <x v="4050"/>
    <x v="4043"/>
    <x v="4043"/>
    <x v="15"/>
    <n v="1"/>
    <x v="2"/>
    <x v="0"/>
    <s v="USD"/>
    <x v="4029"/>
    <x v="4050"/>
    <b v="0"/>
    <n v="1"/>
    <x v="1"/>
    <x v="6"/>
    <x v="2730"/>
    <x v="120"/>
    <x v="1"/>
    <x v="6"/>
  </r>
  <r>
    <x v="4051"/>
    <x v="4044"/>
    <x v="4044"/>
    <x v="2"/>
    <n v="0"/>
    <x v="2"/>
    <x v="0"/>
    <s v="USD"/>
    <x v="4030"/>
    <x v="4051"/>
    <b v="0"/>
    <n v="0"/>
    <x v="1"/>
    <x v="6"/>
    <x v="109"/>
    <x v="121"/>
    <x v="1"/>
    <x v="6"/>
  </r>
  <r>
    <x v="4052"/>
    <x v="4045"/>
    <x v="4045"/>
    <x v="9"/>
    <n v="1126"/>
    <x v="2"/>
    <x v="0"/>
    <s v="USD"/>
    <x v="4031"/>
    <x v="4052"/>
    <b v="0"/>
    <n v="13"/>
    <x v="1"/>
    <x v="6"/>
    <x v="2849"/>
    <x v="2916"/>
    <x v="1"/>
    <x v="6"/>
  </r>
  <r>
    <x v="4053"/>
    <x v="4046"/>
    <x v="4046"/>
    <x v="2"/>
    <n v="110"/>
    <x v="2"/>
    <x v="1"/>
    <s v="GBP"/>
    <x v="4032"/>
    <x v="4053"/>
    <b v="0"/>
    <n v="2"/>
    <x v="1"/>
    <x v="6"/>
    <x v="2850"/>
    <x v="698"/>
    <x v="1"/>
    <x v="6"/>
  </r>
  <r>
    <x v="4054"/>
    <x v="4047"/>
    <x v="4047"/>
    <x v="440"/>
    <n v="0"/>
    <x v="2"/>
    <x v="0"/>
    <s v="USD"/>
    <x v="4033"/>
    <x v="4054"/>
    <b v="0"/>
    <n v="0"/>
    <x v="1"/>
    <x v="6"/>
    <x v="109"/>
    <x v="121"/>
    <x v="1"/>
    <x v="6"/>
  </r>
  <r>
    <x v="4055"/>
    <x v="4048"/>
    <x v="4048"/>
    <x v="10"/>
    <n v="881"/>
    <x v="2"/>
    <x v="1"/>
    <s v="GBP"/>
    <x v="4034"/>
    <x v="4055"/>
    <b v="0"/>
    <n v="21"/>
    <x v="1"/>
    <x v="6"/>
    <x v="2851"/>
    <x v="2917"/>
    <x v="1"/>
    <x v="6"/>
  </r>
  <r>
    <x v="4056"/>
    <x v="4049"/>
    <x v="4049"/>
    <x v="15"/>
    <n v="795"/>
    <x v="2"/>
    <x v="0"/>
    <s v="USD"/>
    <x v="4035"/>
    <x v="4056"/>
    <b v="0"/>
    <n v="9"/>
    <x v="1"/>
    <x v="6"/>
    <x v="2852"/>
    <x v="2137"/>
    <x v="1"/>
    <x v="6"/>
  </r>
  <r>
    <x v="4057"/>
    <x v="4050"/>
    <x v="4050"/>
    <x v="8"/>
    <n v="775"/>
    <x v="2"/>
    <x v="1"/>
    <s v="GBP"/>
    <x v="4036"/>
    <x v="4057"/>
    <b v="0"/>
    <n v="6"/>
    <x v="1"/>
    <x v="6"/>
    <x v="2853"/>
    <x v="966"/>
    <x v="1"/>
    <x v="6"/>
  </r>
  <r>
    <x v="4058"/>
    <x v="4051"/>
    <x v="4051"/>
    <x v="192"/>
    <n v="95"/>
    <x v="2"/>
    <x v="0"/>
    <s v="USD"/>
    <x v="3268"/>
    <x v="4058"/>
    <b v="0"/>
    <n v="4"/>
    <x v="1"/>
    <x v="6"/>
    <x v="2854"/>
    <x v="2918"/>
    <x v="1"/>
    <x v="6"/>
  </r>
  <r>
    <x v="4059"/>
    <x v="4052"/>
    <x v="4052"/>
    <x v="3"/>
    <n v="250"/>
    <x v="2"/>
    <x v="5"/>
    <s v="CAD"/>
    <x v="4037"/>
    <x v="4059"/>
    <b v="0"/>
    <n v="7"/>
    <x v="1"/>
    <x v="6"/>
    <x v="453"/>
    <x v="680"/>
    <x v="1"/>
    <x v="6"/>
  </r>
  <r>
    <x v="4060"/>
    <x v="4053"/>
    <x v="4053"/>
    <x v="3"/>
    <n v="285"/>
    <x v="2"/>
    <x v="5"/>
    <s v="CAD"/>
    <x v="4038"/>
    <x v="4060"/>
    <b v="0"/>
    <n v="5"/>
    <x v="1"/>
    <x v="6"/>
    <x v="2855"/>
    <x v="2830"/>
    <x v="1"/>
    <x v="6"/>
  </r>
  <r>
    <x v="4061"/>
    <x v="4054"/>
    <x v="4054"/>
    <x v="441"/>
    <n v="0"/>
    <x v="2"/>
    <x v="0"/>
    <s v="USD"/>
    <x v="4039"/>
    <x v="4061"/>
    <b v="0"/>
    <n v="0"/>
    <x v="1"/>
    <x v="6"/>
    <x v="109"/>
    <x v="121"/>
    <x v="1"/>
    <x v="6"/>
  </r>
  <r>
    <x v="4062"/>
    <x v="4055"/>
    <x v="4055"/>
    <x v="22"/>
    <n v="490"/>
    <x v="2"/>
    <x v="0"/>
    <s v="USD"/>
    <x v="4040"/>
    <x v="4062"/>
    <b v="0"/>
    <n v="3"/>
    <x v="1"/>
    <x v="6"/>
    <x v="2856"/>
    <x v="2919"/>
    <x v="1"/>
    <x v="6"/>
  </r>
  <r>
    <x v="4063"/>
    <x v="4056"/>
    <x v="4056"/>
    <x v="196"/>
    <n v="135"/>
    <x v="2"/>
    <x v="1"/>
    <s v="GBP"/>
    <x v="4041"/>
    <x v="4063"/>
    <b v="0"/>
    <n v="9"/>
    <x v="1"/>
    <x v="6"/>
    <x v="2857"/>
    <x v="2"/>
    <x v="1"/>
    <x v="6"/>
  </r>
  <r>
    <x v="4064"/>
    <x v="4057"/>
    <x v="4057"/>
    <x v="13"/>
    <n v="385"/>
    <x v="2"/>
    <x v="2"/>
    <s v="AUD"/>
    <x v="4042"/>
    <x v="4064"/>
    <b v="0"/>
    <n v="6"/>
    <x v="1"/>
    <x v="6"/>
    <x v="2858"/>
    <x v="2920"/>
    <x v="1"/>
    <x v="6"/>
  </r>
  <r>
    <x v="4065"/>
    <x v="4058"/>
    <x v="4058"/>
    <x v="23"/>
    <n v="27"/>
    <x v="2"/>
    <x v="0"/>
    <s v="USD"/>
    <x v="4043"/>
    <x v="4065"/>
    <b v="0"/>
    <n v="4"/>
    <x v="1"/>
    <x v="6"/>
    <x v="2859"/>
    <x v="2921"/>
    <x v="1"/>
    <x v="6"/>
  </r>
  <r>
    <x v="4066"/>
    <x v="4059"/>
    <x v="4059"/>
    <x v="36"/>
    <n v="25"/>
    <x v="2"/>
    <x v="0"/>
    <s v="USD"/>
    <x v="4044"/>
    <x v="4066"/>
    <b v="0"/>
    <n v="1"/>
    <x v="1"/>
    <x v="6"/>
    <x v="874"/>
    <x v="384"/>
    <x v="1"/>
    <x v="6"/>
  </r>
  <r>
    <x v="4067"/>
    <x v="4060"/>
    <x v="3887"/>
    <x v="10"/>
    <n v="3045"/>
    <x v="2"/>
    <x v="0"/>
    <s v="USD"/>
    <x v="4045"/>
    <x v="4067"/>
    <b v="0"/>
    <n v="17"/>
    <x v="1"/>
    <x v="6"/>
    <x v="2860"/>
    <x v="2922"/>
    <x v="1"/>
    <x v="6"/>
  </r>
  <r>
    <x v="4068"/>
    <x v="4061"/>
    <x v="4060"/>
    <x v="442"/>
    <n v="34.950000000000003"/>
    <x v="2"/>
    <x v="0"/>
    <s v="USD"/>
    <x v="4046"/>
    <x v="4068"/>
    <b v="0"/>
    <n v="1"/>
    <x v="1"/>
    <x v="6"/>
    <x v="460"/>
    <x v="2923"/>
    <x v="1"/>
    <x v="6"/>
  </r>
  <r>
    <x v="4069"/>
    <x v="4062"/>
    <x v="4061"/>
    <x v="21"/>
    <n v="430"/>
    <x v="2"/>
    <x v="1"/>
    <s v="GBP"/>
    <x v="4047"/>
    <x v="4069"/>
    <b v="0"/>
    <n v="13"/>
    <x v="1"/>
    <x v="6"/>
    <x v="2861"/>
    <x v="2924"/>
    <x v="1"/>
    <x v="6"/>
  </r>
  <r>
    <x v="4070"/>
    <x v="4063"/>
    <x v="4062"/>
    <x v="28"/>
    <n v="165"/>
    <x v="2"/>
    <x v="0"/>
    <s v="USD"/>
    <x v="4048"/>
    <x v="4070"/>
    <b v="0"/>
    <n v="6"/>
    <x v="1"/>
    <x v="6"/>
    <x v="2862"/>
    <x v="446"/>
    <x v="1"/>
    <x v="6"/>
  </r>
  <r>
    <x v="4071"/>
    <x v="4064"/>
    <x v="4063"/>
    <x v="22"/>
    <n v="0"/>
    <x v="2"/>
    <x v="14"/>
    <s v="MXN"/>
    <x v="4049"/>
    <x v="4071"/>
    <b v="0"/>
    <n v="0"/>
    <x v="1"/>
    <x v="6"/>
    <x v="109"/>
    <x v="121"/>
    <x v="1"/>
    <x v="6"/>
  </r>
  <r>
    <x v="4072"/>
    <x v="4065"/>
    <x v="4064"/>
    <x v="28"/>
    <n v="4"/>
    <x v="2"/>
    <x v="1"/>
    <s v="GBP"/>
    <x v="4050"/>
    <x v="4072"/>
    <b v="0"/>
    <n v="2"/>
    <x v="1"/>
    <x v="6"/>
    <x v="177"/>
    <x v="453"/>
    <x v="1"/>
    <x v="6"/>
  </r>
  <r>
    <x v="4073"/>
    <x v="4066"/>
    <x v="4065"/>
    <x v="8"/>
    <n v="37"/>
    <x v="2"/>
    <x v="0"/>
    <s v="USD"/>
    <x v="4051"/>
    <x v="4073"/>
    <b v="0"/>
    <n v="2"/>
    <x v="1"/>
    <x v="6"/>
    <x v="2863"/>
    <x v="2925"/>
    <x v="1"/>
    <x v="6"/>
  </r>
  <r>
    <x v="4074"/>
    <x v="4067"/>
    <x v="4066"/>
    <x v="181"/>
    <n v="735"/>
    <x v="2"/>
    <x v="1"/>
    <s v="GBP"/>
    <x v="4052"/>
    <x v="4074"/>
    <b v="0"/>
    <n v="21"/>
    <x v="1"/>
    <x v="6"/>
    <x v="2864"/>
    <x v="436"/>
    <x v="1"/>
    <x v="6"/>
  </r>
  <r>
    <x v="4075"/>
    <x v="4068"/>
    <x v="4067"/>
    <x v="13"/>
    <n v="576"/>
    <x v="2"/>
    <x v="1"/>
    <s v="GBP"/>
    <x v="4053"/>
    <x v="4075"/>
    <b v="0"/>
    <n v="13"/>
    <x v="1"/>
    <x v="6"/>
    <x v="2865"/>
    <x v="2926"/>
    <x v="1"/>
    <x v="6"/>
  </r>
  <r>
    <x v="4076"/>
    <x v="4069"/>
    <x v="4068"/>
    <x v="176"/>
    <n v="0"/>
    <x v="2"/>
    <x v="0"/>
    <s v="USD"/>
    <x v="4054"/>
    <x v="4076"/>
    <b v="0"/>
    <n v="0"/>
    <x v="1"/>
    <x v="6"/>
    <x v="109"/>
    <x v="121"/>
    <x v="1"/>
    <x v="6"/>
  </r>
  <r>
    <x v="4077"/>
    <x v="4070"/>
    <x v="4069"/>
    <x v="36"/>
    <n v="1335"/>
    <x v="2"/>
    <x v="0"/>
    <s v="USD"/>
    <x v="4055"/>
    <x v="4077"/>
    <b v="0"/>
    <n v="6"/>
    <x v="1"/>
    <x v="6"/>
    <x v="1159"/>
    <x v="2927"/>
    <x v="1"/>
    <x v="6"/>
  </r>
  <r>
    <x v="4078"/>
    <x v="4071"/>
    <x v="4070"/>
    <x v="49"/>
    <n v="0"/>
    <x v="2"/>
    <x v="1"/>
    <s v="GBP"/>
    <x v="4056"/>
    <x v="4078"/>
    <b v="0"/>
    <n v="0"/>
    <x v="1"/>
    <x v="6"/>
    <x v="109"/>
    <x v="121"/>
    <x v="1"/>
    <x v="6"/>
  </r>
  <r>
    <x v="4079"/>
    <x v="4072"/>
    <x v="4071"/>
    <x v="9"/>
    <n v="5"/>
    <x v="2"/>
    <x v="0"/>
    <s v="USD"/>
    <x v="4057"/>
    <x v="4079"/>
    <b v="0"/>
    <n v="1"/>
    <x v="1"/>
    <x v="6"/>
    <x v="874"/>
    <x v="144"/>
    <x v="1"/>
    <x v="6"/>
  </r>
  <r>
    <x v="4080"/>
    <x v="4073"/>
    <x v="4072"/>
    <x v="9"/>
    <n v="0"/>
    <x v="2"/>
    <x v="0"/>
    <s v="USD"/>
    <x v="4058"/>
    <x v="4080"/>
    <b v="0"/>
    <n v="0"/>
    <x v="1"/>
    <x v="6"/>
    <x v="109"/>
    <x v="121"/>
    <x v="1"/>
    <x v="6"/>
  </r>
  <r>
    <x v="4081"/>
    <x v="4074"/>
    <x v="4073"/>
    <x v="443"/>
    <n v="350"/>
    <x v="2"/>
    <x v="0"/>
    <s v="USD"/>
    <x v="4059"/>
    <x v="4081"/>
    <b v="0"/>
    <n v="12"/>
    <x v="1"/>
    <x v="6"/>
    <x v="2866"/>
    <x v="2382"/>
    <x v="1"/>
    <x v="6"/>
  </r>
  <r>
    <x v="4082"/>
    <x v="4075"/>
    <x v="4074"/>
    <x v="325"/>
    <n v="3"/>
    <x v="2"/>
    <x v="0"/>
    <s v="USD"/>
    <x v="4060"/>
    <x v="4082"/>
    <b v="0"/>
    <n v="2"/>
    <x v="1"/>
    <x v="6"/>
    <x v="172"/>
    <x v="1788"/>
    <x v="1"/>
    <x v="6"/>
  </r>
  <r>
    <x v="4083"/>
    <x v="4076"/>
    <x v="4075"/>
    <x v="8"/>
    <n v="759"/>
    <x v="2"/>
    <x v="0"/>
    <s v="USD"/>
    <x v="4061"/>
    <x v="4083"/>
    <b v="0"/>
    <n v="6"/>
    <x v="1"/>
    <x v="6"/>
    <x v="2867"/>
    <x v="2928"/>
    <x v="1"/>
    <x v="6"/>
  </r>
  <r>
    <x v="4084"/>
    <x v="4077"/>
    <x v="4076"/>
    <x v="9"/>
    <n v="10"/>
    <x v="2"/>
    <x v="13"/>
    <s v="EUR"/>
    <x v="4062"/>
    <x v="4084"/>
    <b v="0"/>
    <n v="1"/>
    <x v="1"/>
    <x v="6"/>
    <x v="119"/>
    <x v="119"/>
    <x v="1"/>
    <x v="6"/>
  </r>
  <r>
    <x v="4085"/>
    <x v="4078"/>
    <x v="4077"/>
    <x v="8"/>
    <n v="10"/>
    <x v="2"/>
    <x v="0"/>
    <s v="USD"/>
    <x v="4063"/>
    <x v="4085"/>
    <b v="0"/>
    <n v="1"/>
    <x v="1"/>
    <x v="6"/>
    <x v="2785"/>
    <x v="119"/>
    <x v="1"/>
    <x v="6"/>
  </r>
  <r>
    <x v="4086"/>
    <x v="4079"/>
    <x v="4078"/>
    <x v="28"/>
    <n v="47"/>
    <x v="2"/>
    <x v="0"/>
    <s v="USD"/>
    <x v="4064"/>
    <x v="4086"/>
    <b v="0"/>
    <n v="5"/>
    <x v="1"/>
    <x v="6"/>
    <x v="609"/>
    <x v="2929"/>
    <x v="1"/>
    <x v="6"/>
  </r>
  <r>
    <x v="4087"/>
    <x v="4080"/>
    <x v="4079"/>
    <x v="376"/>
    <n v="0"/>
    <x v="2"/>
    <x v="0"/>
    <s v="USD"/>
    <x v="4065"/>
    <x v="4087"/>
    <b v="0"/>
    <n v="0"/>
    <x v="1"/>
    <x v="6"/>
    <x v="109"/>
    <x v="121"/>
    <x v="1"/>
    <x v="6"/>
  </r>
  <r>
    <x v="4088"/>
    <x v="4081"/>
    <x v="4080"/>
    <x v="13"/>
    <n v="216"/>
    <x v="2"/>
    <x v="1"/>
    <s v="GBP"/>
    <x v="4066"/>
    <x v="4088"/>
    <b v="0"/>
    <n v="3"/>
    <x v="1"/>
    <x v="6"/>
    <x v="2868"/>
    <x v="2751"/>
    <x v="1"/>
    <x v="6"/>
  </r>
  <r>
    <x v="4089"/>
    <x v="4082"/>
    <x v="4081"/>
    <x v="10"/>
    <n v="240"/>
    <x v="2"/>
    <x v="0"/>
    <s v="USD"/>
    <x v="4067"/>
    <x v="4089"/>
    <b v="0"/>
    <n v="8"/>
    <x v="1"/>
    <x v="6"/>
    <x v="2869"/>
    <x v="180"/>
    <x v="1"/>
    <x v="6"/>
  </r>
  <r>
    <x v="4090"/>
    <x v="4083"/>
    <x v="4082"/>
    <x v="28"/>
    <n v="32"/>
    <x v="2"/>
    <x v="0"/>
    <s v="USD"/>
    <x v="4068"/>
    <x v="4090"/>
    <b v="0"/>
    <n v="3"/>
    <x v="1"/>
    <x v="6"/>
    <x v="416"/>
    <x v="1592"/>
    <x v="1"/>
    <x v="6"/>
  </r>
  <r>
    <x v="4091"/>
    <x v="4084"/>
    <x v="4083"/>
    <x v="183"/>
    <n v="204"/>
    <x v="2"/>
    <x v="0"/>
    <s v="USD"/>
    <x v="4069"/>
    <x v="4091"/>
    <b v="0"/>
    <n v="8"/>
    <x v="1"/>
    <x v="6"/>
    <x v="782"/>
    <x v="157"/>
    <x v="1"/>
    <x v="6"/>
  </r>
  <r>
    <x v="4092"/>
    <x v="4085"/>
    <x v="4084"/>
    <x v="74"/>
    <n v="20"/>
    <x v="2"/>
    <x v="0"/>
    <s v="USD"/>
    <x v="4070"/>
    <x v="4092"/>
    <b v="0"/>
    <n v="1"/>
    <x v="1"/>
    <x v="6"/>
    <x v="2870"/>
    <x v="135"/>
    <x v="1"/>
    <x v="6"/>
  </r>
  <r>
    <x v="4093"/>
    <x v="4086"/>
    <x v="4085"/>
    <x v="30"/>
    <n v="60"/>
    <x v="2"/>
    <x v="1"/>
    <s v="GBP"/>
    <x v="4071"/>
    <x v="4093"/>
    <b v="0"/>
    <n v="4"/>
    <x v="1"/>
    <x v="6"/>
    <x v="365"/>
    <x v="2"/>
    <x v="1"/>
    <x v="6"/>
  </r>
  <r>
    <x v="4094"/>
    <x v="4087"/>
    <x v="4086"/>
    <x v="13"/>
    <n v="730"/>
    <x v="2"/>
    <x v="0"/>
    <s v="USD"/>
    <x v="4072"/>
    <x v="4094"/>
    <b v="0"/>
    <n v="8"/>
    <x v="1"/>
    <x v="6"/>
    <x v="2176"/>
    <x v="2930"/>
    <x v="1"/>
    <x v="6"/>
  </r>
  <r>
    <x v="4095"/>
    <x v="4088"/>
    <x v="4087"/>
    <x v="11"/>
    <n v="800"/>
    <x v="2"/>
    <x v="14"/>
    <s v="MXN"/>
    <x v="4073"/>
    <x v="4095"/>
    <b v="0"/>
    <n v="1"/>
    <x v="1"/>
    <x v="6"/>
    <x v="129"/>
    <x v="2931"/>
    <x v="1"/>
    <x v="6"/>
  </r>
  <r>
    <x v="4096"/>
    <x v="4089"/>
    <x v="4088"/>
    <x v="8"/>
    <n v="400"/>
    <x v="2"/>
    <x v="1"/>
    <s v="GBP"/>
    <x v="4074"/>
    <x v="4096"/>
    <b v="0"/>
    <n v="5"/>
    <x v="1"/>
    <x v="6"/>
    <x v="2843"/>
    <x v="2932"/>
    <x v="1"/>
    <x v="6"/>
  </r>
  <r>
    <x v="4097"/>
    <x v="4090"/>
    <x v="4089"/>
    <x v="3"/>
    <n v="0"/>
    <x v="2"/>
    <x v="1"/>
    <s v="GBP"/>
    <x v="4075"/>
    <x v="4097"/>
    <b v="0"/>
    <n v="0"/>
    <x v="1"/>
    <x v="6"/>
    <x v="109"/>
    <x v="121"/>
    <x v="1"/>
    <x v="6"/>
  </r>
  <r>
    <x v="4098"/>
    <x v="4091"/>
    <x v="4090"/>
    <x v="96"/>
    <n v="0"/>
    <x v="2"/>
    <x v="0"/>
    <s v="USD"/>
    <x v="4076"/>
    <x v="4098"/>
    <b v="0"/>
    <n v="0"/>
    <x v="1"/>
    <x v="6"/>
    <x v="109"/>
    <x v="121"/>
    <x v="1"/>
    <x v="6"/>
  </r>
  <r>
    <x v="4099"/>
    <x v="4092"/>
    <x v="4091"/>
    <x v="37"/>
    <n v="50"/>
    <x v="2"/>
    <x v="0"/>
    <s v="USD"/>
    <x v="4077"/>
    <x v="4099"/>
    <b v="0"/>
    <n v="1"/>
    <x v="1"/>
    <x v="6"/>
    <x v="2871"/>
    <x v="73"/>
    <x v="1"/>
    <x v="6"/>
  </r>
  <r>
    <x v="4100"/>
    <x v="4093"/>
    <x v="4092"/>
    <x v="444"/>
    <n v="0"/>
    <x v="2"/>
    <x v="0"/>
    <s v="USD"/>
    <x v="4078"/>
    <x v="4100"/>
    <b v="0"/>
    <n v="0"/>
    <x v="1"/>
    <x v="6"/>
    <x v="109"/>
    <x v="121"/>
    <x v="1"/>
    <x v="6"/>
  </r>
  <r>
    <x v="4101"/>
    <x v="4094"/>
    <x v="4093"/>
    <x v="20"/>
    <n v="0"/>
    <x v="2"/>
    <x v="0"/>
    <s v="USD"/>
    <x v="4079"/>
    <x v="4101"/>
    <b v="0"/>
    <n v="0"/>
    <x v="1"/>
    <x v="6"/>
    <x v="109"/>
    <x v="121"/>
    <x v="1"/>
    <x v="6"/>
  </r>
  <r>
    <x v="4102"/>
    <x v="4095"/>
    <x v="4094"/>
    <x v="2"/>
    <n v="137"/>
    <x v="2"/>
    <x v="0"/>
    <s v="USD"/>
    <x v="4080"/>
    <x v="4102"/>
    <b v="0"/>
    <n v="6"/>
    <x v="1"/>
    <x v="6"/>
    <x v="2872"/>
    <x v="2933"/>
    <x v="1"/>
    <x v="6"/>
  </r>
  <r>
    <x v="4103"/>
    <x v="4096"/>
    <x v="4095"/>
    <x v="28"/>
    <n v="100"/>
    <x v="2"/>
    <x v="0"/>
    <s v="USD"/>
    <x v="4081"/>
    <x v="4103"/>
    <b v="0"/>
    <n v="6"/>
    <x v="1"/>
    <x v="6"/>
    <x v="709"/>
    <x v="412"/>
    <x v="1"/>
    <x v="6"/>
  </r>
  <r>
    <x v="4104"/>
    <x v="4097"/>
    <x v="4096"/>
    <x v="9"/>
    <n v="641"/>
    <x v="2"/>
    <x v="2"/>
    <s v="AUD"/>
    <x v="4082"/>
    <x v="4104"/>
    <b v="0"/>
    <n v="14"/>
    <x v="1"/>
    <x v="6"/>
    <x v="2873"/>
    <x v="2934"/>
    <x v="1"/>
    <x v="6"/>
  </r>
  <r>
    <x v="4105"/>
    <x v="4098"/>
    <x v="4097"/>
    <x v="287"/>
    <n v="2300"/>
    <x v="2"/>
    <x v="14"/>
    <s v="MXN"/>
    <x v="4083"/>
    <x v="4105"/>
    <b v="0"/>
    <n v="6"/>
    <x v="1"/>
    <x v="6"/>
    <x v="2874"/>
    <x v="2935"/>
    <x v="1"/>
    <x v="6"/>
  </r>
  <r>
    <x v="4106"/>
    <x v="4099"/>
    <x v="4098"/>
    <x v="10"/>
    <n v="3530"/>
    <x v="2"/>
    <x v="0"/>
    <s v="USD"/>
    <x v="4084"/>
    <x v="4106"/>
    <b v="0"/>
    <n v="33"/>
    <x v="1"/>
    <x v="6"/>
    <x v="2875"/>
    <x v="2936"/>
    <x v="1"/>
    <x v="6"/>
  </r>
  <r>
    <x v="4107"/>
    <x v="4100"/>
    <x v="4099"/>
    <x v="13"/>
    <n v="41"/>
    <x v="2"/>
    <x v="0"/>
    <s v="USD"/>
    <x v="4085"/>
    <x v="4107"/>
    <b v="0"/>
    <n v="4"/>
    <x v="1"/>
    <x v="6"/>
    <x v="2876"/>
    <x v="2270"/>
    <x v="1"/>
    <x v="6"/>
  </r>
  <r>
    <x v="4108"/>
    <x v="4101"/>
    <x v="4100"/>
    <x v="9"/>
    <n v="59"/>
    <x v="2"/>
    <x v="0"/>
    <s v="USD"/>
    <x v="4086"/>
    <x v="4108"/>
    <b v="0"/>
    <n v="1"/>
    <x v="1"/>
    <x v="6"/>
    <x v="2877"/>
    <x v="585"/>
    <x v="1"/>
    <x v="6"/>
  </r>
  <r>
    <x v="4109"/>
    <x v="4102"/>
    <x v="4101"/>
    <x v="2"/>
    <n v="0"/>
    <x v="2"/>
    <x v="1"/>
    <s v="GBP"/>
    <x v="4087"/>
    <x v="4109"/>
    <b v="0"/>
    <n v="0"/>
    <x v="1"/>
    <x v="6"/>
    <x v="109"/>
    <x v="121"/>
    <x v="1"/>
    <x v="6"/>
  </r>
  <r>
    <x v="4110"/>
    <x v="4103"/>
    <x v="4102"/>
    <x v="43"/>
    <n v="86"/>
    <x v="2"/>
    <x v="1"/>
    <s v="GBP"/>
    <x v="4088"/>
    <x v="4110"/>
    <b v="0"/>
    <n v="6"/>
    <x v="1"/>
    <x v="6"/>
    <x v="2878"/>
    <x v="2937"/>
    <x v="1"/>
    <x v="6"/>
  </r>
  <r>
    <x v="4111"/>
    <x v="4104"/>
    <x v="4103"/>
    <x v="9"/>
    <n v="94"/>
    <x v="2"/>
    <x v="0"/>
    <s v="USD"/>
    <x v="4089"/>
    <x v="4111"/>
    <b v="0"/>
    <n v="6"/>
    <x v="1"/>
    <x v="6"/>
    <x v="2879"/>
    <x v="2938"/>
    <x v="1"/>
    <x v="6"/>
  </r>
  <r>
    <x v="4112"/>
    <x v="4105"/>
    <x v="2849"/>
    <x v="30"/>
    <n v="1"/>
    <x v="2"/>
    <x v="17"/>
    <s v="EUR"/>
    <x v="4090"/>
    <x v="4112"/>
    <b v="0"/>
    <n v="1"/>
    <x v="1"/>
    <x v="6"/>
    <x v="167"/>
    <x v="120"/>
    <x v="1"/>
    <x v="6"/>
  </r>
  <r>
    <x v="4113"/>
    <x v="4106"/>
    <x v="4104"/>
    <x v="15"/>
    <n v="3"/>
    <x v="2"/>
    <x v="0"/>
    <s v="USD"/>
    <x v="4091"/>
    <x v="4113"/>
    <b v="0"/>
    <n v="3"/>
    <x v="1"/>
    <x v="6"/>
    <x v="418"/>
    <x v="12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5E76E-CEC3-467B-AB44-2D661C54D0A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1" firstDataRow="2" firstDataCol="1" rowPageCount="1" colPageCount="1"/>
  <pivotFields count="18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dataField="1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9" showAll="0">
      <items count="2881">
        <item x="109"/>
        <item x="489"/>
        <item x="498"/>
        <item x="2630"/>
        <item x="442"/>
        <item x="2800"/>
        <item x="551"/>
        <item x="1129"/>
        <item x="1959"/>
        <item x="466"/>
        <item x="1029"/>
        <item x="406"/>
        <item x="153"/>
        <item x="133"/>
        <item x="368"/>
        <item x="1870"/>
        <item x="2323"/>
        <item x="372"/>
        <item x="1427"/>
        <item x="524"/>
        <item x="2723"/>
        <item x="2196"/>
        <item x="2274"/>
        <item x="458"/>
        <item x="910"/>
        <item x="1846"/>
        <item x="130"/>
        <item x="1307"/>
        <item x="440"/>
        <item x="1126"/>
        <item x="127"/>
        <item x="168"/>
        <item x="2792"/>
        <item x="497"/>
        <item x="403"/>
        <item x="1665"/>
        <item x="2320"/>
        <item x="134"/>
        <item x="1130"/>
        <item x="469"/>
        <item x="467"/>
        <item x="880"/>
        <item x="362"/>
        <item x="778"/>
        <item x="473"/>
        <item x="1226"/>
        <item x="2034"/>
        <item x="107"/>
        <item x="1128"/>
        <item x="166"/>
        <item x="1431"/>
        <item x="374"/>
        <item x="779"/>
        <item x="850"/>
        <item x="2870"/>
        <item x="2292"/>
        <item x="459"/>
        <item x="455"/>
        <item x="1323"/>
        <item x="2285"/>
        <item x="1458"/>
        <item x="907"/>
        <item x="1866"/>
        <item x="2758"/>
        <item x="614"/>
        <item x="379"/>
        <item x="1869"/>
        <item x="479"/>
        <item x="395"/>
        <item x="108"/>
        <item x="1318"/>
        <item x="2157"/>
        <item x="876"/>
        <item x="1874"/>
        <item x="855"/>
        <item x="167"/>
        <item x="864"/>
        <item x="1925"/>
        <item x="1847"/>
        <item x="862"/>
        <item x="833"/>
        <item x="2013"/>
        <item x="2314"/>
        <item x="2040"/>
        <item x="2767"/>
        <item x="126"/>
        <item x="901"/>
        <item x="1653"/>
        <item x="1855"/>
        <item x="475"/>
        <item x="482"/>
        <item x="889"/>
        <item x="384"/>
        <item x="1834"/>
        <item x="2730"/>
        <item x="842"/>
        <item x="150"/>
        <item x="381"/>
        <item x="2281"/>
        <item x="1838"/>
        <item x="2809"/>
        <item x="1386"/>
        <item x="1223"/>
        <item x="1920"/>
        <item x="123"/>
        <item x="852"/>
        <item x="494"/>
        <item x="831"/>
        <item x="446"/>
        <item x="2286"/>
        <item x="447"/>
        <item x="457"/>
        <item x="2017"/>
        <item x="2019"/>
        <item x="2801"/>
        <item x="387"/>
        <item x="2008"/>
        <item x="370"/>
        <item x="477"/>
        <item x="884"/>
        <item x="538"/>
        <item x="689"/>
        <item x="1657"/>
        <item x="610"/>
        <item x="2290"/>
        <item x="154"/>
        <item x="415"/>
        <item x="1872"/>
        <item x="875"/>
        <item x="1529"/>
        <item x="420"/>
        <item x="1957"/>
        <item x="2038"/>
        <item x="840"/>
        <item x="2199"/>
        <item x="2276"/>
        <item x="405"/>
        <item x="868"/>
        <item x="874"/>
        <item x="461"/>
        <item x="1452"/>
        <item x="906"/>
        <item x="493"/>
        <item x="401"/>
        <item x="1854"/>
        <item x="2099"/>
        <item x="802"/>
        <item x="2296"/>
        <item x="1306"/>
        <item x="418"/>
        <item x="1649"/>
        <item x="531"/>
        <item x="2845"/>
        <item x="2293"/>
        <item x="1315"/>
        <item x="565"/>
        <item x="881"/>
        <item x="2781"/>
        <item x="769"/>
        <item x="169"/>
        <item x="2095"/>
        <item x="1111"/>
        <item x="879"/>
        <item x="1156"/>
        <item x="1161"/>
        <item x="2159"/>
        <item x="1664"/>
        <item x="480"/>
        <item x="132"/>
        <item x="800"/>
        <item x="2309"/>
        <item x="110"/>
        <item x="1228"/>
        <item x="1454"/>
        <item x="2785"/>
        <item x="404"/>
        <item x="385"/>
        <item x="715"/>
        <item x="716"/>
        <item x="1035"/>
        <item x="570"/>
        <item x="691"/>
        <item x="443"/>
        <item x="2044"/>
        <item x="1844"/>
        <item x="2035"/>
        <item x="119"/>
        <item x="2302"/>
        <item x="683"/>
        <item x="521"/>
        <item x="737"/>
        <item x="1295"/>
        <item x="456"/>
        <item x="803"/>
        <item x="1836"/>
        <item x="1644"/>
        <item x="463"/>
        <item x="549"/>
        <item x="177"/>
        <item x="563"/>
        <item x="2163"/>
        <item x="890"/>
        <item x="151"/>
        <item x="714"/>
        <item x="462"/>
        <item x="478"/>
        <item x="465"/>
        <item x="2150"/>
        <item x="414"/>
        <item x="2083"/>
        <item x="357"/>
        <item x="1202"/>
        <item x="871"/>
        <item x="899"/>
        <item x="786"/>
        <item x="882"/>
        <item x="2041"/>
        <item x="2289"/>
        <item x="892"/>
        <item x="1873"/>
        <item x="451"/>
        <item x="724"/>
        <item x="1033"/>
        <item x="872"/>
        <item x="546"/>
        <item x="136"/>
        <item x="963"/>
        <item x="1219"/>
        <item x="441"/>
        <item x="1865"/>
        <item x="470"/>
        <item x="1643"/>
        <item x="1837"/>
        <item x="122"/>
        <item x="1319"/>
        <item x="2009"/>
        <item x="722"/>
        <item x="1862"/>
        <item x="1025"/>
        <item x="895"/>
        <item x="487"/>
        <item x="1215"/>
        <item x="886"/>
        <item x="407"/>
        <item x="1210"/>
        <item x="2859"/>
        <item x="1311"/>
        <item x="1852"/>
        <item x="382"/>
        <item x="1839"/>
        <item x="1662"/>
        <item x="449"/>
        <item x="2045"/>
        <item x="1154"/>
        <item x="464"/>
        <item x="1856"/>
        <item x="128"/>
        <item x="174"/>
        <item x="1670"/>
        <item x="1325"/>
        <item x="571"/>
        <item x="897"/>
        <item x="389"/>
        <item x="1532"/>
        <item x="360"/>
        <item x="2094"/>
        <item x="1123"/>
        <item x="2173"/>
        <item x="377"/>
        <item x="566"/>
        <item x="762"/>
        <item x="417"/>
        <item x="1663"/>
        <item x="693"/>
        <item x="1042"/>
        <item x="380"/>
        <item x="2833"/>
        <item x="1863"/>
        <item x="751"/>
        <item x="1221"/>
        <item x="2291"/>
        <item x="1956"/>
        <item x="1671"/>
        <item x="615"/>
        <item x="539"/>
        <item x="719"/>
        <item x="176"/>
        <item x="2036"/>
        <item x="559"/>
        <item x="1316"/>
        <item x="2007"/>
        <item x="2011"/>
        <item x="2151"/>
        <item x="957"/>
        <item x="454"/>
        <item x="124"/>
        <item x="520"/>
        <item x="2332"/>
        <item x="2810"/>
        <item x="486"/>
        <item x="560"/>
        <item x="1965"/>
        <item x="460"/>
        <item x="391"/>
        <item x="1464"/>
        <item x="490"/>
        <item x="857"/>
        <item x="1921"/>
        <item x="2863"/>
        <item x="550"/>
        <item x="359"/>
        <item x="761"/>
        <item x="2089"/>
        <item x="2871"/>
        <item x="157"/>
        <item x="1127"/>
        <item x="2096"/>
        <item x="1027"/>
        <item x="1039"/>
        <item x="736"/>
        <item x="411"/>
        <item x="2300"/>
        <item x="763"/>
        <item x="444"/>
        <item x="1851"/>
        <item x="1114"/>
        <item x="1868"/>
        <item x="2372"/>
        <item x="1853"/>
        <item x="694"/>
        <item x="572"/>
        <item x="698"/>
        <item x="1034"/>
        <item x="766"/>
        <item x="1460"/>
        <item x="363"/>
        <item x="843"/>
        <item x="1843"/>
        <item x="747"/>
        <item x="424"/>
        <item x="1044"/>
        <item x="413"/>
        <item x="495"/>
        <item x="1367"/>
        <item x="483"/>
        <item x="834"/>
        <item x="1211"/>
        <item x="1646"/>
        <item x="2857"/>
        <item x="735"/>
        <item x="1871"/>
        <item x="2006"/>
        <item x="2814"/>
        <item x="738"/>
        <item x="468"/>
        <item x="2725"/>
        <item x="533"/>
        <item x="2770"/>
        <item x="2840"/>
        <item x="1835"/>
        <item x="898"/>
        <item x="829"/>
        <item x="1462"/>
        <item x="866"/>
        <item x="790"/>
        <item x="904"/>
        <item x="2334"/>
        <item x="1110"/>
        <item x="1312"/>
        <item x="883"/>
        <item x="617"/>
        <item x="1660"/>
        <item x="754"/>
        <item x="1455"/>
        <item x="1651"/>
        <item x="1375"/>
        <item x="1922"/>
        <item x="412"/>
        <item x="2786"/>
        <item x="1849"/>
        <item x="2816"/>
        <item x="1861"/>
        <item x="2202"/>
        <item x="114"/>
        <item x="2010"/>
        <item x="1160"/>
        <item x="745"/>
        <item x="773"/>
        <item x="755"/>
        <item x="2877"/>
        <item x="1357"/>
        <item x="172"/>
        <item x="358"/>
        <item x="1389"/>
        <item x="686"/>
        <item x="2876"/>
        <item x="2004"/>
        <item x="771"/>
        <item x="1391"/>
        <item x="1153"/>
        <item x="2752"/>
        <item x="1650"/>
        <item x="2103"/>
        <item x="2822"/>
        <item x="2637"/>
        <item x="2197"/>
        <item x="727"/>
        <item x="793"/>
        <item x="396"/>
        <item x="1955"/>
        <item x="1155"/>
        <item x="682"/>
        <item x="376"/>
        <item x="2791"/>
        <item x="386"/>
        <item x="1666"/>
        <item x="1229"/>
        <item x="740"/>
        <item x="1041"/>
        <item x="788"/>
        <item x="113"/>
        <item x="2696"/>
        <item x="365"/>
        <item x="878"/>
        <item x="1038"/>
        <item x="1960"/>
        <item x="711"/>
        <item x="2295"/>
        <item x="2856"/>
        <item x="1216"/>
        <item x="744"/>
        <item x="453"/>
        <item x="2854"/>
        <item x="1919"/>
        <item x="772"/>
        <item x="848"/>
        <item x="485"/>
        <item x="832"/>
        <item x="1667"/>
        <item x="129"/>
        <item x="555"/>
        <item x="1450"/>
        <item x="837"/>
        <item x="1349"/>
        <item x="448"/>
        <item x="2018"/>
        <item x="1116"/>
        <item x="2166"/>
        <item x="178"/>
        <item x="959"/>
        <item x="712"/>
        <item x="807"/>
        <item x="2855"/>
        <item x="394"/>
        <item x="1132"/>
        <item x="909"/>
        <item x="870"/>
        <item x="1382"/>
        <item x="700"/>
        <item x="419"/>
        <item x="2275"/>
        <item x="961"/>
        <item x="717"/>
        <item x="519"/>
        <item x="1864"/>
        <item x="2782"/>
        <item x="809"/>
        <item x="2879"/>
        <item x="117"/>
        <item x="1816"/>
        <item x="1525"/>
        <item x="416"/>
        <item x="2804"/>
        <item x="140"/>
        <item x="2721"/>
        <item x="1845"/>
        <item x="375"/>
        <item x="1049"/>
        <item x="410"/>
        <item x="422"/>
        <item x="2283"/>
        <item x="472"/>
        <item x="2798"/>
        <item x="838"/>
        <item x="147"/>
        <item x="2374"/>
        <item x="851"/>
        <item x="2764"/>
        <item x="2773"/>
        <item x="612"/>
        <item x="542"/>
        <item x="1040"/>
        <item x="1369"/>
        <item x="2305"/>
        <item x="1348"/>
        <item x="2326"/>
        <item x="1209"/>
        <item x="2756"/>
        <item x="535"/>
        <item x="900"/>
        <item x="955"/>
        <item x="1961"/>
        <item x="2830"/>
        <item x="2143"/>
        <item x="484"/>
        <item x="2303"/>
        <item x="914"/>
        <item x="2727"/>
        <item x="2726"/>
        <item x="2367"/>
        <item x="138"/>
        <item x="2817"/>
        <item x="2312"/>
        <item x="1213"/>
        <item x="2324"/>
        <item x="707"/>
        <item x="2823"/>
        <item x="913"/>
        <item x="2171"/>
        <item x="1304"/>
        <item x="785"/>
        <item x="2318"/>
        <item x="2633"/>
        <item x="2195"/>
        <item x="1523"/>
        <item x="1850"/>
        <item x="954"/>
        <item x="474"/>
        <item x="684"/>
        <item x="526"/>
        <item x="1112"/>
        <item x="2170"/>
        <item x="408"/>
        <item x="2168"/>
        <item x="1208"/>
        <item x="2155"/>
        <item x="609"/>
        <item x="2317"/>
        <item x="2869"/>
        <item x="2639"/>
        <item x="1310"/>
        <item x="2146"/>
        <item x="1428"/>
        <item x="867"/>
        <item x="1368"/>
        <item x="2766"/>
        <item x="152"/>
        <item x="723"/>
        <item x="860"/>
        <item x="450"/>
        <item x="568"/>
        <item x="1217"/>
        <item x="1522"/>
        <item x="2298"/>
        <item x="131"/>
        <item x="2760"/>
        <item x="2085"/>
        <item x="865"/>
        <item x="911"/>
        <item x="2331"/>
        <item x="2824"/>
        <item x="692"/>
        <item x="1656"/>
        <item x="2141"/>
        <item x="148"/>
        <item x="112"/>
        <item x="558"/>
        <item x="1317"/>
        <item x="364"/>
        <item x="2042"/>
        <item x="753"/>
        <item x="905"/>
        <item x="491"/>
        <item x="894"/>
        <item x="1658"/>
        <item x="1030"/>
        <item x="721"/>
        <item x="798"/>
        <item x="908"/>
        <item x="733"/>
        <item x="2048"/>
        <item x="399"/>
        <item x="1353"/>
        <item x="781"/>
        <item x="2805"/>
        <item x="844"/>
        <item x="2819"/>
        <item x="2026"/>
        <item x="887"/>
        <item x="141"/>
        <item x="896"/>
        <item x="547"/>
        <item x="2636"/>
        <item x="731"/>
        <item x="1392"/>
        <item x="1669"/>
        <item x="1125"/>
        <item x="720"/>
        <item x="1050"/>
        <item x="2148"/>
        <item x="1355"/>
        <item x="1121"/>
        <item x="361"/>
        <item x="2838"/>
        <item x="1966"/>
        <item x="2874"/>
        <item x="1528"/>
        <item x="2755"/>
        <item x="1115"/>
        <item x="953"/>
        <item x="2836"/>
        <item x="705"/>
        <item x="863"/>
        <item x="2687"/>
        <item x="789"/>
        <item x="373"/>
        <item x="1230"/>
        <item x="2808"/>
        <item x="540"/>
        <item x="847"/>
        <item x="121"/>
        <item x="522"/>
        <item x="2031"/>
        <item x="2832"/>
        <item x="792"/>
        <item x="1530"/>
        <item x="854"/>
        <item x="2179"/>
        <item x="1313"/>
        <item x="2101"/>
        <item x="1819"/>
        <item x="2198"/>
        <item x="1119"/>
        <item x="1425"/>
        <item x="2787"/>
        <item x="383"/>
        <item x="2847"/>
        <item x="877"/>
        <item x="1158"/>
        <item x="1118"/>
        <item x="2005"/>
        <item x="2182"/>
        <item x="2728"/>
        <item x="830"/>
        <item x="1204"/>
        <item x="2287"/>
        <item x="2780"/>
        <item x="2748"/>
        <item x="891"/>
        <item x="1036"/>
        <item x="1159"/>
        <item x="741"/>
        <item x="836"/>
        <item x="1461"/>
        <item x="471"/>
        <item x="2167"/>
        <item x="849"/>
        <item x="1222"/>
        <item x="2686"/>
        <item x="1301"/>
        <item x="369"/>
        <item x="2175"/>
        <item x="706"/>
        <item x="367"/>
        <item x="409"/>
        <item x="1652"/>
        <item x="115"/>
        <item x="742"/>
        <item x="1309"/>
        <item x="2820"/>
        <item x="1924"/>
        <item x="1037"/>
        <item x="1122"/>
        <item x="709"/>
        <item x="525"/>
        <item x="2829"/>
        <item x="893"/>
        <item x="1320"/>
        <item x="569"/>
        <item x="1429"/>
        <item x="2098"/>
        <item x="1645"/>
        <item x="156"/>
        <item x="1131"/>
        <item x="1842"/>
        <item x="2049"/>
        <item x="2807"/>
        <item x="1958"/>
        <item x="2774"/>
        <item x="2815"/>
        <item x="2039"/>
        <item x="1045"/>
        <item x="118"/>
        <item x="2868"/>
        <item x="1220"/>
        <item x="2158"/>
        <item x="1385"/>
        <item x="729"/>
        <item x="1848"/>
        <item x="728"/>
        <item x="1324"/>
        <item x="1383"/>
        <item x="1371"/>
        <item x="1659"/>
        <item x="2688"/>
        <item x="2279"/>
        <item x="756"/>
        <item x="2027"/>
        <item x="1021"/>
        <item x="2843"/>
        <item x="2015"/>
        <item x="2370"/>
        <item x="2090"/>
        <item x="1020"/>
        <item x="2012"/>
        <item x="2777"/>
        <item x="2294"/>
        <item x="958"/>
        <item x="2093"/>
        <item x="1302"/>
        <item x="2368"/>
        <item x="912"/>
        <item x="1648"/>
        <item x="690"/>
        <item x="392"/>
        <item x="171"/>
        <item x="2280"/>
        <item x="746"/>
        <item x="2788"/>
        <item x="2844"/>
        <item x="1962"/>
        <item x="2796"/>
        <item x="2366"/>
        <item x="545"/>
        <item x="496"/>
        <item x="856"/>
        <item x="2763"/>
        <item x="782"/>
        <item x="1655"/>
        <item x="175"/>
        <item x="2790"/>
        <item x="2768"/>
        <item x="801"/>
        <item x="783"/>
        <item x="1387"/>
        <item x="743"/>
        <item x="2691"/>
        <item x="116"/>
        <item x="1205"/>
        <item x="1356"/>
        <item x="1374"/>
        <item x="1214"/>
        <item x="366"/>
        <item x="1377"/>
        <item x="2306"/>
        <item x="421"/>
        <item x="111"/>
        <item x="2177"/>
        <item x="858"/>
        <item x="964"/>
        <item x="2282"/>
        <item x="1456"/>
        <item x="853"/>
        <item x="2100"/>
        <item x="2097"/>
        <item x="885"/>
        <item x="732"/>
        <item x="1840"/>
        <item x="764"/>
        <item x="1867"/>
        <item x="532"/>
        <item x="777"/>
        <item x="567"/>
        <item x="2154"/>
        <item x="2288"/>
        <item x="1032"/>
        <item x="163"/>
        <item x="2307"/>
        <item x="2789"/>
        <item x="2779"/>
        <item x="1031"/>
        <item x="1366"/>
        <item x="553"/>
        <item x="2689"/>
        <item x="536"/>
        <item x="1361"/>
        <item x="1023"/>
        <item x="135"/>
        <item x="1352"/>
        <item x="2327"/>
        <item x="2866"/>
        <item x="2793"/>
        <item x="2799"/>
        <item x="2299"/>
        <item x="149"/>
        <item x="795"/>
        <item x="2753"/>
        <item x="162"/>
        <item x="2759"/>
        <item x="2754"/>
        <item x="2638"/>
        <item x="2862"/>
        <item x="2828"/>
        <item x="2826"/>
        <item x="2834"/>
        <item x="2201"/>
        <item x="784"/>
        <item x="2771"/>
        <item x="1857"/>
        <item x="1527"/>
        <item x="2304"/>
        <item x="739"/>
        <item x="492"/>
        <item x="2033"/>
        <item x="2775"/>
        <item x="2851"/>
        <item x="393"/>
        <item x="173"/>
        <item x="2848"/>
        <item x="2761"/>
        <item x="2174"/>
        <item x="960"/>
        <item x="765"/>
        <item x="2695"/>
        <item x="861"/>
        <item x="2693"/>
        <item x="681"/>
        <item x="1113"/>
        <item x="687"/>
        <item x="859"/>
        <item x="1923"/>
        <item x="523"/>
        <item x="2016"/>
        <item x="2091"/>
        <item x="2162"/>
        <item x="903"/>
        <item x="2858"/>
        <item x="398"/>
        <item x="2278"/>
        <item x="1345"/>
        <item x="2729"/>
        <item x="2147"/>
        <item x="1046"/>
        <item x="2313"/>
        <item x="143"/>
        <item x="1432"/>
        <item x="2694"/>
        <item x="701"/>
        <item x="2152"/>
        <item x="1303"/>
        <item x="1364"/>
        <item x="1117"/>
        <item x="2194"/>
        <item x="1376"/>
        <item x="1227"/>
        <item x="902"/>
        <item x="1818"/>
        <item x="2169"/>
        <item x="2329"/>
        <item x="2014"/>
        <item x="726"/>
        <item x="145"/>
        <item x="2811"/>
        <item x="1524"/>
        <item x="1212"/>
        <item x="2750"/>
        <item x="1351"/>
        <item x="488"/>
        <item x="2873"/>
        <item x="2692"/>
        <item x="527"/>
        <item x="2772"/>
        <item x="390"/>
        <item x="530"/>
        <item x="2867"/>
        <item x="1293"/>
        <item x="2180"/>
        <item x="2086"/>
        <item x="402"/>
        <item x="2749"/>
        <item x="2850"/>
        <item x="1373"/>
        <item x="562"/>
        <item x="2853"/>
        <item x="718"/>
        <item x="139"/>
        <item x="1043"/>
        <item x="2328"/>
        <item x="1858"/>
        <item x="2301"/>
        <item x="808"/>
        <item x="425"/>
        <item x="1218"/>
        <item x="476"/>
        <item x="125"/>
        <item x="2160"/>
        <item x="2297"/>
        <item x="1963"/>
        <item x="2273"/>
        <item x="1362"/>
        <item x="688"/>
        <item x="2806"/>
        <item x="2831"/>
        <item x="2802"/>
        <item x="695"/>
        <item x="180"/>
        <item x="2315"/>
        <item x="1162"/>
        <item x="787"/>
        <item x="164"/>
        <item x="1860"/>
        <item x="1298"/>
        <item x="423"/>
        <item x="2102"/>
        <item x="534"/>
        <item x="2839"/>
        <item x="1360"/>
        <item x="537"/>
        <item x="1018"/>
        <item x="839"/>
        <item x="1305"/>
        <item x="158"/>
        <item x="1531"/>
        <item x="2043"/>
        <item x="556"/>
        <item x="2316"/>
        <item x="2087"/>
        <item x="2864"/>
        <item x="2183"/>
        <item x="1124"/>
        <item x="2762"/>
        <item x="388"/>
        <item x="2769"/>
        <item x="2181"/>
        <item x="445"/>
        <item x="2872"/>
        <item x="2029"/>
        <item x="120"/>
        <item x="541"/>
        <item x="2088"/>
        <item x="748"/>
        <item x="2837"/>
        <item x="1668"/>
        <item x="2037"/>
        <item x="1654"/>
        <item x="2690"/>
        <item x="760"/>
        <item x="1841"/>
        <item x="2878"/>
        <item x="2865"/>
        <item x="1647"/>
        <item x="1203"/>
        <item x="1225"/>
        <item x="2084"/>
        <item x="528"/>
        <item x="956"/>
        <item x="846"/>
        <item x="780"/>
        <item x="794"/>
        <item x="2310"/>
        <item x="160"/>
        <item x="2731"/>
        <item x="734"/>
        <item x="1661"/>
        <item x="806"/>
        <item x="699"/>
        <item x="1379"/>
        <item x="557"/>
        <item x="1157"/>
        <item x="2635"/>
        <item x="725"/>
        <item x="1026"/>
        <item x="1296"/>
        <item x="2142"/>
        <item x="1120"/>
        <item x="2149"/>
        <item x="1024"/>
        <item x="2803"/>
        <item x="2164"/>
        <item x="397"/>
        <item x="2028"/>
        <item x="144"/>
        <item x="1299"/>
        <item x="2003"/>
        <item x="2161"/>
        <item x="774"/>
        <item x="1321"/>
        <item x="564"/>
        <item x="481"/>
        <item x="2757"/>
        <item x="2861"/>
        <item x="2047"/>
        <item x="805"/>
        <item x="770"/>
        <item x="2818"/>
        <item x="2825"/>
        <item x="1380"/>
        <item x="2632"/>
        <item x="548"/>
        <item x="873"/>
        <item x="2797"/>
        <item x="146"/>
        <item x="611"/>
        <item x="1358"/>
        <item x="2784"/>
        <item x="1381"/>
        <item x="2634"/>
        <item x="2176"/>
        <item x="452"/>
        <item x="2841"/>
        <item x="713"/>
        <item x="2783"/>
        <item x="2846"/>
        <item x="2849"/>
        <item x="2821"/>
        <item x="2165"/>
        <item x="2156"/>
        <item x="730"/>
        <item x="749"/>
        <item x="841"/>
        <item x="1372"/>
        <item x="757"/>
        <item x="1964"/>
        <item x="2308"/>
        <item x="1815"/>
        <item x="710"/>
        <item x="371"/>
        <item x="1457"/>
        <item x="529"/>
        <item x="888"/>
        <item x="1017"/>
        <item x="1359"/>
        <item x="1363"/>
        <item x="750"/>
        <item x="142"/>
        <item x="702"/>
        <item x="179"/>
        <item x="1028"/>
        <item x="708"/>
        <item x="696"/>
        <item x="704"/>
        <item x="869"/>
        <item x="1859"/>
        <item x="613"/>
        <item x="1384"/>
        <item x="2751"/>
        <item x="685"/>
        <item x="2144"/>
        <item x="155"/>
        <item x="2153"/>
        <item x="759"/>
        <item x="2311"/>
        <item x="1526"/>
        <item x="1314"/>
        <item x="1453"/>
        <item x="1426"/>
        <item x="1466"/>
        <item x="752"/>
        <item x="2794"/>
        <item x="1297"/>
        <item x="799"/>
        <item x="165"/>
        <item x="1207"/>
        <item x="1347"/>
        <item x="768"/>
        <item x="758"/>
        <item x="2046"/>
        <item x="2375"/>
        <item x="552"/>
        <item x="1451"/>
        <item x="767"/>
        <item x="2842"/>
        <item x="810"/>
        <item x="1465"/>
        <item x="1365"/>
        <item x="2813"/>
        <item x="1300"/>
        <item x="1817"/>
        <item x="1378"/>
        <item x="2776"/>
        <item x="1388"/>
        <item x="1206"/>
        <item x="1048"/>
        <item x="2145"/>
        <item x="400"/>
        <item x="2032"/>
        <item x="161"/>
        <item x="962"/>
        <item x="2631"/>
        <item x="618"/>
        <item x="2333"/>
        <item x="2092"/>
        <item x="2371"/>
        <item x="1390"/>
        <item x="1463"/>
        <item x="2765"/>
        <item x="2852"/>
        <item x="2373"/>
        <item x="170"/>
        <item x="775"/>
        <item x="1350"/>
        <item x="2827"/>
        <item x="2319"/>
        <item x="544"/>
        <item x="2321"/>
        <item x="159"/>
        <item x="791"/>
        <item x="2369"/>
        <item x="1459"/>
        <item x="1346"/>
        <item x="2200"/>
        <item x="2722"/>
        <item x="2284"/>
        <item x="137"/>
        <item x="2860"/>
        <item x="2178"/>
        <item x="1370"/>
        <item x="2172"/>
        <item x="845"/>
        <item x="2030"/>
        <item x="378"/>
        <item x="2365"/>
        <item x="1308"/>
        <item x="1354"/>
        <item x="1019"/>
        <item x="2277"/>
        <item x="2778"/>
        <item x="697"/>
        <item x="2322"/>
        <item x="1322"/>
        <item x="2835"/>
        <item x="616"/>
        <item x="1051"/>
        <item x="2875"/>
        <item x="1430"/>
        <item x="543"/>
        <item x="703"/>
        <item x="797"/>
        <item x="2335"/>
        <item x="2812"/>
        <item x="561"/>
        <item x="1224"/>
        <item x="796"/>
        <item x="554"/>
        <item x="776"/>
        <item x="1047"/>
        <item x="2795"/>
        <item x="2724"/>
        <item x="835"/>
        <item x="31"/>
        <item x="2510"/>
        <item x="2736"/>
        <item x="1898"/>
        <item x="817"/>
        <item x="2494"/>
        <item x="77"/>
        <item x="2605"/>
        <item x="634"/>
        <item x="1232"/>
        <item x="2591"/>
        <item x="2452"/>
        <item x="597"/>
        <item x="8"/>
        <item x="2383"/>
        <item x="1908"/>
        <item x="2611"/>
        <item x="1395"/>
        <item x="2439"/>
        <item x="1417"/>
        <item x="2455"/>
        <item x="2628"/>
        <item x="1787"/>
        <item x="2384"/>
        <item x="2380"/>
        <item x="1684"/>
        <item x="2213"/>
        <item x="55"/>
        <item x="1406"/>
        <item x="2210"/>
        <item x="1398"/>
        <item x="325"/>
        <item x="20"/>
        <item x="16"/>
        <item x="2121"/>
        <item x="2663"/>
        <item x="32"/>
        <item x="354"/>
        <item x="598"/>
        <item x="2520"/>
        <item x="2433"/>
        <item x="1073"/>
        <item x="2124"/>
        <item x="2425"/>
        <item x="2720"/>
        <item x="2473"/>
        <item x="2227"/>
        <item x="2505"/>
        <item x="1472"/>
        <item x="2467"/>
        <item x="1928"/>
        <item x="1415"/>
        <item x="1270"/>
        <item x="28"/>
        <item x="2382"/>
        <item x="2221"/>
        <item x="282"/>
        <item x="2134"/>
        <item x="2640"/>
        <item x="2396"/>
        <item x="84"/>
        <item x="2501"/>
        <item x="1327"/>
        <item x="653"/>
        <item x="356"/>
        <item x="628"/>
        <item x="1004"/>
        <item x="2419"/>
        <item x="242"/>
        <item x="511"/>
        <item x="987"/>
        <item x="2599"/>
        <item x="104"/>
        <item x="10"/>
        <item x="510"/>
        <item x="2567"/>
        <item x="518"/>
        <item x="2250"/>
        <item x="1264"/>
        <item x="1794"/>
        <item x="2553"/>
        <item x="657"/>
        <item x="329"/>
        <item x="1488"/>
        <item x="355"/>
        <item x="237"/>
        <item x="439"/>
        <item x="2532"/>
        <item x="1397"/>
        <item x="17"/>
        <item x="1283"/>
        <item x="1190"/>
        <item x="1234"/>
        <item x="1616"/>
        <item x="1800"/>
        <item x="2205"/>
        <item x="2248"/>
        <item x="2055"/>
        <item x="194"/>
        <item x="2493"/>
        <item x="1266"/>
        <item x="2398"/>
        <item x="1892"/>
        <item x="2408"/>
        <item x="2624"/>
        <item x="257"/>
        <item x="1940"/>
        <item x="2746"/>
        <item x="2385"/>
        <item x="1886"/>
        <item x="1946"/>
        <item x="431"/>
        <item x="1783"/>
        <item x="2652"/>
        <item x="934"/>
        <item x="2511"/>
        <item x="2252"/>
        <item x="1642"/>
        <item x="2191"/>
        <item x="1434"/>
        <item x="330"/>
        <item x="1639"/>
        <item x="2188"/>
        <item x="1253"/>
        <item x="661"/>
        <item x="14"/>
        <item x="2734"/>
        <item x="50"/>
        <item x="1235"/>
        <item x="1914"/>
        <item x="1979"/>
        <item x="2705"/>
        <item x="1585"/>
        <item x="1171"/>
        <item x="348"/>
        <item x="1249"/>
        <item x="940"/>
        <item x="2701"/>
        <item x="2355"/>
        <item x="1722"/>
        <item x="1831"/>
        <item x="2514"/>
        <item x="2576"/>
        <item x="2107"/>
        <item x="277"/>
        <item x="1252"/>
        <item x="223"/>
        <item x="274"/>
        <item x="1720"/>
        <item x="2568"/>
        <item x="7"/>
        <item x="1801"/>
        <item x="2529"/>
        <item x="1133"/>
        <item x="255"/>
        <item x="982"/>
        <item x="2413"/>
        <item x="1060"/>
        <item x="1622"/>
        <item x="30"/>
        <item x="1804"/>
        <item x="306"/>
        <item x="928"/>
        <item x="666"/>
        <item x="2424"/>
        <item x="2604"/>
        <item x="189"/>
        <item x="303"/>
        <item x="40"/>
        <item x="300"/>
        <item x="2481"/>
        <item x="234"/>
        <item x="578"/>
        <item x="2483"/>
        <item x="1292"/>
        <item x="2646"/>
        <item x="2662"/>
        <item x="345"/>
        <item x="2471"/>
        <item x="1164"/>
        <item x="654"/>
        <item x="1969"/>
        <item x="1240"/>
        <item x="233"/>
        <item x="2458"/>
        <item x="1416"/>
        <item x="1400"/>
        <item x="1882"/>
        <item x="344"/>
        <item x="2410"/>
        <item x="2574"/>
        <item x="264"/>
        <item x="2053"/>
        <item x="1256"/>
        <item x="1001"/>
        <item x="658"/>
        <item x="1445"/>
        <item x="240"/>
        <item x="1248"/>
        <item x="2001"/>
        <item x="2440"/>
        <item x="1409"/>
        <item x="2432"/>
        <item x="972"/>
        <item x="2342"/>
        <item x="2412"/>
        <item x="270"/>
        <item x="2118"/>
        <item x="1944"/>
        <item x="2502"/>
        <item x="1057"/>
        <item x="1419"/>
        <item x="53"/>
        <item x="2588"/>
        <item x="604"/>
        <item x="1344"/>
        <item x="608"/>
        <item x="2478"/>
        <item x="1827"/>
        <item x="1010"/>
        <item x="607"/>
        <item x="2446"/>
        <item x="283"/>
        <item x="2389"/>
        <item x="2683"/>
        <item x="2546"/>
        <item x="2219"/>
        <item x="2187"/>
        <item x="1438"/>
        <item x="284"/>
        <item x="33"/>
        <item x="426"/>
        <item x="1420"/>
        <item x="1930"/>
        <item x="2381"/>
        <item x="352"/>
        <item x="2468"/>
        <item x="2363"/>
        <item x="1056"/>
        <item x="942"/>
        <item x="1008"/>
        <item x="2585"/>
        <item x="2057"/>
        <item x="1550"/>
        <item x="1891"/>
        <item x="591"/>
        <item x="1828"/>
        <item x="2586"/>
        <item x="1052"/>
        <item x="1889"/>
        <item x="594"/>
        <item x="2541"/>
        <item x="2703"/>
        <item x="2390"/>
        <item x="1099"/>
        <item x="1140"/>
        <item x="2122"/>
        <item x="1823"/>
        <item x="2560"/>
        <item x="930"/>
        <item x="2185"/>
        <item x="932"/>
        <item x="1447"/>
        <item x="95"/>
        <item x="78"/>
        <item x="1275"/>
        <item x="2684"/>
        <item x="2677"/>
        <item x="1109"/>
        <item x="600"/>
        <item x="184"/>
        <item x="946"/>
        <item x="2246"/>
        <item x="1199"/>
        <item x="1674"/>
        <item x="1276"/>
        <item x="2114"/>
        <item x="2429"/>
        <item x="2708"/>
        <item x="261"/>
        <item x="2570"/>
        <item x="296"/>
        <item x="1241"/>
        <item x="1711"/>
        <item x="1947"/>
        <item x="1015"/>
        <item x="2190"/>
        <item x="275"/>
        <item x="629"/>
        <item x="2602"/>
        <item x="1945"/>
        <item x="1338"/>
        <item x="2403"/>
        <item x="351"/>
        <item x="82"/>
        <item x="2437"/>
        <item x="823"/>
        <item x="2192"/>
        <item x="1335"/>
        <item x="2655"/>
        <item x="54"/>
        <item x="2404"/>
        <item x="933"/>
        <item x="2516"/>
        <item x="1681"/>
        <item x="2480"/>
        <item x="1579"/>
        <item x="288"/>
        <item x="2352"/>
        <item x="2232"/>
        <item x="2420"/>
        <item x="298"/>
        <item x="341"/>
        <item x="818"/>
        <item x="1471"/>
        <item x="2580"/>
        <item x="1896"/>
        <item x="2649"/>
        <item x="2245"/>
        <item x="1912"/>
        <item x="2397"/>
        <item x="229"/>
        <item x="1906"/>
        <item x="2225"/>
        <item x="56"/>
        <item x="101"/>
        <item x="2699"/>
        <item x="307"/>
        <item x="1180"/>
        <item x="2540"/>
        <item x="2443"/>
        <item x="1936"/>
        <item x="2386"/>
        <item x="2022"/>
        <item x="677"/>
        <item x="2670"/>
        <item x="1181"/>
        <item x="991"/>
        <item x="2697"/>
        <item x="1617"/>
        <item x="1257"/>
        <item x="2509"/>
        <item x="1938"/>
        <item x="1167"/>
        <item x="2062"/>
        <item x="268"/>
        <item x="2491"/>
        <item x="1078"/>
        <item x="186"/>
        <item x="2231"/>
        <item x="603"/>
        <item x="2564"/>
        <item x="949"/>
        <item x="640"/>
        <item x="965"/>
        <item x="338"/>
        <item x="1143"/>
        <item x="627"/>
        <item x="3"/>
        <item x="334"/>
        <item x="294"/>
        <item x="923"/>
        <item x="305"/>
        <item x="2715"/>
        <item x="87"/>
        <item x="1811"/>
        <item x="1059"/>
        <item x="1788"/>
        <item x="251"/>
        <item x="1807"/>
        <item x="308"/>
        <item x="917"/>
        <item x="250"/>
        <item x="44"/>
        <item x="936"/>
        <item x="1243"/>
        <item x="1970"/>
        <item x="980"/>
        <item x="1932"/>
        <item x="2112"/>
        <item x="2074"/>
        <item x="2405"/>
        <item x="667"/>
        <item x="2499"/>
        <item x="2469"/>
        <item x="1089"/>
        <item x="265"/>
        <item x="2565"/>
        <item x="994"/>
        <item x="2475"/>
        <item x="2492"/>
        <item x="638"/>
        <item x="970"/>
        <item x="1748"/>
        <item x="517"/>
        <item x="2226"/>
        <item x="2681"/>
        <item x="2445"/>
        <item x="2464"/>
        <item x="2739"/>
        <item x="106"/>
        <item x="2465"/>
        <item x="2021"/>
        <item x="81"/>
        <item x="225"/>
        <item x="427"/>
        <item x="1013"/>
        <item x="436"/>
        <item x="680"/>
        <item x="212"/>
        <item x="1637"/>
        <item x="1262"/>
        <item x="320"/>
        <item x="253"/>
        <item x="2430"/>
        <item x="2131"/>
        <item x="1435"/>
        <item x="230"/>
        <item x="299"/>
        <item x="1636"/>
        <item x="2409"/>
        <item x="2629"/>
        <item x="1271"/>
        <item x="915"/>
        <item x="1331"/>
        <item x="2229"/>
        <item x="675"/>
        <item x="2"/>
        <item x="1080"/>
        <item x="1899"/>
        <item x="2714"/>
        <item x="1396"/>
        <item x="1245"/>
        <item x="1795"/>
        <item x="350"/>
        <item x="2189"/>
        <item x="2344"/>
        <item x="639"/>
        <item x="93"/>
        <item x="2626"/>
        <item x="85"/>
        <item x="2416"/>
        <item x="2523"/>
        <item x="1600"/>
        <item x="340"/>
        <item x="2556"/>
        <item x="2104"/>
        <item x="630"/>
        <item x="2108"/>
        <item x="1077"/>
        <item x="2211"/>
        <item x="1983"/>
        <item x="2562"/>
        <item x="2741"/>
        <item x="916"/>
        <item x="2620"/>
        <item x="577"/>
        <item x="2595"/>
        <item x="269"/>
        <item x="1951"/>
        <item x="1442"/>
        <item x="599"/>
        <item x="580"/>
        <item x="248"/>
        <item x="191"/>
        <item x="1917"/>
        <item x="1719"/>
        <item x="2661"/>
        <item x="2070"/>
        <item x="1833"/>
        <item x="1725"/>
        <item x="502"/>
        <item x="1776"/>
        <item x="2644"/>
        <item x="2247"/>
        <item x="2407"/>
        <item x="2521"/>
        <item x="2400"/>
        <item x="1822"/>
        <item x="2484"/>
        <item x="2338"/>
        <item x="315"/>
        <item x="324"/>
        <item x="938"/>
        <item x="1490"/>
        <item x="91"/>
        <item x="1998"/>
        <item x="2744"/>
        <item x="2130"/>
        <item x="1679"/>
        <item x="2603"/>
        <item x="995"/>
        <item x="2417"/>
        <item x="2456"/>
        <item x="1784"/>
        <item x="2706"/>
        <item x="90"/>
        <item x="2463"/>
        <item x="2589"/>
        <item x="2415"/>
        <item x="2561"/>
        <item x="1825"/>
        <item x="18"/>
        <item x="2566"/>
        <item x="201"/>
        <item x="80"/>
        <item x="1175"/>
        <item x="6"/>
        <item x="1635"/>
        <item x="2135"/>
        <item x="1634"/>
        <item x="2512"/>
        <item x="2489"/>
        <item x="260"/>
        <item x="15"/>
        <item x="271"/>
        <item x="289"/>
        <item x="1803"/>
        <item x="313"/>
        <item x="1805"/>
        <item x="2448"/>
        <item x="231"/>
        <item x="2259"/>
        <item x="1909"/>
        <item x="2712"/>
        <item x="281"/>
        <item x="198"/>
        <item x="196"/>
        <item x="589"/>
        <item x="1802"/>
        <item x="2347"/>
        <item x="2020"/>
        <item x="336"/>
        <item x="1182"/>
        <item x="2204"/>
        <item x="2557"/>
        <item x="1474"/>
        <item x="644"/>
        <item x="1937"/>
        <item x="1631"/>
        <item x="506"/>
        <item x="1079"/>
        <item x="1088"/>
        <item x="1686"/>
        <item x="2362"/>
        <item x="1749"/>
        <item x="1895"/>
        <item x="2193"/>
        <item x="1931"/>
        <item x="75"/>
        <item x="1790"/>
        <item x="52"/>
        <item x="1102"/>
        <item x="1633"/>
        <item x="1950"/>
        <item x="1414"/>
        <item x="202"/>
        <item x="94"/>
        <item x="1971"/>
        <item x="2666"/>
        <item x="1881"/>
        <item x="2476"/>
        <item x="61"/>
        <item x="632"/>
        <item x="2076"/>
        <item x="2563"/>
        <item x="2109"/>
        <item x="45"/>
        <item x="181"/>
        <item x="2490"/>
        <item x="825"/>
        <item x="2710"/>
        <item x="342"/>
        <item x="1813"/>
        <item x="343"/>
        <item x="2615"/>
        <item x="1632"/>
        <item x="2127"/>
        <item x="2133"/>
        <item x="214"/>
        <item x="919"/>
        <item x="434"/>
        <item x="2526"/>
        <item x="655"/>
        <item x="2391"/>
        <item x="1808"/>
        <item x="1138"/>
        <item x="1875"/>
        <item x="1165"/>
        <item x="262"/>
        <item x="1593"/>
        <item x="46"/>
        <item x="1277"/>
        <item x="333"/>
        <item x="279"/>
        <item x="1723"/>
        <item x="2517"/>
        <item x="2123"/>
        <item x="1576"/>
        <item x="1791"/>
        <item x="1231"/>
        <item x="2674"/>
        <item x="2137"/>
        <item x="1002"/>
        <item x="216"/>
        <item x="1477"/>
        <item x="68"/>
        <item x="1141"/>
        <item x="2593"/>
        <item x="1728"/>
        <item x="822"/>
        <item x="2508"/>
        <item x="2235"/>
        <item x="2702"/>
        <item x="1134"/>
        <item x="2518"/>
        <item x="1006"/>
        <item x="1878"/>
        <item x="2325"/>
        <item x="293"/>
        <item x="989"/>
        <item x="1177"/>
        <item x="1814"/>
        <item x="429"/>
        <item x="2559"/>
        <item x="2265"/>
        <item x="1422"/>
        <item x="648"/>
        <item x="2262"/>
        <item x="2597"/>
        <item x="24"/>
        <item x="2354"/>
        <item x="2063"/>
        <item x="1953"/>
        <item x="1408"/>
        <item x="238"/>
        <item x="2206"/>
        <item x="2745"/>
        <item x="921"/>
        <item x="1071"/>
        <item x="1096"/>
        <item x="1294"/>
        <item x="21"/>
        <item x="227"/>
        <item x="1108"/>
        <item x="2217"/>
        <item x="2418"/>
        <item x="2268"/>
        <item x="1799"/>
        <item x="1449"/>
        <item x="2647"/>
        <item x="576"/>
        <item x="625"/>
        <item x="2609"/>
        <item x="1926"/>
        <item x="1260"/>
        <item x="2388"/>
        <item x="1012"/>
        <item x="2651"/>
        <item x="1708"/>
        <item x="2356"/>
        <item x="2203"/>
        <item x="49"/>
        <item x="2519"/>
        <item x="2716"/>
        <item x="1692"/>
        <item x="2258"/>
        <item x="1104"/>
        <item x="2627"/>
        <item x="2527"/>
        <item x="2503"/>
        <item x="5"/>
        <item x="2451"/>
        <item x="2392"/>
        <item x="816"/>
        <item x="1007"/>
        <item x="2267"/>
        <item x="2740"/>
        <item x="38"/>
        <item x="2571"/>
        <item x="1972"/>
        <item x="2616"/>
        <item x="278"/>
        <item x="309"/>
        <item x="304"/>
        <item x="1890"/>
        <item x="1097"/>
        <item x="2704"/>
        <item x="1469"/>
        <item x="1992"/>
        <item x="218"/>
        <item x="2223"/>
        <item x="1092"/>
        <item x="1188"/>
        <item x="331"/>
        <item x="2266"/>
        <item x="2667"/>
        <item x="1337"/>
        <item x="2110"/>
        <item x="86"/>
        <item x="2613"/>
        <item x="1830"/>
        <item x="1934"/>
        <item x="1076"/>
        <item x="1893"/>
        <item x="592"/>
        <item x="1604"/>
        <item x="1613"/>
        <item x="2645"/>
        <item x="1169"/>
        <item x="997"/>
        <item x="1261"/>
        <item x="1326"/>
        <item x="2659"/>
        <item x="998"/>
        <item x="65"/>
        <item x="2719"/>
        <item x="2598"/>
        <item x="2500"/>
        <item x="301"/>
        <item x="596"/>
        <item x="206"/>
        <item x="2346"/>
        <item x="1439"/>
        <item x="2682"/>
        <item x="2406"/>
        <item x="1954"/>
        <item x="1149"/>
        <item x="247"/>
        <item x="209"/>
        <item x="950"/>
        <item x="1713"/>
        <item x="2140"/>
        <item x="636"/>
        <item x="287"/>
        <item x="1086"/>
        <item x="1067"/>
        <item x="601"/>
        <item x="1942"/>
        <item x="27"/>
        <item x="820"/>
        <item x="317"/>
        <item x="631"/>
        <item x="1172"/>
        <item x="252"/>
        <item x="1101"/>
        <item x="332"/>
        <item x="2657"/>
        <item x="1022"/>
        <item x="1990"/>
        <item x="2120"/>
        <item x="2431"/>
        <item x="323"/>
        <item x="952"/>
        <item x="2421"/>
        <item x="2353"/>
        <item x="1146"/>
        <item x="2050"/>
        <item x="337"/>
        <item x="2399"/>
        <item x="826"/>
        <item x="509"/>
        <item x="2460"/>
        <item x="2261"/>
        <item x="182"/>
        <item x="259"/>
        <item x="1754"/>
        <item x="2554"/>
        <item x="2656"/>
        <item x="1916"/>
        <item x="1273"/>
        <item x="2236"/>
        <item x="2618"/>
        <item x="2547"/>
        <item x="1903"/>
        <item x="190"/>
        <item x="2340"/>
        <item x="266"/>
        <item x="69"/>
        <item x="1284"/>
        <item x="1929"/>
        <item x="1246"/>
        <item x="1547"/>
        <item x="272"/>
        <item x="1935"/>
        <item x="105"/>
        <item x="2244"/>
        <item x="1626"/>
        <item x="2125"/>
        <item x="1614"/>
        <item x="2544"/>
        <item x="2590"/>
        <item x="2707"/>
        <item x="2482"/>
        <item x="183"/>
        <item x="59"/>
        <item x="2215"/>
        <item x="1586"/>
        <item x="2653"/>
        <item x="2207"/>
        <item x="1098"/>
        <item x="2573"/>
        <item x="103"/>
        <item x="981"/>
        <item x="1904"/>
        <item x="185"/>
        <item x="256"/>
        <item x="1701"/>
        <item x="1103"/>
        <item x="2606"/>
        <item x="2208"/>
        <item x="430"/>
        <item x="1329"/>
        <item x="1242"/>
        <item x="2360"/>
        <item x="623"/>
        <item x="311"/>
        <item x="2552"/>
        <item x="1075"/>
        <item x="224"/>
        <item x="2427"/>
        <item x="2600"/>
        <item x="1715"/>
        <item x="316"/>
        <item x="586"/>
        <item x="2587"/>
        <item x="1444"/>
        <item x="1981"/>
        <item x="1612"/>
        <item x="1995"/>
        <item x="89"/>
        <item x="1340"/>
        <item x="2136"/>
        <item x="990"/>
        <item x="290"/>
        <item x="2357"/>
        <item x="633"/>
        <item x="813"/>
        <item x="1520"/>
        <item x="1594"/>
        <item x="935"/>
        <item x="1620"/>
        <item x="83"/>
        <item x="1139"/>
        <item x="645"/>
        <item x="2648"/>
        <item x="2401"/>
        <item x="1288"/>
        <item x="70"/>
        <item x="1883"/>
        <item x="2113"/>
        <item x="1608"/>
        <item x="1618"/>
        <item x="1764"/>
        <item x="1467"/>
        <item x="432"/>
        <item x="1539"/>
        <item x="1672"/>
        <item x="1068"/>
        <item x="1394"/>
        <item x="2444"/>
        <item x="1480"/>
        <item x="1339"/>
        <item x="2251"/>
        <item x="2453"/>
        <item x="318"/>
        <item x="1084"/>
        <item x="2350"/>
        <item x="2441"/>
        <item x="48"/>
        <item x="63"/>
        <item x="295"/>
        <item x="2643"/>
        <item x="2364"/>
        <item x="1437"/>
        <item x="2058"/>
        <item x="1478"/>
        <item x="292"/>
        <item x="664"/>
        <item x="2115"/>
        <item x="988"/>
        <item x="2709"/>
        <item x="2462"/>
        <item x="276"/>
        <item x="2426"/>
        <item x="2495"/>
        <item x="2575"/>
        <item x="2132"/>
        <item x="195"/>
        <item x="1418"/>
        <item x="967"/>
        <item x="1152"/>
        <item x="1540"/>
        <item x="2242"/>
        <item x="22"/>
        <item x="660"/>
        <item x="819"/>
        <item x="2358"/>
        <item x="1291"/>
        <item x="2336"/>
        <item x="605"/>
        <item x="2487"/>
        <item x="2105"/>
        <item x="1201"/>
        <item x="1501"/>
        <item x="977"/>
        <item x="1250"/>
        <item x="1403"/>
        <item x="204"/>
        <item x="2064"/>
        <item x="205"/>
        <item x="676"/>
        <item x="2075"/>
        <item x="437"/>
        <item x="1237"/>
        <item x="2569"/>
        <item x="1289"/>
        <item x="1952"/>
        <item x="1328"/>
        <item x="23"/>
        <item x="62"/>
        <item x="815"/>
        <item x="1072"/>
        <item x="2486"/>
        <item x="236"/>
        <item x="241"/>
        <item x="2395"/>
        <item x="2233"/>
        <item x="2625"/>
        <item x="249"/>
        <item x="2578"/>
        <item x="984"/>
        <item x="2608"/>
        <item x="986"/>
        <item x="500"/>
        <item x="650"/>
        <item x="2737"/>
        <item x="1905"/>
        <item x="2376"/>
        <item x="2472"/>
        <item x="1279"/>
        <item x="1774"/>
        <item x="2583"/>
        <item x="2106"/>
        <item x="1697"/>
        <item x="2378"/>
        <item x="2361"/>
        <item x="2239"/>
        <item x="1943"/>
        <item x="672"/>
        <item x="1268"/>
        <item x="1786"/>
        <item x="2060"/>
        <item x="43"/>
        <item x="232"/>
        <item x="2061"/>
        <item x="1581"/>
        <item x="353"/>
        <item x="1559"/>
        <item x="966"/>
        <item x="1187"/>
        <item x="1563"/>
        <item x="670"/>
        <item x="1619"/>
        <item x="665"/>
        <item x="1621"/>
        <item x="584"/>
        <item x="2237"/>
        <item x="11"/>
        <item x="1145"/>
        <item x="1623"/>
        <item x="222"/>
        <item x="428"/>
        <item x="1473"/>
        <item x="1413"/>
        <item x="1812"/>
        <item x="1578"/>
        <item x="1247"/>
        <item x="2249"/>
        <item x="2671"/>
        <item x="1785"/>
        <item x="1911"/>
        <item x="1677"/>
        <item x="2428"/>
        <item x="2222"/>
        <item x="2732"/>
        <item x="2543"/>
        <item x="662"/>
        <item x="1009"/>
        <item x="671"/>
        <item x="310"/>
        <item x="2601"/>
        <item x="1233"/>
        <item x="574"/>
        <item x="1100"/>
        <item x="968"/>
        <item x="2449"/>
        <item x="588"/>
        <item x="1278"/>
        <item x="1064"/>
        <item x="1949"/>
        <item x="1721"/>
        <item x="2079"/>
        <item x="4"/>
        <item x="2584"/>
        <item x="263"/>
        <item x="2023"/>
        <item x="435"/>
        <item x="637"/>
        <item x="285"/>
        <item x="29"/>
        <item x="2668"/>
        <item x="1333"/>
        <item x="1574"/>
        <item x="1615"/>
        <item x="2507"/>
        <item x="999"/>
        <item x="1476"/>
        <item x="1170"/>
        <item x="2241"/>
        <item x="1537"/>
        <item x="67"/>
        <item x="1446"/>
        <item x="1014"/>
        <item x="1411"/>
        <item x="1091"/>
        <item x="302"/>
        <item x="2351"/>
        <item x="2535"/>
        <item x="2558"/>
        <item x="1259"/>
        <item x="2387"/>
        <item x="1184"/>
        <item x="1054"/>
        <item x="280"/>
        <item x="1005"/>
        <item x="1549"/>
        <item x="1239"/>
        <item x="1142"/>
        <item x="1554"/>
        <item x="335"/>
        <item x="273"/>
        <item x="1410"/>
        <item x="1263"/>
        <item x="1066"/>
        <item x="312"/>
        <item x="983"/>
        <item x="79"/>
        <item x="585"/>
        <item x="192"/>
        <item x="2457"/>
        <item x="929"/>
        <item x="516"/>
        <item x="2377"/>
        <item x="2459"/>
        <item x="2614"/>
        <item x="1876"/>
        <item x="1732"/>
        <item x="1070"/>
        <item x="9"/>
        <item x="582"/>
        <item x="1683"/>
        <item x="1482"/>
        <item x="1933"/>
        <item x="1105"/>
        <item x="327"/>
        <item x="1560"/>
        <item x="2536"/>
        <item x="2379"/>
        <item x="2479"/>
        <item x="1074"/>
        <item x="2610"/>
        <item x="2263"/>
        <item x="507"/>
        <item x="349"/>
        <item x="1281"/>
        <item x="1599"/>
        <item x="1504"/>
        <item x="1680"/>
        <item x="74"/>
        <item x="2542"/>
        <item x="2345"/>
        <item x="64"/>
        <item x="66"/>
        <item x="2612"/>
        <item x="643"/>
        <item x="2402"/>
        <item x="291"/>
        <item x="1901"/>
        <item x="1915"/>
        <item x="2126"/>
        <item x="1993"/>
        <item x="92"/>
        <item x="2330"/>
        <item x="2411"/>
        <item x="2548"/>
        <item x="2119"/>
        <item x="2664"/>
        <item x="602"/>
        <item x="47"/>
        <item x="1741"/>
        <item x="2414"/>
        <item x="1285"/>
        <item x="828"/>
        <item x="347"/>
        <item x="2531"/>
        <item x="1601"/>
        <item x="2582"/>
        <item x="1913"/>
        <item x="2654"/>
        <item x="2717"/>
        <item x="2218"/>
        <item x="51"/>
        <item x="2184"/>
        <item x="941"/>
        <item x="2665"/>
        <item x="2216"/>
        <item x="1629"/>
        <item x="2700"/>
        <item x="1332"/>
        <item x="2129"/>
        <item x="824"/>
        <item x="1063"/>
        <item x="1016"/>
        <item x="2619"/>
        <item x="245"/>
        <item x="1583"/>
        <item x="433"/>
        <item x="674"/>
        <item x="34"/>
        <item x="2596"/>
        <item x="314"/>
        <item x="98"/>
        <item x="2186"/>
        <item x="39"/>
        <item x="659"/>
        <item x="2337"/>
        <item x="1987"/>
        <item x="2394"/>
        <item x="1609"/>
        <item x="2422"/>
        <item x="2056"/>
        <item x="88"/>
        <item x="2256"/>
        <item x="208"/>
        <item x="1568"/>
        <item x="943"/>
        <item x="1423"/>
        <item x="505"/>
        <item x="200"/>
        <item x="2577"/>
        <item x="575"/>
        <item x="581"/>
        <item x="1673"/>
        <item x="1272"/>
        <item x="1624"/>
        <item x="1196"/>
        <item x="2698"/>
        <item x="2269"/>
        <item x="1709"/>
        <item x="1703"/>
        <item x="2116"/>
        <item x="2434"/>
        <item x="235"/>
        <item x="619"/>
        <item x="2117"/>
        <item x="25"/>
        <item x="1902"/>
        <item x="1424"/>
        <item x="2343"/>
        <item x="1558"/>
        <item x="1884"/>
        <item x="1062"/>
        <item x="1797"/>
        <item x="1910"/>
        <item x="649"/>
        <item x="188"/>
        <item x="652"/>
        <item x="1752"/>
        <item x="1641"/>
        <item x="2522"/>
        <item x="1095"/>
        <item x="1191"/>
        <item x="1393"/>
        <item x="920"/>
        <item x="1436"/>
        <item x="1897"/>
        <item x="1200"/>
        <item x="1627"/>
        <item x="1061"/>
        <item x="2442"/>
        <item x="1571"/>
        <item x="2669"/>
        <item x="267"/>
        <item x="1443"/>
        <item x="1094"/>
        <item x="1625"/>
        <item x="346"/>
        <item x="0"/>
        <item x="1996"/>
        <item x="646"/>
        <item x="1151"/>
        <item x="1740"/>
        <item x="1287"/>
        <item x="243"/>
        <item x="2504"/>
        <item x="973"/>
        <item x="1412"/>
        <item x="2513"/>
        <item x="2470"/>
        <item x="2650"/>
        <item x="2550"/>
        <item x="1483"/>
        <item x="2488"/>
        <item x="2466"/>
        <item x="1675"/>
        <item x="1144"/>
        <item x="1183"/>
        <item x="2538"/>
        <item x="2660"/>
        <item x="197"/>
        <item x="2658"/>
        <item x="1282"/>
        <item x="508"/>
        <item x="2515"/>
        <item x="2067"/>
        <item x="2735"/>
        <item x="2534"/>
        <item x="102"/>
        <item x="100"/>
        <item x="1777"/>
        <item x="2675"/>
        <item x="1011"/>
        <item x="1976"/>
        <item x="512"/>
        <item x="319"/>
        <item x="1265"/>
        <item x="2128"/>
        <item x="339"/>
        <item x="41"/>
        <item x="36"/>
        <item x="2497"/>
        <item x="1"/>
        <item x="2549"/>
        <item x="622"/>
        <item x="1401"/>
        <item x="1269"/>
        <item x="2713"/>
        <item x="2255"/>
        <item x="1591"/>
        <item x="1985"/>
        <item x="573"/>
        <item x="2592"/>
        <item x="679"/>
        <item x="2438"/>
        <item x="499"/>
        <item x="1824"/>
        <item x="626"/>
        <item x="2623"/>
        <item x="1448"/>
        <item x="2069"/>
        <item x="1441"/>
        <item x="1236"/>
        <item x="1194"/>
        <item x="19"/>
        <item x="827"/>
        <item x="663"/>
        <item x="207"/>
        <item x="945"/>
        <item x="1244"/>
        <item x="1986"/>
        <item x="2711"/>
        <item x="1792"/>
        <item x="1628"/>
        <item x="2461"/>
        <item x="1759"/>
        <item x="2260"/>
        <item x="2220"/>
        <item x="1676"/>
        <item x="514"/>
        <item x="1704"/>
        <item x="210"/>
        <item x="1055"/>
        <item x="217"/>
        <item x="1135"/>
        <item x="1640"/>
        <item x="2081"/>
        <item x="593"/>
        <item x="1595"/>
        <item x="1330"/>
        <item x="620"/>
        <item x="57"/>
        <item x="1580"/>
        <item x="2594"/>
        <item x="2271"/>
        <item x="1793"/>
        <item x="1487"/>
        <item x="2111"/>
        <item x="1174"/>
        <item x="219"/>
        <item x="2718"/>
        <item x="1712"/>
        <item x="969"/>
        <item x="641"/>
        <item x="1710"/>
        <item x="635"/>
        <item x="1605"/>
        <item x="211"/>
        <item x="2742"/>
        <item x="1687"/>
        <item x="2530"/>
        <item x="1737"/>
        <item x="2621"/>
        <item x="71"/>
        <item x="2474"/>
        <item x="1588"/>
        <item x="2676"/>
        <item x="1779"/>
        <item x="2054"/>
        <item x="1421"/>
        <item x="1763"/>
        <item x="2423"/>
        <item x="99"/>
        <item x="1885"/>
        <item x="58"/>
        <item x="996"/>
        <item x="992"/>
        <item x="1342"/>
        <item x="673"/>
        <item x="26"/>
        <item x="937"/>
        <item x="1251"/>
        <item x="579"/>
        <item x="1948"/>
        <item x="647"/>
        <item x="2678"/>
        <item x="1255"/>
        <item x="215"/>
        <item x="221"/>
        <item x="2579"/>
        <item x="1718"/>
        <item x="1939"/>
        <item x="1927"/>
        <item x="1500"/>
        <item x="2243"/>
        <item x="1810"/>
        <item x="1176"/>
        <item x="220"/>
        <item x="1729"/>
        <item x="1994"/>
        <item x="2240"/>
        <item x="2555"/>
        <item x="590"/>
        <item x="948"/>
        <item x="2024"/>
        <item x="2450"/>
        <item x="2551"/>
        <item x="13"/>
        <item x="642"/>
        <item x="583"/>
        <item x="2349"/>
        <item x="918"/>
        <item x="1280"/>
        <item x="2393"/>
        <item x="1685"/>
        <item x="1555"/>
        <item x="1178"/>
        <item x="993"/>
        <item x="2622"/>
        <item x="2209"/>
        <item x="1724"/>
        <item x="2348"/>
        <item x="1136"/>
        <item x="2002"/>
        <item x="12"/>
        <item x="1341"/>
        <item x="1440"/>
        <item x="2000"/>
        <item x="1163"/>
        <item x="2272"/>
        <item x="985"/>
        <item x="35"/>
        <item x="1399"/>
        <item x="1587"/>
        <item x="1106"/>
        <item x="1498"/>
        <item x="1879"/>
        <item x="2257"/>
        <item x="1590"/>
        <item x="1750"/>
        <item x="2572"/>
        <item x="1980"/>
        <item x="1258"/>
        <item x="2138"/>
        <item x="286"/>
        <item x="2073"/>
        <item x="2436"/>
        <item x="2528"/>
        <item x="1798"/>
        <item x="2617"/>
        <item x="2025"/>
        <item x="1481"/>
        <item x="1731"/>
        <item x="1082"/>
        <item x="1900"/>
        <item x="2214"/>
        <item x="2359"/>
        <item x="1978"/>
        <item x="2230"/>
        <item x="947"/>
        <item x="1475"/>
        <item x="1433"/>
        <item x="1789"/>
        <item x="1069"/>
        <item x="60"/>
        <item x="297"/>
        <item x="1186"/>
        <item x="1267"/>
        <item x="2642"/>
        <item x="2212"/>
        <item x="1290"/>
        <item x="2447"/>
        <item x="1809"/>
        <item x="1192"/>
        <item x="228"/>
        <item x="2224"/>
        <item x="213"/>
        <item x="1565"/>
        <item x="239"/>
        <item x="595"/>
        <item x="651"/>
        <item x="1198"/>
        <item x="2238"/>
        <item x="1765"/>
        <item x="1894"/>
        <item x="2581"/>
        <item x="621"/>
        <item x="1678"/>
        <item x="1888"/>
        <item x="328"/>
        <item x="1573"/>
        <item x="1887"/>
        <item x="1065"/>
        <item x="37"/>
        <item x="2498"/>
        <item x="193"/>
        <item x="1696"/>
        <item x="1781"/>
        <item x="1782"/>
        <item x="2524"/>
        <item x="2672"/>
        <item x="2139"/>
        <item x="1479"/>
        <item x="1999"/>
        <item x="1984"/>
        <item x="2341"/>
        <item x="1147"/>
        <item x="1081"/>
        <item x="2537"/>
        <item x="2270"/>
        <item x="199"/>
        <item x="1596"/>
        <item x="2533"/>
        <item x="1552"/>
        <item x="1503"/>
        <item x="669"/>
        <item x="1941"/>
        <item x="1470"/>
        <item x="1714"/>
        <item x="1592"/>
        <item x="76"/>
        <item x="1493"/>
        <item x="975"/>
        <item x="1597"/>
        <item x="931"/>
        <item x="1716"/>
        <item x="971"/>
        <item x="1404"/>
        <item x="1491"/>
        <item x="1557"/>
        <item x="1334"/>
        <item x="1286"/>
        <item x="2072"/>
        <item x="2539"/>
        <item x="1589"/>
        <item x="976"/>
        <item x="1877"/>
        <item x="1918"/>
        <item x="1085"/>
        <item x="624"/>
        <item x="1058"/>
        <item x="1407"/>
        <item x="1179"/>
        <item x="811"/>
        <item x="322"/>
        <item x="1507"/>
        <item x="1185"/>
        <item x="1516"/>
        <item x="2680"/>
        <item x="2454"/>
        <item x="2506"/>
        <item x="1567"/>
        <item x="1000"/>
        <item x="1826"/>
        <item x="1090"/>
        <item x="1492"/>
        <item x="979"/>
        <item x="2264"/>
        <item x="515"/>
        <item x="326"/>
        <item x="2545"/>
        <item x="1168"/>
        <item x="1534"/>
        <item x="678"/>
        <item x="1598"/>
        <item x="1093"/>
        <item x="97"/>
        <item x="1773"/>
        <item x="2485"/>
        <item x="1757"/>
        <item x="2496"/>
        <item x="1974"/>
        <item x="2743"/>
        <item x="1638"/>
        <item x="1494"/>
        <item x="1562"/>
        <item x="2738"/>
        <item x="226"/>
        <item x="244"/>
        <item x="2052"/>
        <item x="656"/>
        <item x="1536"/>
        <item x="1544"/>
        <item x="814"/>
        <item x="606"/>
        <item x="2679"/>
        <item x="203"/>
        <item x="1468"/>
        <item x="1003"/>
        <item x="1726"/>
        <item x="2080"/>
        <item x="2253"/>
        <item x="96"/>
        <item x="1538"/>
        <item x="1572"/>
        <item x="1682"/>
        <item x="1197"/>
        <item x="2641"/>
        <item x="1083"/>
        <item x="2066"/>
        <item x="926"/>
        <item x="1630"/>
        <item x="939"/>
        <item x="1821"/>
        <item x="321"/>
        <item x="1514"/>
        <item x="1505"/>
        <item x="1336"/>
        <item x="927"/>
        <item x="1506"/>
        <item x="1402"/>
        <item x="1512"/>
        <item x="2059"/>
        <item x="1254"/>
        <item x="1907"/>
        <item x="668"/>
        <item x="513"/>
        <item x="925"/>
        <item x="1742"/>
        <item x="1778"/>
        <item x="1238"/>
        <item x="1753"/>
        <item x="1166"/>
        <item x="504"/>
        <item x="951"/>
        <item x="1603"/>
        <item x="1553"/>
        <item x="1189"/>
        <item x="1771"/>
        <item x="258"/>
        <item x="1690"/>
        <item x="1509"/>
        <item x="2435"/>
        <item x="1756"/>
        <item x="2607"/>
        <item x="1610"/>
        <item x="2525"/>
        <item x="922"/>
        <item x="1717"/>
        <item x="246"/>
        <item x="1497"/>
        <item x="1832"/>
        <item x="978"/>
        <item x="2068"/>
        <item x="1766"/>
        <item x="2673"/>
        <item x="503"/>
        <item x="1569"/>
        <item x="2254"/>
        <item x="438"/>
        <item x="1975"/>
        <item x="1564"/>
        <item x="1541"/>
        <item x="187"/>
        <item x="1405"/>
        <item x="42"/>
        <item x="1535"/>
        <item x="2477"/>
        <item x="587"/>
        <item x="1602"/>
        <item x="2234"/>
        <item x="1542"/>
        <item x="1767"/>
        <item x="924"/>
        <item x="1968"/>
        <item x="1761"/>
        <item x="2733"/>
        <item x="1735"/>
        <item x="2339"/>
        <item x="2685"/>
        <item x="821"/>
        <item x="1517"/>
        <item x="1486"/>
        <item x="1796"/>
        <item x="2051"/>
        <item x="812"/>
        <item x="1739"/>
        <item x="1584"/>
        <item x="1997"/>
        <item x="1521"/>
        <item x="1561"/>
        <item x="1508"/>
        <item x="1515"/>
        <item x="1746"/>
        <item x="1053"/>
        <item x="1768"/>
        <item x="1533"/>
        <item x="1706"/>
        <item x="2082"/>
        <item x="254"/>
        <item x="1566"/>
        <item x="72"/>
        <item x="1496"/>
        <item x="1518"/>
        <item x="1780"/>
        <item x="1973"/>
        <item x="1775"/>
        <item x="1694"/>
        <item x="1195"/>
        <item x="1570"/>
        <item x="1087"/>
        <item x="1880"/>
        <item x="1806"/>
        <item x="1699"/>
        <item x="1137"/>
        <item x="2228"/>
        <item x="1755"/>
        <item x="1582"/>
        <item x="1193"/>
        <item x="1551"/>
        <item x="1689"/>
        <item x="2071"/>
        <item x="1545"/>
        <item x="1734"/>
        <item x="1107"/>
        <item x="1695"/>
        <item x="1575"/>
        <item x="1611"/>
        <item x="1829"/>
        <item x="1688"/>
        <item x="1820"/>
        <item x="1738"/>
        <item x="1700"/>
        <item x="1705"/>
        <item x="1607"/>
        <item x="1173"/>
        <item x="1510"/>
        <item x="1556"/>
        <item x="1758"/>
        <item x="1991"/>
        <item x="1967"/>
        <item x="1148"/>
        <item x="1513"/>
        <item x="1495"/>
        <item x="1707"/>
        <item x="1770"/>
        <item x="1762"/>
        <item x="944"/>
        <item x="1485"/>
        <item x="1489"/>
        <item x="1743"/>
        <item x="1577"/>
        <item x="1543"/>
        <item x="1982"/>
        <item x="1343"/>
        <item x="1548"/>
        <item x="1727"/>
        <item x="1702"/>
        <item x="1989"/>
        <item x="1751"/>
        <item x="2078"/>
        <item x="1693"/>
        <item x="1519"/>
        <item x="1698"/>
        <item x="1502"/>
        <item x="1511"/>
        <item x="1736"/>
        <item x="1730"/>
        <item x="1150"/>
        <item x="1733"/>
        <item x="1274"/>
        <item x="1772"/>
        <item x="1744"/>
        <item x="1988"/>
        <item x="1499"/>
        <item x="501"/>
        <item x="2065"/>
        <item x="1606"/>
        <item x="1484"/>
        <item x="1769"/>
        <item x="1691"/>
        <item x="1760"/>
        <item x="1747"/>
        <item x="73"/>
        <item x="1977"/>
        <item x="2747"/>
        <item x="1546"/>
        <item x="804"/>
        <item x="974"/>
        <item x="1745"/>
        <item x="2077"/>
        <item t="default"/>
      </items>
    </pivotField>
    <pivotField showAll="0">
      <items count="2940">
        <item x="120"/>
        <item x="852"/>
        <item x="1788"/>
        <item x="1313"/>
        <item x="453"/>
        <item x="1054"/>
        <item x="2148"/>
        <item x="743"/>
        <item x="366"/>
        <item x="2679"/>
        <item x="825"/>
        <item x="830"/>
        <item x="408"/>
        <item x="1967"/>
        <item x="143"/>
        <item x="1681"/>
        <item x="2908"/>
        <item x="369"/>
        <item x="361"/>
        <item x="556"/>
        <item x="144"/>
        <item x="1987"/>
        <item x="1603"/>
        <item x="1587"/>
        <item x="148"/>
        <item x="162"/>
        <item x="2117"/>
        <item x="829"/>
        <item x="1057"/>
        <item x="1052"/>
        <item x="1318"/>
        <item x="522"/>
        <item x="2280"/>
        <item x="815"/>
        <item x="2921"/>
        <item x="817"/>
        <item x="589"/>
        <item x="2016"/>
        <item x="1878"/>
        <item x="2249"/>
        <item x="507"/>
        <item x="1797"/>
        <item x="755"/>
        <item x="1585"/>
        <item x="439"/>
        <item x="2168"/>
        <item x="440"/>
        <item x="2081"/>
        <item x="377"/>
        <item x="2929"/>
        <item x="2858"/>
        <item x="2122"/>
        <item x="119"/>
        <item x="1950"/>
        <item x="2879"/>
        <item x="2270"/>
        <item x="401"/>
        <item x="827"/>
        <item x="689"/>
        <item x="1520"/>
        <item x="497"/>
        <item x="811"/>
        <item x="1592"/>
        <item x="798"/>
        <item x="2040"/>
        <item x="2718"/>
        <item x="1761"/>
        <item x="2902"/>
        <item x="1302"/>
        <item x="123"/>
        <item x="1692"/>
        <item x="364"/>
        <item x="1590"/>
        <item x="1053"/>
        <item x="1910"/>
        <item x="671"/>
        <item x="1276"/>
        <item x="385"/>
        <item x="1205"/>
        <item x="406"/>
        <item x="800"/>
        <item x="2277"/>
        <item x="31"/>
        <item x="1992"/>
        <item x="2868"/>
        <item x="514"/>
        <item x="140"/>
        <item x="2625"/>
        <item x="1769"/>
        <item x="398"/>
        <item x="2079"/>
        <item x="454"/>
        <item x="677"/>
        <item x="2937"/>
        <item x="1710"/>
        <item x="1134"/>
        <item x="2327"/>
        <item x="2199"/>
        <item x="2"/>
        <item x="1642"/>
        <item x="2647"/>
        <item x="2756"/>
        <item x="388"/>
        <item x="136"/>
        <item x="1777"/>
        <item x="462"/>
        <item x="2938"/>
        <item x="181"/>
        <item x="1696"/>
        <item x="2108"/>
        <item x="83"/>
        <item x="2099"/>
        <item x="587"/>
        <item x="796"/>
        <item x="1862"/>
        <item x="1362"/>
        <item x="465"/>
        <item x="380"/>
        <item x="459"/>
        <item x="367"/>
        <item x="412"/>
        <item x="383"/>
        <item x="1790"/>
        <item x="1363"/>
        <item x="1858"/>
        <item x="1047"/>
        <item x="387"/>
        <item x="2692"/>
        <item x="2038"/>
        <item x="844"/>
        <item x="2562"/>
        <item x="1956"/>
        <item x="818"/>
        <item x="557"/>
        <item x="2410"/>
        <item x="826"/>
        <item x="1600"/>
        <item x="666"/>
        <item x="2032"/>
        <item x="2668"/>
        <item x="1782"/>
        <item x="2925"/>
        <item x="805"/>
        <item x="806"/>
        <item x="702"/>
        <item x="654"/>
        <item x="2046"/>
        <item x="2149"/>
        <item x="1755"/>
        <item x="1090"/>
        <item x="724"/>
        <item x="2419"/>
        <item x="862"/>
        <item x="543"/>
        <item x="661"/>
        <item x="74"/>
        <item x="2554"/>
        <item x="695"/>
        <item x="1584"/>
        <item x="2096"/>
        <item x="135"/>
        <item x="2727"/>
        <item x="2092"/>
        <item x="2245"/>
        <item x="141"/>
        <item x="382"/>
        <item x="526"/>
        <item x="1537"/>
        <item x="442"/>
        <item x="376"/>
        <item x="2128"/>
        <item x="2246"/>
        <item x="2648"/>
        <item x="68"/>
        <item x="1028"/>
        <item x="1671"/>
        <item x="1241"/>
        <item x="1586"/>
        <item x="792"/>
        <item x="1694"/>
        <item x="1036"/>
        <item x="676"/>
        <item x="1668"/>
        <item x="2832"/>
        <item x="1938"/>
        <item x="678"/>
        <item x="2027"/>
        <item x="94"/>
        <item x="1589"/>
        <item x="15"/>
        <item x="699"/>
        <item x="1611"/>
        <item x="1913"/>
        <item x="95"/>
        <item x="1250"/>
        <item x="774"/>
        <item x="1674"/>
        <item x="2031"/>
        <item x="2523"/>
        <item x="1789"/>
        <item x="381"/>
        <item x="2667"/>
        <item x="1654"/>
        <item x="2893"/>
        <item x="662"/>
        <item x="1965"/>
        <item x="2933"/>
        <item x="2643"/>
        <item x="1581"/>
        <item x="1904"/>
        <item x="2450"/>
        <item x="1897"/>
        <item x="2284"/>
        <item x="1397"/>
        <item x="1077"/>
        <item x="823"/>
        <item x="836"/>
        <item x="2184"/>
        <item x="463"/>
        <item x="1856"/>
        <item x="842"/>
        <item x="481"/>
        <item x="821"/>
        <item x="2854"/>
        <item x="2238"/>
        <item x="2076"/>
        <item x="1482"/>
        <item x="1989"/>
        <item x="2918"/>
        <item x="891"/>
        <item x="1689"/>
        <item x="2371"/>
        <item x="2098"/>
        <item x="535"/>
        <item x="810"/>
        <item x="789"/>
        <item x="1228"/>
        <item x="708"/>
        <item x="1049"/>
        <item x="944"/>
        <item x="2504"/>
        <item x="1702"/>
        <item x="2635"/>
        <item x="838"/>
        <item x="1003"/>
        <item x="2064"/>
        <item x="2330"/>
        <item x="1392"/>
        <item x="2447"/>
        <item x="1321"/>
        <item x="692"/>
        <item x="1055"/>
        <item x="2873"/>
        <item x="1704"/>
        <item x="457"/>
        <item x="621"/>
        <item x="384"/>
        <item x="1837"/>
        <item x="1670"/>
        <item x="2075"/>
        <item x="435"/>
        <item x="122"/>
        <item x="715"/>
        <item x="1949"/>
        <item x="2073"/>
        <item x="1596"/>
        <item x="2595"/>
        <item x="1004"/>
        <item x="2775"/>
        <item x="1667"/>
        <item x="832"/>
        <item x="2788"/>
        <item x="1760"/>
        <item x="157"/>
        <item x="2241"/>
        <item x="2781"/>
        <item x="1251"/>
        <item x="2849"/>
        <item x="2156"/>
        <item x="2444"/>
        <item x="153"/>
        <item x="438"/>
        <item x="2769"/>
        <item x="1653"/>
        <item x="1216"/>
        <item x="537"/>
        <item x="1376"/>
        <item x="1823"/>
        <item x="1132"/>
        <item x="2120"/>
        <item x="2894"/>
        <item x="730"/>
        <item x="2652"/>
        <item x="1192"/>
        <item x="1842"/>
        <item x="1934"/>
        <item x="1591"/>
        <item x="2416"/>
        <item x="2102"/>
        <item x="2421"/>
        <item x="1295"/>
        <item x="1138"/>
        <item x="2871"/>
        <item x="2507"/>
        <item x="672"/>
        <item x="1660"/>
        <item x="2762"/>
        <item x="917"/>
        <item x="1669"/>
        <item x="50"/>
        <item x="2115"/>
        <item x="1645"/>
        <item x="1039"/>
        <item x="502"/>
        <item x="1400"/>
        <item x="1502"/>
        <item x="446"/>
        <item x="1825"/>
        <item x="1937"/>
        <item x="1929"/>
        <item x="620"/>
        <item x="951"/>
        <item x="1848"/>
        <item x="687"/>
        <item x="1206"/>
        <item x="103"/>
        <item x="1745"/>
        <item x="138"/>
        <item x="1700"/>
        <item x="53"/>
        <item x="1245"/>
        <item x="635"/>
        <item x="2492"/>
        <item x="391"/>
        <item x="2513"/>
        <item x="1133"/>
        <item x="1579"/>
        <item x="2303"/>
        <item x="2528"/>
        <item x="653"/>
        <item x="1383"/>
        <item x="233"/>
        <item x="674"/>
        <item x="1010"/>
        <item x="1828"/>
        <item x="626"/>
        <item x="114"/>
        <item x="1821"/>
        <item x="684"/>
        <item x="252"/>
        <item x="1069"/>
        <item x="2109"/>
        <item x="1827"/>
        <item x="1593"/>
        <item x="2285"/>
        <item x="2437"/>
        <item x="2896"/>
        <item x="1907"/>
        <item x="2382"/>
        <item x="1085"/>
        <item x="2904"/>
        <item x="793"/>
        <item x="764"/>
        <item x="420"/>
        <item x="681"/>
        <item x="1450"/>
        <item x="2116"/>
        <item x="2517"/>
        <item x="2041"/>
        <item x="1903"/>
        <item x="2101"/>
        <item x="2420"/>
        <item x="1898"/>
        <item x="1608"/>
        <item x="1394"/>
        <item x="2685"/>
        <item x="2482"/>
        <item x="2564"/>
        <item x="2100"/>
        <item x="964"/>
        <item x="180"/>
        <item x="1884"/>
        <item x="2251"/>
        <item x="899"/>
        <item x="2863"/>
        <item x="2535"/>
        <item x="2089"/>
        <item x="1712"/>
        <item x="976"/>
        <item x="750"/>
        <item x="726"/>
        <item x="1560"/>
        <item x="458"/>
        <item x="1026"/>
        <item x="206"/>
        <item x="76"/>
        <item x="2747"/>
        <item x="2589"/>
        <item x="2486"/>
        <item x="154"/>
        <item x="2760"/>
        <item x="2664"/>
        <item x="2626"/>
        <item x="1086"/>
        <item x="1144"/>
        <item x="775"/>
        <item x="627"/>
        <item x="595"/>
        <item x="499"/>
        <item x="1292"/>
        <item x="2297"/>
        <item x="683"/>
        <item x="1835"/>
        <item x="90"/>
        <item x="1918"/>
        <item x="9"/>
        <item x="2050"/>
        <item x="1582"/>
        <item x="1624"/>
        <item x="2723"/>
        <item x="2311"/>
        <item x="29"/>
        <item x="1739"/>
        <item x="490"/>
        <item x="1807"/>
        <item x="1455"/>
        <item x="2039"/>
        <item x="1002"/>
        <item x="1936"/>
        <item x="922"/>
        <item x="1399"/>
        <item x="586"/>
        <item x="660"/>
        <item x="2321"/>
        <item x="1948"/>
        <item x="2515"/>
        <item x="700"/>
        <item x="1194"/>
        <item x="1009"/>
        <item x="256"/>
        <item x="2287"/>
        <item x="942"/>
        <item x="1116"/>
        <item x="1833"/>
        <item x="1656"/>
        <item x="876"/>
        <item x="2882"/>
        <item x="151"/>
        <item x="691"/>
        <item x="1367"/>
        <item x="164"/>
        <item x="1687"/>
        <item x="1360"/>
        <item x="2453"/>
        <item x="2915"/>
        <item x="2319"/>
        <item x="580"/>
        <item x="2924"/>
        <item x="1075"/>
        <item x="1646"/>
        <item x="794"/>
        <item x="719"/>
        <item x="2224"/>
        <item x="1612"/>
        <item x="853"/>
        <item x="1713"/>
        <item x="2557"/>
        <item x="2417"/>
        <item x="1462"/>
        <item x="2900"/>
        <item x="1209"/>
        <item x="1978"/>
        <item x="2062"/>
        <item x="2292"/>
        <item x="447"/>
        <item x="652"/>
        <item x="1244"/>
        <item x="1731"/>
        <item x="1386"/>
        <item x="1814"/>
        <item x="797"/>
        <item x="1993"/>
        <item x="910"/>
        <item x="667"/>
        <item x="569"/>
        <item x="1583"/>
        <item x="2578"/>
        <item x="508"/>
        <item x="1210"/>
        <item x="2592"/>
        <item x="1798"/>
        <item x="1184"/>
        <item x="1588"/>
        <item x="1262"/>
        <item x="431"/>
        <item x="673"/>
        <item x="2294"/>
        <item x="1071"/>
        <item x="822"/>
        <item x="1943"/>
        <item x="2361"/>
        <item x="2923"/>
        <item x="436"/>
        <item x="1421"/>
        <item x="2086"/>
        <item x="2815"/>
        <item x="1703"/>
        <item x="486"/>
        <item x="2892"/>
        <item x="745"/>
        <item x="1794"/>
        <item x="1271"/>
        <item x="1070"/>
        <item x="63"/>
        <item x="2689"/>
        <item x="2859"/>
        <item x="1915"/>
        <item x="1931"/>
        <item x="1381"/>
        <item x="1900"/>
        <item x="1572"/>
        <item x="1604"/>
        <item x="680"/>
        <item x="2035"/>
        <item x="791"/>
        <item x="2572"/>
        <item x="1334"/>
        <item x="1562"/>
        <item x="2469"/>
        <item x="1278"/>
        <item x="363"/>
        <item x="1414"/>
        <item x="139"/>
        <item x="1632"/>
        <item x="2105"/>
        <item x="2596"/>
        <item x="949"/>
        <item x="1522"/>
        <item x="2503"/>
        <item x="2693"/>
        <item x="946"/>
        <item x="1396"/>
        <item x="776"/>
        <item x="1223"/>
        <item x="1505"/>
        <item x="828"/>
        <item x="2142"/>
        <item x="2058"/>
        <item x="2056"/>
        <item x="551"/>
        <item x="2123"/>
        <item x="636"/>
        <item x="2350"/>
        <item x="248"/>
        <item x="651"/>
        <item x="2333"/>
        <item x="1064"/>
        <item x="1935"/>
        <item x="2048"/>
        <item x="2725"/>
        <item x="1433"/>
        <item x="1826"/>
        <item x="1159"/>
        <item x="2690"/>
        <item x="1699"/>
        <item x="1756"/>
        <item x="2351"/>
        <item x="1566"/>
        <item x="1659"/>
        <item x="2072"/>
        <item x="2225"/>
        <item x="2234"/>
        <item x="657"/>
        <item x="70"/>
        <item x="706"/>
        <item x="579"/>
        <item x="1947"/>
        <item x="578"/>
        <item x="1711"/>
        <item x="839"/>
        <item x="2901"/>
        <item x="133"/>
        <item x="2306"/>
        <item x="1314"/>
        <item x="1345"/>
        <item x="1829"/>
        <item x="804"/>
        <item x="1752"/>
        <item x="2329"/>
        <item x="858"/>
        <item x="2525"/>
        <item x="470"/>
        <item x="1846"/>
        <item x="2034"/>
        <item x="2662"/>
        <item x="916"/>
        <item x="2398"/>
        <item x="2875"/>
        <item x="2623"/>
        <item x="134"/>
        <item x="2802"/>
        <item x="451"/>
        <item x="1080"/>
        <item x="390"/>
        <item x="1063"/>
        <item x="2301"/>
        <item x="591"/>
        <item x="934"/>
        <item x="1006"/>
        <item x="2836"/>
        <item x="2753"/>
        <item x="78"/>
        <item x="2638"/>
        <item x="2584"/>
        <item x="2867"/>
        <item x="1411"/>
        <item x="1020"/>
        <item x="1200"/>
        <item x="1850"/>
        <item x="1097"/>
        <item x="882"/>
        <item x="1894"/>
        <item x="1185"/>
        <item x="919"/>
        <item x="1941"/>
        <item x="498"/>
        <item x="1160"/>
        <item x="561"/>
        <item x="1643"/>
        <item x="482"/>
        <item x="787"/>
        <item x="583"/>
        <item x="1217"/>
        <item x="415"/>
        <item x="2037"/>
        <item x="624"/>
        <item x="2629"/>
        <item x="2680"/>
        <item x="104"/>
        <item x="1945"/>
        <item x="1953"/>
        <item x="2699"/>
        <item x="1843"/>
        <item x="1108"/>
        <item x="2658"/>
        <item x="393"/>
        <item x="2577"/>
        <item x="2317"/>
        <item x="2750"/>
        <item x="2365"/>
        <item x="2049"/>
        <item x="632"/>
        <item x="952"/>
        <item x="2730"/>
        <item x="1101"/>
        <item x="1187"/>
        <item x="379"/>
        <item x="82"/>
        <item x="1726"/>
        <item x="2890"/>
        <item x="1633"/>
        <item x="2323"/>
        <item x="1753"/>
        <item x="1857"/>
        <item x="1008"/>
        <item x="2593"/>
        <item x="79"/>
        <item x="2581"/>
        <item x="2534"/>
        <item x="1619"/>
        <item x="320"/>
        <item x="1220"/>
        <item x="209"/>
        <item x="1089"/>
        <item x="799"/>
        <item x="1815"/>
        <item x="2661"/>
        <item x="1354"/>
        <item x="2033"/>
        <item x="2752"/>
        <item x="2418"/>
        <item x="610"/>
        <item x="294"/>
        <item x="2013"/>
        <item x="993"/>
        <item x="99"/>
        <item x="1148"/>
        <item x="365"/>
        <item x="1767"/>
        <item x="2263"/>
        <item x="433"/>
        <item x="2831"/>
        <item x="2636"/>
        <item x="1750"/>
        <item x="1395"/>
        <item x="2239"/>
        <item x="2613"/>
        <item x="1212"/>
        <item x="2555"/>
        <item x="2547"/>
        <item x="1641"/>
        <item x="2390"/>
        <item x="1957"/>
        <item x="205"/>
        <item x="2556"/>
        <item x="2291"/>
        <item x="1977"/>
        <item x="980"/>
        <item x="1672"/>
        <item x="694"/>
        <item x="38"/>
        <item x="2799"/>
        <item x="655"/>
        <item x="1366"/>
        <item x="1515"/>
        <item x="707"/>
        <item x="2295"/>
        <item x="314"/>
        <item x="1693"/>
        <item x="1364"/>
        <item x="602"/>
        <item x="725"/>
        <item x="2157"/>
        <item x="17"/>
        <item x="2917"/>
        <item x="1757"/>
        <item x="840"/>
        <item x="1323"/>
        <item x="1170"/>
        <item x="1315"/>
        <item x="2036"/>
        <item x="959"/>
        <item x="1312"/>
        <item x="1370"/>
        <item x="2621"/>
        <item x="1648"/>
        <item x="577"/>
        <item x="1038"/>
        <item x="1267"/>
        <item x="665"/>
        <item x="249"/>
        <item x="1831"/>
        <item x="592"/>
        <item x="1709"/>
        <item x="485"/>
        <item x="663"/>
        <item x="911"/>
        <item x="1403"/>
        <item x="317"/>
        <item x="311"/>
        <item x="491"/>
        <item x="2060"/>
        <item x="1380"/>
        <item x="325"/>
        <item x="783"/>
        <item x="60"/>
        <item x="1022"/>
        <item x="1513"/>
        <item x="2644"/>
        <item x="2755"/>
        <item x="2074"/>
        <item x="2550"/>
        <item x="1083"/>
        <item x="2548"/>
        <item x="809"/>
        <item x="2823"/>
        <item x="145"/>
        <item x="631"/>
        <item x="921"/>
        <item x="553"/>
        <item x="1556"/>
        <item x="1890"/>
        <item x="1011"/>
        <item x="1891"/>
        <item x="1544"/>
        <item x="611"/>
        <item x="1644"/>
        <item x="2043"/>
        <item x="1684"/>
        <item x="729"/>
        <item x="803"/>
        <item x="895"/>
        <item x="1629"/>
        <item x="2093"/>
        <item x="1939"/>
        <item x="2479"/>
        <item x="837"/>
        <item x="1623"/>
        <item x="947"/>
        <item x="1733"/>
        <item x="2710"/>
        <item x="2065"/>
        <item x="2926"/>
        <item x="1081"/>
        <item x="424"/>
        <item x="688"/>
        <item x="2000"/>
        <item x="1147"/>
        <item x="901"/>
        <item x="2094"/>
        <item x="1215"/>
        <item x="1201"/>
        <item x="1068"/>
        <item x="541"/>
        <item x="2509"/>
        <item x="2864"/>
        <item x="2624"/>
        <item x="1470"/>
        <item x="2059"/>
        <item x="2682"/>
        <item x="293"/>
        <item x="2449"/>
        <item x="1291"/>
        <item x="1211"/>
        <item x="834"/>
        <item x="2561"/>
        <item x="316"/>
        <item x="2619"/>
        <item x="1279"/>
        <item x="733"/>
        <item x="2177"/>
        <item x="982"/>
        <item x="2739"/>
        <item x="464"/>
        <item x="972"/>
        <item x="198"/>
        <item x="607"/>
        <item x="622"/>
        <item x="2483"/>
        <item x="2217"/>
        <item x="1519"/>
        <item x="1851"/>
        <item x="571"/>
        <item x="2183"/>
        <item x="1218"/>
        <item x="350"/>
        <item x="2612"/>
        <item x="1335"/>
        <item x="216"/>
        <item x="2934"/>
        <item x="2884"/>
        <item x="2907"/>
        <item x="1175"/>
        <item x="2352"/>
        <item x="1951"/>
        <item x="2044"/>
        <item x="2422"/>
        <item x="781"/>
        <item x="703"/>
        <item x="2721"/>
        <item x="933"/>
        <item x="1723"/>
        <item x="2628"/>
        <item x="902"/>
        <item x="1740"/>
        <item x="131"/>
        <item x="1549"/>
        <item x="608"/>
        <item x="328"/>
        <item x="2113"/>
        <item x="1840"/>
        <item x="2426"/>
        <item x="2521"/>
        <item x="2374"/>
        <item x="165"/>
        <item x="1498"/>
        <item x="675"/>
        <item x="2533"/>
        <item x="1730"/>
        <item x="849"/>
        <item x="1372"/>
        <item x="1460"/>
        <item x="656"/>
        <item x="108"/>
        <item x="2325"/>
        <item x="1091"/>
        <item x="2322"/>
        <item x="234"/>
        <item x="2645"/>
        <item x="2125"/>
        <item x="1150"/>
        <item x="1224"/>
        <item x="2695"/>
        <item x="1933"/>
        <item x="1088"/>
        <item x="1265"/>
        <item x="1927"/>
        <item x="1195"/>
        <item x="1171"/>
        <item x="1655"/>
        <item x="2872"/>
        <item x="1331"/>
        <item x="2819"/>
        <item x="1764"/>
        <item x="187"/>
        <item x="2646"/>
        <item x="2795"/>
        <item x="2069"/>
        <item x="1541"/>
        <item x="125"/>
        <item x="1838"/>
        <item x="2139"/>
        <item x="2772"/>
        <item x="2696"/>
        <item x="645"/>
        <item x="1855"/>
        <item x="2850"/>
        <item x="1042"/>
        <item x="1140"/>
        <item x="1808"/>
        <item x="2591"/>
        <item x="1780"/>
        <item x="375"/>
        <item x="2052"/>
        <item x="2891"/>
        <item x="1490"/>
        <item x="742"/>
        <item x="1096"/>
        <item x="192"/>
        <item x="1717"/>
        <item x="1824"/>
        <item x="357"/>
        <item x="1772"/>
        <item x="1636"/>
        <item x="1126"/>
        <item x="1905"/>
        <item x="1051"/>
        <item x="1405"/>
        <item x="1300"/>
        <item x="802"/>
        <item x="2393"/>
        <item x="1149"/>
        <item x="1067"/>
        <item x="2828"/>
        <item x="896"/>
        <item x="2415"/>
        <item x="995"/>
        <item x="1373"/>
        <item x="2807"/>
        <item x="1158"/>
        <item x="1550"/>
        <item x="2129"/>
        <item x="790"/>
        <item x="2431"/>
        <item x="1025"/>
        <item x="1299"/>
        <item x="1152"/>
        <item x="1404"/>
        <item x="2182"/>
        <item x="448"/>
        <item x="2683"/>
        <item x="644"/>
        <item x="1361"/>
        <item x="1277"/>
        <item x="1888"/>
        <item x="2334"/>
        <item x="2620"/>
        <item x="1844"/>
        <item x="2889"/>
        <item x="56"/>
        <item x="1365"/>
        <item x="1598"/>
        <item x="2438"/>
        <item x="1679"/>
        <item x="2856"/>
        <item x="2774"/>
        <item x="727"/>
        <item x="2675"/>
        <item x="475"/>
        <item x="260"/>
        <item x="34"/>
        <item x="152"/>
        <item x="1707"/>
        <item x="73"/>
        <item x="2827"/>
        <item x="2609"/>
        <item x="1347"/>
        <item x="1595"/>
        <item x="2792"/>
        <item x="2338"/>
        <item x="362"/>
        <item x="211"/>
        <item x="2862"/>
        <item x="2346"/>
        <item x="1477"/>
        <item x="1031"/>
        <item x="1649"/>
        <item x="245"/>
        <item x="506"/>
        <item x="690"/>
        <item x="1841"/>
        <item x="2078"/>
        <item x="2571"/>
        <item x="2103"/>
        <item x="1719"/>
        <item x="2359"/>
        <item x="476"/>
        <item x="2004"/>
        <item x="2821"/>
        <item x="96"/>
        <item x="786"/>
        <item x="1384"/>
        <item x="718"/>
        <item x="1575"/>
        <item x="704"/>
        <item x="1369"/>
        <item x="918"/>
        <item x="2209"/>
        <item x="2153"/>
        <item x="2202"/>
        <item x="1685"/>
        <item x="1337"/>
        <item x="2219"/>
        <item x="2310"/>
        <item x="1594"/>
        <item x="1725"/>
        <item x="2560"/>
        <item x="2722"/>
        <item x="1346"/>
        <item x="1744"/>
        <item x="1527"/>
        <item x="2499"/>
        <item x="2552"/>
        <item x="397"/>
        <item x="1289"/>
        <item x="2061"/>
        <item x="22"/>
        <item x="1597"/>
        <item x="1658"/>
        <item x="1424"/>
        <item x="1564"/>
        <item x="735"/>
        <item x="582"/>
        <item x="1561"/>
        <item x="1847"/>
        <item x="2131"/>
        <item x="548"/>
        <item x="1270"/>
        <item x="1822"/>
        <item x="247"/>
        <item x="1048"/>
        <item x="2218"/>
        <item x="2575"/>
        <item x="630"/>
        <item x="985"/>
        <item x="720"/>
        <item x="2384"/>
        <item x="1199"/>
        <item x="370"/>
        <item x="2229"/>
        <item x="2767"/>
        <item x="860"/>
        <item x="1368"/>
        <item x="368"/>
        <item x="2118"/>
        <item x="2213"/>
        <item x="953"/>
        <item x="2537"/>
        <item x="2687"/>
        <item x="749"/>
        <item x="2354"/>
        <item x="1859"/>
        <item x="2391"/>
        <item x="2403"/>
        <item x="1213"/>
        <item x="1072"/>
        <item x="1341"/>
        <item x="1356"/>
        <item x="1640"/>
        <item x="1119"/>
        <item x="1854"/>
        <item x="1569"/>
        <item x="1156"/>
        <item x="664"/>
        <item x="1735"/>
        <item x="1870"/>
        <item x="450"/>
        <item x="935"/>
        <item x="81"/>
        <item x="2331"/>
        <item x="1716"/>
        <item x="97"/>
        <item x="1324"/>
        <item x="2172"/>
        <item x="2394"/>
        <item x="575"/>
        <item x="2576"/>
        <item x="460"/>
        <item x="1352"/>
        <item x="2432"/>
        <item x="2724"/>
        <item x="1811"/>
        <item x="1804"/>
        <item x="1657"/>
        <item x="2729"/>
        <item x="1742"/>
        <item x="1683"/>
        <item x="1565"/>
        <item x="2261"/>
        <item x="1861"/>
        <item x="1183"/>
        <item x="994"/>
        <item x="2253"/>
        <item x="2341"/>
        <item x="568"/>
        <item x="404"/>
        <item x="1728"/>
        <item x="2759"/>
        <item x="1680"/>
        <item x="1041"/>
        <item x="648"/>
        <item x="2003"/>
        <item x="1121"/>
        <item x="1237"/>
        <item x="188"/>
        <item x="318"/>
        <item x="1240"/>
        <item x="2631"/>
        <item x="1865"/>
        <item x="1409"/>
        <item x="566"/>
        <item x="167"/>
        <item x="2404"/>
        <item x="2477"/>
        <item x="2493"/>
        <item x="1570"/>
        <item x="868"/>
        <item x="977"/>
        <item x="547"/>
        <item x="223"/>
        <item x="1763"/>
        <item x="2401"/>
        <item x="1895"/>
        <item x="698"/>
        <item x="2566"/>
        <item x="2818"/>
        <item x="227"/>
        <item x="2651"/>
        <item x="346"/>
        <item x="217"/>
        <item x="1118"/>
        <item x="2627"/>
        <item x="1472"/>
        <item x="1273"/>
        <item x="517"/>
        <item x="2425"/>
        <item x="871"/>
        <item x="1297"/>
        <item x="395"/>
        <item x="2793"/>
        <item x="2657"/>
        <item x="2265"/>
        <item x="1024"/>
        <item x="913"/>
        <item x="1922"/>
        <item x="1883"/>
        <item x="1651"/>
        <item x="1508"/>
        <item x="1104"/>
        <item x="1795"/>
        <item x="2505"/>
        <item x="132"/>
        <item x="1627"/>
        <item x="2674"/>
        <item x="150"/>
        <item x="1751"/>
        <item x="2851"/>
        <item x="2694"/>
        <item x="19"/>
        <item x="2639"/>
        <item x="1423"/>
        <item x="701"/>
        <item x="1791"/>
        <item x="2471"/>
        <item x="2260"/>
        <item x="240"/>
        <item x="1401"/>
        <item x="1030"/>
        <item x="864"/>
        <item x="1136"/>
        <item x="338"/>
        <item x="378"/>
        <item x="1122"/>
        <item x="98"/>
        <item x="2262"/>
        <item x="48"/>
        <item x="2614"/>
        <item x="2703"/>
        <item x="228"/>
        <item x="1628"/>
        <item x="1094"/>
        <item x="2830"/>
        <item x="194"/>
        <item x="25"/>
        <item x="2345"/>
        <item x="2885"/>
        <item x="711"/>
        <item x="2567"/>
        <item x="1378"/>
        <item x="2743"/>
        <item x="584"/>
        <item x="574"/>
        <item x="779"/>
        <item x="2844"/>
        <item x="405"/>
        <item x="2379"/>
        <item x="1551"/>
        <item x="1869"/>
        <item x="213"/>
        <item x="2318"/>
        <item x="2373"/>
        <item x="2007"/>
        <item x="2866"/>
        <item x="353"/>
        <item x="1232"/>
        <item x="1622"/>
        <item x="1377"/>
        <item x="1787"/>
        <item x="2274"/>
        <item x="2563"/>
        <item x="1715"/>
        <item x="2278"/>
        <item x="2744"/>
        <item x="1358"/>
        <item x="2307"/>
        <item x="72"/>
        <item x="668"/>
        <item x="2272"/>
        <item x="1349"/>
        <item x="615"/>
        <item x="1165"/>
        <item x="1103"/>
        <item x="285"/>
        <item x="712"/>
        <item x="2653"/>
        <item x="1924"/>
        <item x="870"/>
        <item x="326"/>
        <item x="2663"/>
        <item x="1555"/>
        <item x="2516"/>
        <item x="1275"/>
        <item x="2166"/>
        <item x="642"/>
        <item x="1686"/>
        <item x="2368"/>
        <item x="336"/>
        <item x="2738"/>
        <item x="2604"/>
        <item x="894"/>
        <item x="2841"/>
        <item x="1920"/>
        <item x="2540"/>
        <item x="2820"/>
        <item x="1301"/>
        <item x="585"/>
        <item x="2791"/>
        <item x="1287"/>
        <item x="2649"/>
        <item x="1320"/>
        <item x="2740"/>
        <item x="728"/>
        <item x="2633"/>
        <item x="1614"/>
        <item x="278"/>
        <item x="658"/>
        <item x="898"/>
        <item x="998"/>
        <item x="1257"/>
        <item x="2678"/>
        <item x="1882"/>
        <item x="35"/>
        <item x="2355"/>
        <item x="2905"/>
        <item x="2428"/>
        <item x="2546"/>
        <item x="2366"/>
        <item x="1747"/>
        <item x="598"/>
        <item x="12"/>
        <item x="1001"/>
        <item x="88"/>
        <item x="2778"/>
        <item x="2903"/>
        <item x="2708"/>
        <item x="1887"/>
        <item x="1035"/>
        <item x="1290"/>
        <item x="1410"/>
        <item x="2594"/>
        <item x="2308"/>
        <item x="2602"/>
        <item x="77"/>
        <item x="2375"/>
        <item x="637"/>
        <item x="2097"/>
        <item x="2169"/>
        <item x="831"/>
        <item x="841"/>
        <item x="646"/>
        <item x="978"/>
        <item x="2082"/>
        <item x="843"/>
        <item x="1664"/>
        <item x="601"/>
        <item x="1770"/>
        <item x="2154"/>
        <item x="552"/>
        <item x="2711"/>
        <item x="2395"/>
        <item x="1975"/>
        <item x="1917"/>
        <item x="2397"/>
        <item x="2435"/>
        <item x="1875"/>
        <item x="785"/>
        <item x="897"/>
        <item x="1758"/>
        <item x="2777"/>
        <item x="2684"/>
        <item x="1235"/>
        <item x="2637"/>
        <item x="1834"/>
        <item x="2281"/>
        <item x="847"/>
        <item x="1635"/>
        <item x="509"/>
        <item x="254"/>
        <item x="2247"/>
        <item x="1896"/>
        <item x="1333"/>
        <item x="1443"/>
        <item x="2481"/>
        <item x="243"/>
        <item x="392"/>
        <item x="883"/>
        <item x="854"/>
        <item x="1174"/>
        <item x="2876"/>
        <item x="1046"/>
        <item x="2826"/>
        <item x="1650"/>
        <item x="2440"/>
        <item x="2897"/>
        <item x="2733"/>
        <item x="1810"/>
        <item x="1548"/>
        <item x="1050"/>
        <item x="1247"/>
        <item x="69"/>
        <item x="2737"/>
        <item x="1845"/>
        <item x="372"/>
        <item x="932"/>
        <item x="2776"/>
        <item x="2840"/>
        <item x="2748"/>
        <item x="250"/>
        <item x="1529"/>
        <item x="1181"/>
        <item x="2539"/>
        <item x="1023"/>
        <item x="2339"/>
        <item x="2298"/>
        <item x="2111"/>
        <item x="1559"/>
        <item x="1721"/>
        <item x="1436"/>
        <item x="2042"/>
        <item x="650"/>
        <item x="2337"/>
        <item x="588"/>
        <item x="2874"/>
        <item x="271"/>
        <item x="923"/>
        <item x="2185"/>
        <item x="2848"/>
        <item x="2309"/>
        <item x="647"/>
        <item x="955"/>
        <item x="1015"/>
        <item x="593"/>
        <item x="2909"/>
        <item x="1602"/>
        <item x="2473"/>
        <item x="1016"/>
        <item x="1304"/>
        <item x="2527"/>
        <item x="423"/>
        <item x="2080"/>
        <item x="2088"/>
        <item x="1940"/>
        <item x="1293"/>
        <item x="0"/>
        <item x="1252"/>
        <item x="410"/>
        <item x="1516"/>
        <item x="1886"/>
        <item x="1110"/>
        <item x="2545"/>
        <item x="2008"/>
        <item x="2920"/>
        <item x="1082"/>
        <item x="1474"/>
        <item x="111"/>
        <item x="906"/>
        <item x="2296"/>
        <item x="2845"/>
        <item x="443"/>
        <item x="1610"/>
        <item x="2732"/>
        <item x="1727"/>
        <item x="2812"/>
        <item x="2569"/>
        <item x="907"/>
        <item x="2549"/>
        <item x="1759"/>
        <item x="1014"/>
        <item x="1415"/>
        <item x="1164"/>
        <item x="1675"/>
        <item x="2835"/>
        <item x="1198"/>
        <item x="1714"/>
        <item x="452"/>
        <item x="2091"/>
        <item x="2250"/>
        <item x="1748"/>
        <item x="2582"/>
        <item x="1916"/>
        <item x="2796"/>
        <item x="207"/>
        <item x="178"/>
        <item x="1682"/>
        <item x="856"/>
        <item x="1283"/>
        <item x="2312"/>
        <item x="2264"/>
        <item x="788"/>
        <item x="941"/>
        <item x="2497"/>
        <item x="511"/>
        <item x="1732"/>
        <item x="218"/>
        <item x="1631"/>
        <item x="2910"/>
        <item x="2067"/>
        <item x="1615"/>
        <item x="109"/>
        <item x="1982"/>
        <item x="1143"/>
        <item x="2376"/>
        <item x="795"/>
        <item x="199"/>
        <item x="1839"/>
        <item x="659"/>
        <item x="1618"/>
        <item x="945"/>
        <item x="343"/>
        <item x="1638"/>
        <item x="1033"/>
        <item x="1238"/>
        <item x="1127"/>
        <item x="989"/>
        <item x="2152"/>
        <item x="2047"/>
        <item x="2734"/>
        <item x="2706"/>
        <item x="2630"/>
        <item x="1284"/>
        <item x="24"/>
        <item x="1163"/>
        <item x="2442"/>
        <item x="1167"/>
        <item x="2599"/>
        <item x="399"/>
        <item x="2347"/>
        <item x="1775"/>
        <item x="590"/>
        <item x="1161"/>
        <item x="1151"/>
        <item x="999"/>
        <item x="200"/>
        <item x="544"/>
        <item x="1554"/>
        <item x="2487"/>
        <item x="649"/>
        <item x="2606"/>
        <item x="407"/>
        <item x="1162"/>
        <item x="1308"/>
        <item x="1095"/>
        <item x="1528"/>
        <item x="1616"/>
        <item x="1328"/>
        <item x="565"/>
        <item x="2022"/>
        <item x="1892"/>
        <item x="2388"/>
        <item x="939"/>
        <item x="1435"/>
        <item x="2212"/>
        <item x="1182"/>
        <item x="2066"/>
        <item x="232"/>
        <item x="2256"/>
        <item x="1093"/>
        <item x="928"/>
        <item x="283"/>
        <item x="2485"/>
        <item x="2761"/>
        <item x="1665"/>
        <item x="1607"/>
        <item x="2671"/>
        <item x="356"/>
        <item x="2130"/>
        <item x="1637"/>
        <item x="306"/>
        <item x="2553"/>
        <item x="2071"/>
        <item x="2014"/>
        <item x="445"/>
        <item x="414"/>
        <item x="562"/>
        <item x="2506"/>
        <item x="1007"/>
        <item x="2707"/>
        <item x="1741"/>
        <item x="189"/>
        <item x="2670"/>
        <item x="1571"/>
        <item x="1630"/>
        <item x="2407"/>
        <item x="1621"/>
        <item x="1382"/>
        <item x="1417"/>
        <item x="2712"/>
        <item x="1817"/>
        <item x="1032"/>
        <item x="2701"/>
        <item x="160"/>
        <item x="851"/>
        <item x="1310"/>
        <item x="2412"/>
        <item x="3"/>
        <item x="1812"/>
        <item x="2691"/>
        <item x="709"/>
        <item x="1796"/>
        <item x="2267"/>
        <item x="2369"/>
        <item x="1676"/>
        <item x="1073"/>
        <item x="780"/>
        <item x="71"/>
        <item x="2019"/>
        <item x="324"/>
        <item x="115"/>
        <item x="2502"/>
        <item x="2465"/>
        <item x="2162"/>
        <item x="2843"/>
        <item x="280"/>
        <item x="2808"/>
        <item x="1499"/>
        <item x="1034"/>
        <item x="2273"/>
        <item x="2853"/>
        <item x="1406"/>
        <item x="2822"/>
        <item x="2392"/>
        <item x="2838"/>
        <item x="1374"/>
        <item x="628"/>
        <item x="2522"/>
        <item x="1351"/>
        <item x="1391"/>
        <item x="1979"/>
        <item x="1355"/>
        <item x="1545"/>
        <item x="2237"/>
        <item x="2598"/>
        <item x="2381"/>
        <item x="1214"/>
        <item x="1155"/>
        <item x="2336"/>
        <item x="1446"/>
        <item x="958"/>
        <item x="2167"/>
        <item x="267"/>
        <item x="2530"/>
        <item x="1999"/>
        <item x="428"/>
        <item x="371"/>
        <item x="1288"/>
        <item x="84"/>
        <item x="1005"/>
        <item x="2326"/>
        <item x="820"/>
        <item x="1359"/>
        <item x="885"/>
        <item x="1958"/>
        <item x="400"/>
        <item x="85"/>
        <item x="2488"/>
        <item x="419"/>
        <item x="778"/>
        <item x="1306"/>
        <item x="291"/>
        <item x="1734"/>
        <item x="2751"/>
        <item x="2526"/>
        <item x="1044"/>
        <item x="1274"/>
        <item x="2452"/>
        <item x="2834"/>
        <item x="2610"/>
        <item x="2779"/>
        <item x="550"/>
        <item x="193"/>
        <item x="1902"/>
        <item x="521"/>
        <item x="2672"/>
        <item x="2383"/>
        <item x="1988"/>
        <item x="281"/>
        <item x="2773"/>
        <item x="1543"/>
        <item x="2568"/>
        <item x="2140"/>
        <item x="185"/>
        <item x="2191"/>
        <item x="1652"/>
        <item x="2053"/>
        <item x="2656"/>
        <item x="2801"/>
        <item x="241"/>
        <item x="936"/>
        <item x="1029"/>
        <item x="1962"/>
        <item x="2735"/>
        <item x="1479"/>
        <item x="403"/>
        <item x="480"/>
        <item x="1488"/>
        <item x="2414"/>
        <item x="1329"/>
        <item x="2713"/>
        <item x="93"/>
        <item x="682"/>
        <item x="617"/>
        <item x="1309"/>
        <item x="1027"/>
        <item x="1873"/>
        <item x="2236"/>
        <item x="1432"/>
        <item x="2746"/>
        <item x="1204"/>
        <item x="1773"/>
        <item x="814"/>
        <item x="2590"/>
        <item x="2797"/>
        <item x="1801"/>
        <item x="2800"/>
        <item x="1045"/>
        <item x="1141"/>
        <item x="422"/>
        <item x="2163"/>
        <item x="1225"/>
        <item x="613"/>
        <item x="900"/>
        <item x="1932"/>
        <item x="770"/>
        <item x="2387"/>
        <item x="1173"/>
        <item x="766"/>
        <item x="1737"/>
        <item x="1322"/>
        <item x="2433"/>
        <item x="1606"/>
        <item x="1805"/>
        <item x="1677"/>
        <item x="344"/>
        <item x="2913"/>
        <item x="2605"/>
        <item x="2811"/>
        <item x="1336"/>
        <item x="220"/>
        <item x="2857"/>
        <item x="904"/>
        <item x="2716"/>
        <item x="1768"/>
        <item x="1899"/>
        <item x="1634"/>
        <item x="1806"/>
        <item x="2616"/>
        <item x="739"/>
        <item x="1327"/>
        <item x="1176"/>
        <item x="2790"/>
        <item x="1102"/>
        <item x="1226"/>
        <item x="2405"/>
        <item x="1340"/>
        <item x="1431"/>
        <item x="542"/>
        <item x="866"/>
        <item x="30"/>
        <item x="170"/>
        <item x="2496"/>
        <item x="474"/>
        <item x="1074"/>
        <item x="2227"/>
        <item x="2468"/>
        <item x="1620"/>
        <item x="47"/>
        <item x="926"/>
        <item x="2551"/>
        <item x="163"/>
        <item x="2673"/>
        <item x="2358"/>
        <item x="2020"/>
        <item x="573"/>
        <item x="1973"/>
        <item x="2320"/>
        <item x="1402"/>
        <item x="1860"/>
        <item x="920"/>
        <item x="2677"/>
        <item x="1018"/>
        <item x="1754"/>
        <item x="2126"/>
        <item x="1098"/>
        <item x="186"/>
        <item x="2461"/>
        <item x="91"/>
        <item x="2586"/>
        <item x="2255"/>
        <item x="1286"/>
        <item x="2441"/>
        <item x="2825"/>
        <item x="210"/>
        <item x="354"/>
        <item x="1955"/>
        <item x="107"/>
        <item x="1464"/>
        <item x="2622"/>
        <item x="2160"/>
        <item x="1557"/>
        <item x="2676"/>
        <item x="2587"/>
        <item x="1576"/>
        <item x="782"/>
        <item x="2313"/>
        <item x="2887"/>
        <item x="298"/>
        <item x="865"/>
        <item x="1343"/>
        <item x="2833"/>
        <item x="2455"/>
        <item x="619"/>
        <item x="2269"/>
        <item x="2603"/>
        <item x="863"/>
        <item x="2932"/>
        <item x="1914"/>
        <item x="2436"/>
        <item x="1229"/>
        <item x="2302"/>
        <item x="20"/>
        <item x="1207"/>
        <item x="1942"/>
        <item x="182"/>
        <item x="255"/>
        <item x="2159"/>
        <item x="2189"/>
        <item x="1408"/>
        <item x="819"/>
        <item x="539"/>
        <item x="11"/>
        <item x="2451"/>
        <item x="1960"/>
        <item x="2207"/>
        <item x="1061"/>
        <item x="1853"/>
        <item x="597"/>
        <item x="128"/>
        <item x="1260"/>
        <item x="754"/>
        <item x="2124"/>
        <item x="2698"/>
        <item x="1444"/>
        <item x="2304"/>
        <item x="2758"/>
        <item x="1511"/>
        <item x="2456"/>
        <item x="612"/>
        <item x="1269"/>
        <item x="2372"/>
        <item x="129"/>
        <item x="2145"/>
        <item x="943"/>
        <item x="1802"/>
        <item x="892"/>
        <item x="2726"/>
        <item x="2852"/>
        <item x="2518"/>
        <item x="2880"/>
        <item x="2861"/>
        <item x="1666"/>
        <item x="2618"/>
        <item x="2114"/>
        <item x="1781"/>
        <item x="337"/>
        <item x="1639"/>
        <item x="2681"/>
        <item x="1013"/>
        <item x="331"/>
        <item x="2531"/>
        <item x="310"/>
        <item x="215"/>
        <item x="1919"/>
        <item x="816"/>
        <item x="746"/>
        <item x="1662"/>
        <item x="2669"/>
        <item x="1123"/>
        <item x="1871"/>
        <item x="1221"/>
        <item x="1718"/>
        <item x="996"/>
        <item x="2147"/>
        <item x="1746"/>
        <item x="567"/>
        <item x="909"/>
        <item x="2906"/>
        <item x="693"/>
        <item x="2300"/>
        <item x="845"/>
        <item x="2232"/>
        <item x="931"/>
        <item x="2378"/>
        <item x="2877"/>
        <item x="2583"/>
        <item x="161"/>
        <item x="201"/>
        <item x="679"/>
        <item x="2476"/>
        <item x="1458"/>
        <item x="2090"/>
        <item x="1911"/>
        <item x="1303"/>
        <item x="33"/>
        <item x="1923"/>
        <item x="1325"/>
        <item x="1961"/>
        <item x="224"/>
        <item x="1017"/>
        <item x="2742"/>
        <item x="301"/>
        <item x="1792"/>
        <item x="1874"/>
        <item x="2231"/>
        <item x="545"/>
        <item x="2542"/>
        <item x="1177"/>
        <item x="2899"/>
        <item x="524"/>
        <item x="1142"/>
        <item x="1469"/>
        <item x="1316"/>
        <item x="2700"/>
        <item x="2215"/>
        <item x="2002"/>
        <item x="1986"/>
        <item x="1125"/>
        <item x="496"/>
        <item x="504"/>
        <item x="605"/>
        <item x="2200"/>
        <item x="2495"/>
        <item x="242"/>
        <item x="195"/>
        <item x="905"/>
        <item x="2362"/>
        <item x="2340"/>
        <item x="1190"/>
        <item x="2138"/>
        <item x="1968"/>
        <item x="75"/>
        <item x="299"/>
        <item x="347"/>
        <item x="1526"/>
        <item x="2770"/>
        <item x="1227"/>
        <item x="1179"/>
        <item x="2173"/>
        <item x="290"/>
        <item x="2916"/>
        <item x="64"/>
        <item x="309"/>
        <item x="425"/>
        <item x="1166"/>
        <item x="469"/>
        <item x="1605"/>
        <item x="396"/>
        <item x="166"/>
        <item x="2057"/>
        <item x="1416"/>
        <item x="2244"/>
        <item x="222"/>
        <item x="2203"/>
        <item x="1154"/>
        <item x="1375"/>
        <item x="2655"/>
        <item x="1350"/>
        <item x="1552"/>
        <item x="1043"/>
        <item x="2697"/>
        <item x="1504"/>
        <item x="2728"/>
        <item x="1124"/>
        <item x="1281"/>
        <item x="603"/>
        <item x="2137"/>
        <item x="1885"/>
        <item x="2259"/>
        <item x="1196"/>
        <item x="113"/>
        <item x="2222"/>
        <item x="1476"/>
        <item x="2865"/>
        <item x="1456"/>
        <item x="772"/>
        <item x="555"/>
        <item x="2367"/>
        <item x="2573"/>
        <item x="1617"/>
        <item x="2158"/>
        <item x="394"/>
        <item x="330"/>
        <item x="2195"/>
        <item x="1056"/>
        <item x="1944"/>
        <item x="716"/>
        <item x="1990"/>
        <item x="861"/>
        <item x="1219"/>
        <item x="1546"/>
        <item x="2221"/>
        <item x="197"/>
        <item x="2860"/>
        <item x="625"/>
        <item x="2429"/>
        <item x="752"/>
        <item x="990"/>
        <item x="2054"/>
        <item x="1255"/>
        <item x="2544"/>
        <item x="315"/>
        <item x="1567"/>
        <item x="1253"/>
        <item x="251"/>
        <item x="472"/>
        <item x="1749"/>
        <item x="1506"/>
        <item x="2187"/>
        <item x="1613"/>
        <item x="2107"/>
        <item x="112"/>
        <item x="1084"/>
        <item x="1820"/>
        <item x="2141"/>
        <item x="288"/>
        <item x="961"/>
        <item x="333"/>
        <item x="1697"/>
        <item x="2565"/>
        <item x="2063"/>
        <item x="2806"/>
        <item x="525"/>
        <item x="1357"/>
        <item x="1976"/>
        <item x="230"/>
        <item x="1454"/>
        <item x="66"/>
        <item x="2930"/>
        <item x="2316"/>
        <item x="1954"/>
        <item x="146"/>
        <item x="355"/>
        <item x="1577"/>
        <item x="1609"/>
        <item x="2463"/>
        <item x="1465"/>
        <item x="172"/>
        <item x="1510"/>
        <item x="2883"/>
        <item x="118"/>
        <item x="886"/>
        <item x="954"/>
        <item x="915"/>
        <item x="2226"/>
        <item x="2248"/>
        <item x="1087"/>
        <item x="1974"/>
        <item x="212"/>
        <item x="348"/>
        <item x="2009"/>
        <item x="2719"/>
        <item x="1339"/>
        <item x="600"/>
        <item x="2070"/>
        <item x="2881"/>
        <item x="244"/>
        <item x="1254"/>
        <item x="168"/>
        <item x="18"/>
        <item x="736"/>
        <item x="5"/>
        <item x="417"/>
        <item x="2467"/>
        <item x="2045"/>
        <item x="1972"/>
        <item x="2283"/>
        <item x="2498"/>
        <item x="2814"/>
        <item x="2389"/>
        <item x="512"/>
        <item x="2439"/>
        <item x="1573"/>
        <item x="1407"/>
        <item x="1695"/>
        <item x="1317"/>
        <item x="1305"/>
        <item x="2181"/>
        <item x="912"/>
        <item x="127"/>
        <item x="2216"/>
        <item x="2011"/>
        <item x="1259"/>
        <item x="1186"/>
        <item x="2810"/>
        <item x="2804"/>
        <item x="219"/>
        <item x="2536"/>
        <item x="1964"/>
        <item x="2006"/>
        <item x="2015"/>
        <item x="2161"/>
        <item x="259"/>
        <item x="1881"/>
        <item x="1130"/>
        <item x="208"/>
        <item x="489"/>
        <item x="1114"/>
        <item x="768"/>
        <item x="940"/>
        <item x="2611"/>
        <item x="572"/>
        <item x="1908"/>
        <item x="1491"/>
        <item x="641"/>
        <item x="2472"/>
        <item x="2484"/>
        <item x="2223"/>
        <item x="1128"/>
        <item x="2228"/>
        <item x="2110"/>
        <item x="2601"/>
        <item x="62"/>
        <item x="1078"/>
        <item x="2179"/>
        <item x="1099"/>
        <item x="2024"/>
        <item x="1698"/>
        <item x="973"/>
        <item x="273"/>
        <item x="2360"/>
        <item x="1779"/>
        <item x="1188"/>
        <item x="204"/>
        <item x="1092"/>
        <item x="221"/>
        <item x="1830"/>
        <item x="279"/>
        <item x="2650"/>
        <item x="639"/>
        <item x="914"/>
        <item x="2385"/>
        <item x="2085"/>
        <item x="45"/>
        <item x="1690"/>
        <item x="2299"/>
        <item x="1280"/>
        <item x="1563"/>
        <item x="1117"/>
        <item x="1342"/>
        <item x="2617"/>
        <item x="927"/>
        <item x="515"/>
        <item x="2660"/>
        <item x="1849"/>
        <item x="1517"/>
        <item x="2736"/>
        <item x="623"/>
        <item x="2783"/>
        <item x="2240"/>
        <item x="554"/>
        <item x="2510"/>
        <item x="714"/>
        <item x="287"/>
        <item x="536"/>
        <item x="101"/>
        <item x="432"/>
        <item x="237"/>
        <item x="2500"/>
        <item x="2324"/>
        <item x="824"/>
        <item x="1867"/>
        <item x="1729"/>
        <item x="984"/>
        <item x="2780"/>
        <item x="1197"/>
        <item x="1599"/>
        <item x="1542"/>
        <item x="1459"/>
        <item x="226"/>
        <item x="1426"/>
        <item x="968"/>
        <item x="110"/>
        <item x="26"/>
        <item x="411"/>
        <item x="594"/>
        <item x="979"/>
        <item x="889"/>
        <item x="23"/>
        <item x="2206"/>
        <item x="1079"/>
        <item x="2529"/>
        <item x="319"/>
        <item x="1580"/>
        <item x="2293"/>
        <item x="295"/>
        <item x="1272"/>
        <item x="1863"/>
        <item x="2077"/>
        <item x="1398"/>
        <item x="948"/>
        <item x="2178"/>
        <item x="2632"/>
        <item x="332"/>
        <item x="323"/>
        <item x="1264"/>
        <item x="2084"/>
        <item x="87"/>
        <item x="618"/>
        <item x="938"/>
        <item x="1059"/>
        <item x="272"/>
        <item x="1307"/>
        <item x="1285"/>
        <item x="2491"/>
        <item x="1776"/>
        <item x="2600"/>
        <item x="2104"/>
        <item x="202"/>
        <item x="560"/>
        <item x="335"/>
        <item x="2406"/>
        <item x="41"/>
        <item x="266"/>
        <item x="884"/>
        <item x="2765"/>
        <item x="2895"/>
        <item x="467"/>
        <item x="773"/>
        <item x="246"/>
        <item x="2399"/>
        <item x="1568"/>
        <item x="2343"/>
        <item x="263"/>
        <item x="124"/>
        <item x="2357"/>
        <item x="1385"/>
        <item x="2764"/>
        <item x="2798"/>
        <item x="2936"/>
        <item x="2640"/>
        <item x="1625"/>
        <item x="1019"/>
        <item x="1926"/>
        <item x="1724"/>
        <item x="2829"/>
        <item x="1691"/>
        <item x="2837"/>
        <item x="488"/>
        <item x="1708"/>
        <item x="1169"/>
        <item x="1762"/>
        <item x="2005"/>
        <item x="258"/>
        <item x="1722"/>
        <item x="1137"/>
        <item x="190"/>
        <item x="2194"/>
        <item x="1388"/>
        <item x="149"/>
        <item x="784"/>
        <item x="2464"/>
        <item x="737"/>
        <item x="1268"/>
        <item x="1818"/>
        <item x="1481"/>
        <item x="2155"/>
        <item x="2335"/>
        <item x="184"/>
        <item x="1294"/>
        <item x="1058"/>
        <item x="2459"/>
        <item x="1743"/>
        <item x="669"/>
        <item x="277"/>
        <item x="494"/>
        <item x="214"/>
        <item x="1736"/>
        <item x="2466"/>
        <item x="2176"/>
        <item x="643"/>
        <item x="13"/>
        <item x="303"/>
        <item x="1296"/>
        <item x="1879"/>
        <item x="360"/>
        <item x="2170"/>
        <item x="2514"/>
        <item x="705"/>
        <item x="2290"/>
        <item x="1100"/>
        <item x="261"/>
        <item x="1553"/>
        <item x="2641"/>
        <item x="833"/>
        <item x="389"/>
        <item x="2715"/>
        <item x="2763"/>
        <item x="747"/>
        <item x="418"/>
        <item x="2787"/>
        <item x="890"/>
        <item x="106"/>
        <item x="471"/>
        <item x="1111"/>
        <item x="327"/>
        <item x="2494"/>
        <item x="1172"/>
        <item x="2134"/>
        <item x="1785"/>
        <item x="606"/>
        <item x="859"/>
        <item x="1963"/>
        <item x="2083"/>
        <item x="801"/>
        <item x="721"/>
        <item x="386"/>
        <item x="1193"/>
        <item x="634"/>
        <item x="808"/>
        <item x="2462"/>
        <item x="2588"/>
        <item x="2771"/>
        <item x="265"/>
        <item x="1521"/>
        <item x="1236"/>
        <item x="2813"/>
        <item x="2714"/>
        <item x="2175"/>
        <item x="1547"/>
        <item x="1413"/>
        <item x="2520"/>
        <item x="231"/>
        <item x="322"/>
        <item x="1912"/>
        <item x="1060"/>
        <item x="1771"/>
        <item x="1243"/>
        <item x="1738"/>
        <item x="540"/>
        <item x="1720"/>
        <item x="2370"/>
        <item x="176"/>
        <item x="2396"/>
        <item x="893"/>
        <item x="67"/>
        <item x="1538"/>
        <item x="981"/>
        <item x="1991"/>
        <item x="2454"/>
        <item x="473"/>
        <item x="2196"/>
        <item x="751"/>
        <item x="321"/>
        <item x="1578"/>
        <item x="1178"/>
        <item x="43"/>
        <item x="1390"/>
        <item x="42"/>
        <item x="1983"/>
        <item x="1437"/>
        <item x="2511"/>
        <item x="2242"/>
        <item x="616"/>
        <item x="169"/>
        <item x="534"/>
        <item x="289"/>
        <item x="183"/>
        <item x="429"/>
        <item x="102"/>
        <item x="2508"/>
        <item x="908"/>
        <item x="51"/>
        <item x="1239"/>
        <item x="1493"/>
        <item x="1492"/>
        <item x="1203"/>
        <item x="855"/>
        <item x="2188"/>
        <item x="142"/>
        <item x="2106"/>
        <item x="2634"/>
        <item x="2377"/>
        <item x="1338"/>
        <item x="523"/>
        <item x="531"/>
        <item x="2460"/>
        <item x="286"/>
        <item x="177"/>
        <item x="2846"/>
        <item x="2211"/>
        <item x="532"/>
        <item x="1928"/>
        <item x="528"/>
        <item x="2785"/>
        <item x="1311"/>
        <item x="1525"/>
        <item x="203"/>
        <item x="867"/>
        <item x="229"/>
        <item x="2749"/>
        <item x="461"/>
        <item x="2068"/>
        <item x="812"/>
        <item x="1249"/>
        <item x="92"/>
        <item x="2654"/>
        <item x="492"/>
        <item x="89"/>
        <item x="1774"/>
        <item x="877"/>
        <item x="2164"/>
        <item x="530"/>
        <item x="179"/>
        <item x="2580"/>
        <item x="2423"/>
        <item x="2413"/>
        <item x="2275"/>
        <item x="2585"/>
        <item x="296"/>
        <item x="352"/>
        <item x="2095"/>
        <item x="483"/>
        <item x="2010"/>
        <item x="1819"/>
        <item x="2051"/>
        <item x="1984"/>
        <item x="2928"/>
        <item x="426"/>
        <item x="2688"/>
        <item x="40"/>
        <item x="2143"/>
        <item x="2475"/>
        <item x="633"/>
        <item x="1439"/>
        <item x="570"/>
        <item x="1425"/>
        <item x="2705"/>
        <item x="950"/>
        <item x="2342"/>
        <item x="963"/>
        <item x="937"/>
        <item x="2870"/>
        <item x="1463"/>
        <item x="1981"/>
        <item x="2230"/>
        <item x="55"/>
        <item x="427"/>
        <item x="1836"/>
        <item x="966"/>
        <item x="2408"/>
        <item x="292"/>
        <item x="1389"/>
        <item x="2257"/>
        <item x="857"/>
        <item x="1803"/>
        <item x="1109"/>
        <item x="2364"/>
        <item x="1330"/>
        <item x="2190"/>
        <item x="1832"/>
        <item x="1145"/>
        <item x="2315"/>
        <item x="1449"/>
        <item x="65"/>
        <item x="1135"/>
        <item x="1994"/>
        <item x="1208"/>
        <item x="599"/>
        <item x="2766"/>
        <item x="345"/>
        <item x="510"/>
        <item x="1966"/>
        <item x="44"/>
        <item x="1113"/>
        <item x="1298"/>
        <item x="1348"/>
        <item x="2538"/>
        <item x="1344"/>
        <item x="581"/>
        <item x="2409"/>
        <item x="478"/>
        <item x="760"/>
        <item x="262"/>
        <item x="441"/>
        <item x="1872"/>
        <item x="1673"/>
        <item x="956"/>
        <item x="2809"/>
        <item x="1120"/>
        <item x="2597"/>
        <item x="402"/>
        <item x="1353"/>
        <item x="2171"/>
        <item x="722"/>
        <item x="1440"/>
        <item x="2659"/>
        <item x="2457"/>
        <item x="1946"/>
        <item x="1868"/>
        <item x="2888"/>
        <item x="58"/>
        <item x="2615"/>
        <item x="1248"/>
        <item x="1153"/>
        <item x="49"/>
        <item x="879"/>
        <item x="1518"/>
        <item x="2026"/>
        <item x="253"/>
        <item x="2314"/>
        <item x="2282"/>
        <item x="304"/>
        <item x="2842"/>
        <item x="302"/>
        <item x="2757"/>
        <item x="339"/>
        <item x="2266"/>
        <item x="925"/>
        <item x="1678"/>
        <item x="2424"/>
        <item x="564"/>
        <item x="903"/>
        <item x="2353"/>
        <item x="239"/>
        <item x="449"/>
        <item x="2446"/>
        <item x="2878"/>
        <item x="1901"/>
        <item x="2686"/>
        <item x="2541"/>
        <item x="2805"/>
        <item x="1494"/>
        <item x="549"/>
        <item x="495"/>
        <item x="685"/>
        <item x="1503"/>
        <item x="1701"/>
        <item x="329"/>
        <item x="117"/>
        <item x="1784"/>
        <item x="264"/>
        <item x="2731"/>
        <item x="2817"/>
        <item x="2443"/>
        <item x="2558"/>
        <item x="282"/>
        <item x="2205"/>
        <item x="276"/>
        <item x="2201"/>
        <item x="6"/>
        <item x="268"/>
        <item x="2470"/>
        <item x="2911"/>
        <item x="1480"/>
        <item x="14"/>
        <item x="686"/>
        <item x="2702"/>
        <item x="1483"/>
        <item x="1706"/>
        <item x="2574"/>
        <item x="887"/>
        <item x="640"/>
        <item x="27"/>
        <item x="1626"/>
        <item x="1809"/>
        <item x="1998"/>
        <item x="1076"/>
        <item x="1876"/>
        <item x="416"/>
        <item x="2402"/>
        <item x="456"/>
        <item x="513"/>
        <item x="39"/>
        <item x="1105"/>
        <item x="477"/>
        <item x="2055"/>
        <item x="2666"/>
        <item x="960"/>
        <item x="2445"/>
        <item x="1412"/>
        <item x="1507"/>
        <item x="756"/>
        <item x="2186"/>
        <item x="734"/>
        <item x="1523"/>
        <item x="235"/>
        <item x="1139"/>
        <item x="2174"/>
        <item x="710"/>
        <item x="500"/>
        <item x="2754"/>
        <item x="270"/>
        <item x="1129"/>
        <item x="1202"/>
        <item x="1921"/>
        <item x="334"/>
        <item x="983"/>
        <item x="2198"/>
        <item x="992"/>
        <item x="713"/>
        <item x="10"/>
        <item x="604"/>
        <item x="1107"/>
        <item x="1234"/>
        <item x="2524"/>
        <item x="37"/>
        <item x="1222"/>
        <item x="7"/>
        <item x="159"/>
        <item x="349"/>
        <item x="1420"/>
        <item x="269"/>
        <item x="738"/>
        <item x="1037"/>
        <item x="771"/>
        <item x="748"/>
        <item x="313"/>
        <item x="2029"/>
        <item x="596"/>
        <item x="2210"/>
        <item x="2136"/>
        <item x="2193"/>
        <item x="970"/>
        <item x="2919"/>
        <item x="1996"/>
        <item x="1168"/>
        <item x="171"/>
        <item x="732"/>
        <item x="2214"/>
        <item x="2579"/>
        <item x="1663"/>
        <item x="1500"/>
        <item x="2001"/>
        <item x="1889"/>
        <item x="873"/>
        <item x="2912"/>
        <item x="2794"/>
        <item x="2803"/>
        <item x="1980"/>
        <item x="116"/>
        <item x="974"/>
        <item x="2348"/>
        <item x="1793"/>
        <item x="881"/>
        <item x="1189"/>
        <item x="1261"/>
        <item x="957"/>
        <item x="1000"/>
        <item x="2028"/>
        <item x="563"/>
        <item x="28"/>
        <item x="284"/>
        <item x="1880"/>
        <item x="1112"/>
        <item x="373"/>
        <item x="1282"/>
        <item x="2012"/>
        <item x="1231"/>
        <item x="744"/>
        <item x="16"/>
        <item x="2786"/>
        <item x="1180"/>
        <item x="1475"/>
        <item x="2427"/>
        <item x="2816"/>
        <item x="479"/>
        <item x="1971"/>
        <item x="888"/>
        <item x="765"/>
        <item x="638"/>
        <item x="2132"/>
        <item x="2665"/>
        <item x="1418"/>
        <item x="988"/>
        <item x="2489"/>
        <item x="2704"/>
        <item x="2235"/>
        <item x="2380"/>
        <item x="1866"/>
        <item x="516"/>
        <item x="1893"/>
        <item x="2458"/>
        <item x="2192"/>
        <item x="2839"/>
        <item x="609"/>
        <item x="501"/>
        <item x="2922"/>
        <item x="2642"/>
        <item x="1131"/>
        <item x="155"/>
        <item x="1438"/>
        <item x="341"/>
        <item x="1332"/>
        <item x="717"/>
        <item x="1441"/>
        <item x="2363"/>
        <item x="351"/>
        <item x="2119"/>
        <item x="872"/>
        <item x="969"/>
        <item x="2501"/>
        <item x="2474"/>
        <item x="1864"/>
        <item x="1"/>
        <item x="173"/>
        <item x="2543"/>
        <item x="105"/>
        <item x="2745"/>
        <item x="1448"/>
        <item x="558"/>
        <item x="1558"/>
        <item x="275"/>
        <item x="1705"/>
        <item x="1422"/>
        <item x="2855"/>
        <item x="930"/>
        <item x="697"/>
        <item x="1816"/>
        <item x="493"/>
        <item x="4"/>
        <item x="924"/>
        <item x="2220"/>
        <item x="769"/>
        <item x="100"/>
        <item x="1478"/>
        <item x="300"/>
        <item x="2356"/>
        <item x="36"/>
        <item x="54"/>
        <item x="1467"/>
        <item x="46"/>
        <item x="533"/>
        <item x="1379"/>
        <item x="1040"/>
        <item x="538"/>
        <item x="2519"/>
        <item x="2824"/>
        <item x="21"/>
        <item x="444"/>
        <item x="2741"/>
        <item x="2150"/>
        <item x="2305"/>
        <item x="257"/>
        <item x="236"/>
        <item x="962"/>
        <item x="2151"/>
        <item x="1021"/>
        <item x="1533"/>
        <item x="2782"/>
        <item x="2146"/>
        <item x="358"/>
        <item x="1906"/>
        <item x="2720"/>
        <item x="2411"/>
        <item x="2512"/>
        <item x="274"/>
        <item x="2127"/>
        <item x="2430"/>
        <item x="2400"/>
        <item x="1536"/>
        <item x="1930"/>
        <item x="1661"/>
        <item x="878"/>
        <item x="1256"/>
        <item x="2434"/>
        <item x="875"/>
        <item x="1765"/>
        <item x="1319"/>
        <item x="761"/>
        <item x="2784"/>
        <item x="546"/>
        <item x="196"/>
        <item x="1387"/>
        <item x="762"/>
        <item x="1246"/>
        <item x="359"/>
        <item x="1997"/>
        <item x="2898"/>
        <item x="1461"/>
        <item x="1766"/>
        <item x="158"/>
        <item x="1487"/>
        <item x="57"/>
        <item x="1115"/>
        <item x="2927"/>
        <item x="1486"/>
        <item x="1489"/>
        <item x="52"/>
        <item x="1952"/>
        <item x="629"/>
        <item x="1783"/>
        <item x="340"/>
        <item x="1066"/>
        <item x="1534"/>
        <item x="2607"/>
        <item x="1509"/>
        <item x="238"/>
        <item x="997"/>
        <item x="1427"/>
        <item x="2133"/>
        <item x="696"/>
        <item x="2197"/>
        <item x="2208"/>
        <item x="874"/>
        <item x="559"/>
        <item x="2717"/>
        <item x="2268"/>
        <item x="487"/>
        <item x="307"/>
        <item x="2204"/>
        <item x="1531"/>
        <item x="2279"/>
        <item x="1451"/>
        <item x="929"/>
        <item x="297"/>
        <item x="1447"/>
        <item x="2886"/>
        <item x="409"/>
        <item x="2288"/>
        <item x="2386"/>
        <item x="434"/>
        <item x="1230"/>
        <item x="835"/>
        <item x="225"/>
        <item x="2135"/>
        <item x="2349"/>
        <item x="1532"/>
        <item x="2233"/>
        <item x="2018"/>
        <item x="2344"/>
        <item x="1497"/>
        <item x="1233"/>
        <item x="2165"/>
        <item x="1877"/>
        <item x="1969"/>
        <item x="2789"/>
        <item x="813"/>
        <item x="1925"/>
        <item x="1813"/>
        <item x="1445"/>
        <item x="2271"/>
        <item x="2087"/>
        <item x="80"/>
        <item x="1512"/>
        <item x="1442"/>
        <item x="1453"/>
        <item x="1495"/>
        <item x="1647"/>
        <item x="2332"/>
        <item x="308"/>
        <item x="529"/>
        <item x="8"/>
        <item x="757"/>
        <item x="466"/>
        <item x="2448"/>
        <item x="2532"/>
        <item x="869"/>
        <item x="468"/>
        <item x="741"/>
        <item x="2478"/>
        <item x="614"/>
        <item x="1909"/>
        <item x="1800"/>
        <item x="1539"/>
        <item x="2608"/>
        <item x="1959"/>
        <item x="986"/>
        <item x="2768"/>
        <item x="126"/>
        <item x="175"/>
        <item x="2869"/>
        <item x="32"/>
        <item x="61"/>
        <item x="1535"/>
        <item x="1514"/>
        <item x="430"/>
        <item x="2144"/>
        <item x="1466"/>
        <item x="174"/>
        <item x="848"/>
        <item x="2021"/>
        <item x="1786"/>
        <item x="520"/>
        <item x="1012"/>
        <item x="1530"/>
        <item x="670"/>
        <item x="305"/>
        <item x="2328"/>
        <item x="2559"/>
        <item x="846"/>
        <item x="1258"/>
        <item x="723"/>
        <item x="1778"/>
        <item x="965"/>
        <item x="2180"/>
        <item x="1601"/>
        <item x="156"/>
        <item x="1970"/>
        <item x="86"/>
        <item x="987"/>
        <item x="2112"/>
        <item x="991"/>
        <item x="2935"/>
        <item x="1471"/>
        <item x="1484"/>
        <item x="777"/>
        <item x="455"/>
        <item x="374"/>
        <item x="437"/>
        <item x="519"/>
        <item x="1468"/>
        <item x="807"/>
        <item x="1266"/>
        <item x="2252"/>
        <item x="1371"/>
        <item x="1326"/>
        <item x="2254"/>
        <item x="2490"/>
        <item x="1473"/>
        <item x="753"/>
        <item x="1688"/>
        <item x="2289"/>
        <item x="1157"/>
        <item x="1501"/>
        <item x="137"/>
        <item x="2286"/>
        <item x="2025"/>
        <item x="1457"/>
        <item x="1485"/>
        <item x="1263"/>
        <item x="1430"/>
        <item x="2121"/>
        <item x="576"/>
        <item x="2030"/>
        <item x="880"/>
        <item x="130"/>
        <item x="1799"/>
        <item x="1146"/>
        <item x="2017"/>
        <item x="1419"/>
        <item x="1242"/>
        <item x="1574"/>
        <item x="527"/>
        <item x="1540"/>
        <item x="1985"/>
        <item x="2709"/>
        <item x="1191"/>
        <item x="1524"/>
        <item x="1429"/>
        <item x="191"/>
        <item x="518"/>
        <item x="1496"/>
        <item x="1852"/>
        <item x="971"/>
        <item x="59"/>
        <item x="850"/>
        <item x="1065"/>
        <item x="312"/>
        <item x="342"/>
        <item x="2570"/>
        <item x="413"/>
        <item x="1062"/>
        <item x="2276"/>
        <item x="505"/>
        <item x="740"/>
        <item x="2931"/>
        <item x="967"/>
        <item x="1428"/>
        <item x="2023"/>
        <item x="1106"/>
        <item x="975"/>
        <item x="2480"/>
        <item x="1995"/>
        <item x="763"/>
        <item x="421"/>
        <item x="2847"/>
        <item x="2914"/>
        <item x="2258"/>
        <item x="731"/>
        <item x="759"/>
        <item x="1452"/>
        <item x="767"/>
        <item x="503"/>
        <item x="484"/>
        <item x="1434"/>
        <item x="2243"/>
        <item x="1393"/>
        <item x="147"/>
        <item x="758"/>
        <item x="121"/>
        <item t="default"/>
      </items>
    </pivotField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3325-B71A-49EB-977D-26141BBBDB31}">
  <dimension ref="A2:F15"/>
  <sheetViews>
    <sheetView tabSelected="1" workbookViewId="0">
      <selection activeCell="M10" sqref="M10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6.140625" bestFit="1" customWidth="1"/>
    <col min="8" max="8" width="4.28515625" bestFit="1" customWidth="1"/>
    <col min="9" max="9" width="10" bestFit="1" customWidth="1"/>
    <col min="10" max="10" width="19.140625" bestFit="1" customWidth="1"/>
    <col min="11" max="11" width="18.5703125" bestFit="1" customWidth="1"/>
    <col min="12" max="12" width="14.140625" bestFit="1" customWidth="1"/>
    <col min="13" max="13" width="13.5703125" bestFit="1" customWidth="1"/>
    <col min="14" max="14" width="14.140625" bestFit="1" customWidth="1"/>
    <col min="15" max="15" width="13.5703125" bestFit="1" customWidth="1"/>
    <col min="16" max="16" width="14.140625" bestFit="1" customWidth="1"/>
    <col min="17" max="17" width="13.5703125" bestFit="1" customWidth="1"/>
    <col min="18" max="18" width="14.140625" bestFit="1" customWidth="1"/>
    <col min="19" max="19" width="13.5703125" bestFit="1" customWidth="1"/>
    <col min="20" max="20" width="14.140625" bestFit="1" customWidth="1"/>
    <col min="21" max="21" width="13.5703125" bestFit="1" customWidth="1"/>
    <col min="22" max="22" width="14.140625" bestFit="1" customWidth="1"/>
    <col min="23" max="23" width="13.5703125" bestFit="1" customWidth="1"/>
    <col min="24" max="24" width="14.140625" bestFit="1" customWidth="1"/>
    <col min="25" max="25" width="13.5703125" bestFit="1" customWidth="1"/>
    <col min="26" max="26" width="14.140625" bestFit="1" customWidth="1"/>
    <col min="27" max="27" width="13.5703125" bestFit="1" customWidth="1"/>
    <col min="28" max="28" width="14.140625" bestFit="1" customWidth="1"/>
    <col min="29" max="29" width="13.5703125" bestFit="1" customWidth="1"/>
    <col min="30" max="30" width="14.140625" bestFit="1" customWidth="1"/>
    <col min="31" max="31" width="13.5703125" bestFit="1" customWidth="1"/>
    <col min="32" max="32" width="14.140625" bestFit="1" customWidth="1"/>
    <col min="33" max="33" width="13.5703125" bestFit="1" customWidth="1"/>
    <col min="34" max="34" width="14.140625" bestFit="1" customWidth="1"/>
    <col min="35" max="35" width="13.5703125" bestFit="1" customWidth="1"/>
    <col min="36" max="36" width="14.140625" bestFit="1" customWidth="1"/>
    <col min="37" max="37" width="13.5703125" bestFit="1" customWidth="1"/>
    <col min="38" max="38" width="14.140625" bestFit="1" customWidth="1"/>
    <col min="39" max="39" width="13.5703125" bestFit="1" customWidth="1"/>
    <col min="40" max="40" width="14.140625" bestFit="1" customWidth="1"/>
    <col min="41" max="41" width="13.5703125" bestFit="1" customWidth="1"/>
    <col min="42" max="42" width="14.140625" bestFit="1" customWidth="1"/>
    <col min="43" max="43" width="13.5703125" bestFit="1" customWidth="1"/>
    <col min="44" max="44" width="14.140625" bestFit="1" customWidth="1"/>
    <col min="45" max="45" width="13.5703125" bestFit="1" customWidth="1"/>
    <col min="46" max="46" width="14.140625" bestFit="1" customWidth="1"/>
    <col min="47" max="47" width="13.5703125" bestFit="1" customWidth="1"/>
    <col min="48" max="48" width="14.140625" bestFit="1" customWidth="1"/>
    <col min="49" max="49" width="13.5703125" bestFit="1" customWidth="1"/>
    <col min="50" max="50" width="14.140625" bestFit="1" customWidth="1"/>
    <col min="51" max="51" width="13.5703125" bestFit="1" customWidth="1"/>
    <col min="52" max="52" width="14.140625" bestFit="1" customWidth="1"/>
    <col min="53" max="53" width="13.5703125" bestFit="1" customWidth="1"/>
    <col min="54" max="54" width="14.140625" bestFit="1" customWidth="1"/>
    <col min="55" max="55" width="13.5703125" bestFit="1" customWidth="1"/>
    <col min="56" max="56" width="14.140625" bestFit="1" customWidth="1"/>
    <col min="57" max="57" width="13.5703125" bestFit="1" customWidth="1"/>
    <col min="58" max="58" width="14.140625" bestFit="1" customWidth="1"/>
    <col min="59" max="59" width="13.5703125" bestFit="1" customWidth="1"/>
    <col min="60" max="60" width="14.140625" bestFit="1" customWidth="1"/>
    <col min="61" max="61" width="13.5703125" bestFit="1" customWidth="1"/>
    <col min="62" max="62" width="14.140625" bestFit="1" customWidth="1"/>
    <col min="63" max="63" width="13.5703125" bestFit="1" customWidth="1"/>
    <col min="64" max="64" width="14.140625" bestFit="1" customWidth="1"/>
    <col min="65" max="65" width="13.5703125" bestFit="1" customWidth="1"/>
    <col min="66" max="66" width="14.140625" bestFit="1" customWidth="1"/>
    <col min="67" max="67" width="13.5703125" bestFit="1" customWidth="1"/>
    <col min="68" max="68" width="14.140625" bestFit="1" customWidth="1"/>
    <col min="69" max="69" width="13.5703125" bestFit="1" customWidth="1"/>
    <col min="70" max="70" width="14.140625" bestFit="1" customWidth="1"/>
    <col min="71" max="71" width="13.5703125" bestFit="1" customWidth="1"/>
    <col min="72" max="72" width="14.140625" bestFit="1" customWidth="1"/>
    <col min="73" max="73" width="13.5703125" bestFit="1" customWidth="1"/>
    <col min="74" max="74" width="14.140625" bestFit="1" customWidth="1"/>
    <col min="75" max="75" width="13.5703125" bestFit="1" customWidth="1"/>
    <col min="76" max="76" width="14.140625" bestFit="1" customWidth="1"/>
    <col min="77" max="77" width="13.5703125" bestFit="1" customWidth="1"/>
    <col min="78" max="78" width="14.140625" bestFit="1" customWidth="1"/>
    <col min="79" max="79" width="13.5703125" bestFit="1" customWidth="1"/>
    <col min="80" max="80" width="14.140625" bestFit="1" customWidth="1"/>
    <col min="81" max="81" width="13.5703125" bestFit="1" customWidth="1"/>
    <col min="82" max="82" width="14.140625" bestFit="1" customWidth="1"/>
    <col min="83" max="83" width="13.5703125" bestFit="1" customWidth="1"/>
    <col min="84" max="84" width="14.140625" bestFit="1" customWidth="1"/>
    <col min="85" max="85" width="13.5703125" bestFit="1" customWidth="1"/>
    <col min="86" max="86" width="14.140625" bestFit="1" customWidth="1"/>
    <col min="87" max="87" width="13.5703125" bestFit="1" customWidth="1"/>
    <col min="88" max="88" width="14.140625" bestFit="1" customWidth="1"/>
    <col min="89" max="89" width="13.5703125" bestFit="1" customWidth="1"/>
    <col min="90" max="90" width="14.140625" bestFit="1" customWidth="1"/>
    <col min="91" max="91" width="13.5703125" bestFit="1" customWidth="1"/>
    <col min="92" max="92" width="14.140625" bestFit="1" customWidth="1"/>
    <col min="93" max="93" width="13.5703125" bestFit="1" customWidth="1"/>
    <col min="94" max="94" width="14.140625" bestFit="1" customWidth="1"/>
    <col min="95" max="95" width="13.5703125" bestFit="1" customWidth="1"/>
    <col min="96" max="96" width="14.140625" bestFit="1" customWidth="1"/>
    <col min="97" max="97" width="13.5703125" bestFit="1" customWidth="1"/>
    <col min="98" max="98" width="14.140625" bestFit="1" customWidth="1"/>
    <col min="99" max="99" width="13.5703125" bestFit="1" customWidth="1"/>
    <col min="100" max="100" width="14.140625" bestFit="1" customWidth="1"/>
    <col min="101" max="101" width="13.5703125" bestFit="1" customWidth="1"/>
    <col min="102" max="102" width="14.140625" bestFit="1" customWidth="1"/>
    <col min="103" max="103" width="13.5703125" bestFit="1" customWidth="1"/>
    <col min="104" max="104" width="14.140625" bestFit="1" customWidth="1"/>
    <col min="105" max="105" width="13.5703125" bestFit="1" customWidth="1"/>
    <col min="106" max="106" width="14.140625" bestFit="1" customWidth="1"/>
    <col min="107" max="107" width="13.5703125" bestFit="1" customWidth="1"/>
    <col min="108" max="108" width="14.140625" bestFit="1" customWidth="1"/>
    <col min="109" max="109" width="13.5703125" bestFit="1" customWidth="1"/>
    <col min="110" max="110" width="14.140625" bestFit="1" customWidth="1"/>
    <col min="111" max="111" width="13.5703125" bestFit="1" customWidth="1"/>
    <col min="112" max="112" width="14.140625" bestFit="1" customWidth="1"/>
    <col min="113" max="113" width="13.5703125" bestFit="1" customWidth="1"/>
    <col min="114" max="114" width="14.140625" bestFit="1" customWidth="1"/>
    <col min="115" max="115" width="13.5703125" bestFit="1" customWidth="1"/>
    <col min="116" max="116" width="14.140625" bestFit="1" customWidth="1"/>
    <col min="117" max="117" width="13.5703125" bestFit="1" customWidth="1"/>
    <col min="118" max="118" width="14.140625" bestFit="1" customWidth="1"/>
    <col min="119" max="119" width="13.5703125" bestFit="1" customWidth="1"/>
    <col min="120" max="120" width="14.140625" bestFit="1" customWidth="1"/>
    <col min="121" max="121" width="13.5703125" bestFit="1" customWidth="1"/>
    <col min="122" max="122" width="14.140625" bestFit="1" customWidth="1"/>
    <col min="123" max="123" width="13.5703125" bestFit="1" customWidth="1"/>
    <col min="124" max="124" width="14.140625" bestFit="1" customWidth="1"/>
    <col min="125" max="125" width="13.5703125" bestFit="1" customWidth="1"/>
    <col min="126" max="126" width="14.140625" bestFit="1" customWidth="1"/>
    <col min="127" max="127" width="13.5703125" bestFit="1" customWidth="1"/>
    <col min="128" max="128" width="14.140625" bestFit="1" customWidth="1"/>
    <col min="129" max="129" width="13.5703125" bestFit="1" customWidth="1"/>
    <col min="130" max="130" width="14.140625" bestFit="1" customWidth="1"/>
    <col min="131" max="131" width="13.5703125" bestFit="1" customWidth="1"/>
    <col min="132" max="132" width="14.140625" bestFit="1" customWidth="1"/>
    <col min="133" max="133" width="13.5703125" bestFit="1" customWidth="1"/>
    <col min="134" max="134" width="14.140625" bestFit="1" customWidth="1"/>
    <col min="135" max="135" width="13.5703125" bestFit="1" customWidth="1"/>
    <col min="136" max="136" width="14.140625" bestFit="1" customWidth="1"/>
    <col min="137" max="137" width="13.5703125" bestFit="1" customWidth="1"/>
    <col min="138" max="138" width="14.140625" bestFit="1" customWidth="1"/>
    <col min="139" max="139" width="13.5703125" bestFit="1" customWidth="1"/>
    <col min="140" max="140" width="14.140625" bestFit="1" customWidth="1"/>
    <col min="141" max="141" width="13.5703125" bestFit="1" customWidth="1"/>
    <col min="142" max="142" width="14.140625" bestFit="1" customWidth="1"/>
    <col min="143" max="143" width="13.5703125" bestFit="1" customWidth="1"/>
    <col min="144" max="144" width="14.140625" bestFit="1" customWidth="1"/>
    <col min="145" max="145" width="13.5703125" bestFit="1" customWidth="1"/>
    <col min="146" max="146" width="14.140625" bestFit="1" customWidth="1"/>
    <col min="147" max="147" width="13.5703125" bestFit="1" customWidth="1"/>
    <col min="148" max="148" width="14.140625" bestFit="1" customWidth="1"/>
    <col min="149" max="149" width="13.5703125" bestFit="1" customWidth="1"/>
    <col min="150" max="150" width="14.140625" bestFit="1" customWidth="1"/>
    <col min="151" max="151" width="13.5703125" bestFit="1" customWidth="1"/>
    <col min="152" max="152" width="14.140625" bestFit="1" customWidth="1"/>
    <col min="153" max="153" width="13.5703125" bestFit="1" customWidth="1"/>
    <col min="154" max="154" width="14.140625" bestFit="1" customWidth="1"/>
    <col min="155" max="155" width="13.5703125" bestFit="1" customWidth="1"/>
    <col min="156" max="156" width="14.140625" bestFit="1" customWidth="1"/>
    <col min="157" max="157" width="13.5703125" bestFit="1" customWidth="1"/>
    <col min="158" max="158" width="14.140625" bestFit="1" customWidth="1"/>
    <col min="159" max="159" width="13.5703125" bestFit="1" customWidth="1"/>
    <col min="160" max="160" width="14.140625" bestFit="1" customWidth="1"/>
    <col min="161" max="161" width="13.5703125" bestFit="1" customWidth="1"/>
    <col min="162" max="162" width="14.140625" bestFit="1" customWidth="1"/>
    <col min="163" max="163" width="13.5703125" bestFit="1" customWidth="1"/>
    <col min="164" max="164" width="14.140625" bestFit="1" customWidth="1"/>
    <col min="165" max="165" width="13.5703125" bestFit="1" customWidth="1"/>
    <col min="166" max="166" width="14.140625" bestFit="1" customWidth="1"/>
    <col min="167" max="167" width="13.5703125" bestFit="1" customWidth="1"/>
    <col min="168" max="168" width="14.140625" bestFit="1" customWidth="1"/>
    <col min="169" max="169" width="13.5703125" bestFit="1" customWidth="1"/>
    <col min="170" max="170" width="14.140625" bestFit="1" customWidth="1"/>
    <col min="171" max="171" width="13.5703125" bestFit="1" customWidth="1"/>
    <col min="172" max="172" width="14.140625" bestFit="1" customWidth="1"/>
    <col min="173" max="173" width="13.5703125" bestFit="1" customWidth="1"/>
    <col min="174" max="174" width="14.140625" bestFit="1" customWidth="1"/>
    <col min="175" max="175" width="13.5703125" bestFit="1" customWidth="1"/>
    <col min="176" max="176" width="14.140625" bestFit="1" customWidth="1"/>
    <col min="177" max="177" width="13.5703125" bestFit="1" customWidth="1"/>
    <col min="178" max="178" width="14.140625" bestFit="1" customWidth="1"/>
    <col min="179" max="179" width="13.5703125" bestFit="1" customWidth="1"/>
    <col min="180" max="180" width="14.140625" bestFit="1" customWidth="1"/>
    <col min="181" max="181" width="13.5703125" bestFit="1" customWidth="1"/>
    <col min="182" max="182" width="14.140625" bestFit="1" customWidth="1"/>
    <col min="183" max="183" width="13.5703125" bestFit="1" customWidth="1"/>
    <col min="184" max="184" width="14.140625" bestFit="1" customWidth="1"/>
    <col min="185" max="185" width="13.5703125" bestFit="1" customWidth="1"/>
    <col min="186" max="186" width="14.140625" bestFit="1" customWidth="1"/>
    <col min="187" max="187" width="13.5703125" bestFit="1" customWidth="1"/>
    <col min="188" max="188" width="14.140625" bestFit="1" customWidth="1"/>
    <col min="189" max="189" width="13.5703125" bestFit="1" customWidth="1"/>
    <col min="190" max="190" width="14.140625" bestFit="1" customWidth="1"/>
    <col min="191" max="191" width="13.5703125" bestFit="1" customWidth="1"/>
    <col min="192" max="192" width="14.140625" bestFit="1" customWidth="1"/>
    <col min="193" max="193" width="13.5703125" bestFit="1" customWidth="1"/>
    <col min="194" max="194" width="14.140625" bestFit="1" customWidth="1"/>
    <col min="195" max="195" width="13.5703125" bestFit="1" customWidth="1"/>
    <col min="196" max="196" width="14.140625" bestFit="1" customWidth="1"/>
    <col min="197" max="197" width="13.5703125" bestFit="1" customWidth="1"/>
    <col min="198" max="198" width="14.140625" bestFit="1" customWidth="1"/>
    <col min="199" max="199" width="13.5703125" bestFit="1" customWidth="1"/>
    <col min="200" max="200" width="14.140625" bestFit="1" customWidth="1"/>
    <col min="201" max="201" width="13.5703125" bestFit="1" customWidth="1"/>
    <col min="202" max="202" width="14.140625" bestFit="1" customWidth="1"/>
    <col min="203" max="203" width="13.5703125" bestFit="1" customWidth="1"/>
    <col min="204" max="204" width="14.140625" bestFit="1" customWidth="1"/>
    <col min="205" max="205" width="13.5703125" bestFit="1" customWidth="1"/>
    <col min="206" max="206" width="14.140625" bestFit="1" customWidth="1"/>
    <col min="207" max="207" width="13.5703125" bestFit="1" customWidth="1"/>
    <col min="208" max="208" width="14.140625" bestFit="1" customWidth="1"/>
    <col min="209" max="209" width="13.5703125" bestFit="1" customWidth="1"/>
    <col min="210" max="210" width="14.140625" bestFit="1" customWidth="1"/>
    <col min="211" max="211" width="13.5703125" bestFit="1" customWidth="1"/>
    <col min="212" max="212" width="14.140625" bestFit="1" customWidth="1"/>
    <col min="213" max="213" width="13.5703125" bestFit="1" customWidth="1"/>
    <col min="214" max="214" width="14.140625" bestFit="1" customWidth="1"/>
    <col min="215" max="215" width="13.5703125" bestFit="1" customWidth="1"/>
    <col min="216" max="216" width="14.140625" bestFit="1" customWidth="1"/>
    <col min="217" max="217" width="13.5703125" bestFit="1" customWidth="1"/>
    <col min="218" max="218" width="14.140625" bestFit="1" customWidth="1"/>
    <col min="219" max="219" width="13.5703125" bestFit="1" customWidth="1"/>
    <col min="220" max="220" width="14.140625" bestFit="1" customWidth="1"/>
    <col min="221" max="221" width="13.5703125" bestFit="1" customWidth="1"/>
    <col min="222" max="222" width="14.140625" bestFit="1" customWidth="1"/>
    <col min="223" max="223" width="13.5703125" bestFit="1" customWidth="1"/>
    <col min="224" max="224" width="14.140625" bestFit="1" customWidth="1"/>
    <col min="225" max="225" width="13.5703125" bestFit="1" customWidth="1"/>
    <col min="226" max="226" width="14.140625" bestFit="1" customWidth="1"/>
    <col min="227" max="227" width="13.5703125" bestFit="1" customWidth="1"/>
    <col min="228" max="228" width="14.140625" bestFit="1" customWidth="1"/>
    <col min="229" max="229" width="13.5703125" bestFit="1" customWidth="1"/>
    <col min="230" max="230" width="14.140625" bestFit="1" customWidth="1"/>
    <col min="231" max="231" width="13.5703125" bestFit="1" customWidth="1"/>
    <col min="232" max="232" width="14.140625" bestFit="1" customWidth="1"/>
    <col min="233" max="233" width="13.5703125" bestFit="1" customWidth="1"/>
    <col min="234" max="234" width="14.140625" bestFit="1" customWidth="1"/>
    <col min="235" max="235" width="13.5703125" bestFit="1" customWidth="1"/>
    <col min="236" max="236" width="14.140625" bestFit="1" customWidth="1"/>
    <col min="237" max="237" width="13.5703125" bestFit="1" customWidth="1"/>
    <col min="238" max="238" width="14.140625" bestFit="1" customWidth="1"/>
    <col min="239" max="239" width="13.5703125" bestFit="1" customWidth="1"/>
    <col min="240" max="240" width="14.140625" bestFit="1" customWidth="1"/>
    <col min="241" max="241" width="13.5703125" bestFit="1" customWidth="1"/>
    <col min="242" max="242" width="14.140625" bestFit="1" customWidth="1"/>
    <col min="243" max="243" width="13.5703125" bestFit="1" customWidth="1"/>
    <col min="244" max="244" width="14.140625" bestFit="1" customWidth="1"/>
    <col min="245" max="245" width="13.5703125" bestFit="1" customWidth="1"/>
    <col min="246" max="246" width="14.140625" bestFit="1" customWidth="1"/>
    <col min="247" max="247" width="13.5703125" bestFit="1" customWidth="1"/>
    <col min="248" max="248" width="14.140625" bestFit="1" customWidth="1"/>
    <col min="249" max="249" width="13.5703125" bestFit="1" customWidth="1"/>
    <col min="250" max="250" width="14.140625" bestFit="1" customWidth="1"/>
    <col min="251" max="251" width="13.5703125" bestFit="1" customWidth="1"/>
    <col min="252" max="252" width="14.140625" bestFit="1" customWidth="1"/>
    <col min="253" max="253" width="13.5703125" bestFit="1" customWidth="1"/>
    <col min="254" max="254" width="14.140625" bestFit="1" customWidth="1"/>
    <col min="255" max="255" width="13.5703125" bestFit="1" customWidth="1"/>
    <col min="256" max="256" width="14.140625" bestFit="1" customWidth="1"/>
    <col min="257" max="257" width="13.5703125" bestFit="1" customWidth="1"/>
    <col min="258" max="258" width="14.140625" bestFit="1" customWidth="1"/>
    <col min="259" max="259" width="13.5703125" bestFit="1" customWidth="1"/>
    <col min="260" max="260" width="14.140625" bestFit="1" customWidth="1"/>
    <col min="261" max="261" width="13.5703125" bestFit="1" customWidth="1"/>
    <col min="262" max="262" width="14.140625" bestFit="1" customWidth="1"/>
    <col min="263" max="263" width="13.5703125" bestFit="1" customWidth="1"/>
    <col min="264" max="264" width="14.140625" bestFit="1" customWidth="1"/>
    <col min="265" max="265" width="13.5703125" bestFit="1" customWidth="1"/>
    <col min="266" max="266" width="14.140625" bestFit="1" customWidth="1"/>
    <col min="267" max="267" width="13.5703125" bestFit="1" customWidth="1"/>
    <col min="268" max="268" width="14.140625" bestFit="1" customWidth="1"/>
    <col min="269" max="269" width="13.5703125" bestFit="1" customWidth="1"/>
    <col min="270" max="270" width="14.140625" bestFit="1" customWidth="1"/>
    <col min="271" max="271" width="13.5703125" bestFit="1" customWidth="1"/>
    <col min="272" max="272" width="14.140625" bestFit="1" customWidth="1"/>
    <col min="273" max="273" width="13.5703125" bestFit="1" customWidth="1"/>
    <col min="274" max="274" width="14.140625" bestFit="1" customWidth="1"/>
    <col min="275" max="275" width="13.5703125" bestFit="1" customWidth="1"/>
    <col min="276" max="276" width="14.140625" bestFit="1" customWidth="1"/>
    <col min="277" max="277" width="13.5703125" bestFit="1" customWidth="1"/>
    <col min="278" max="278" width="14.140625" bestFit="1" customWidth="1"/>
    <col min="279" max="279" width="13.5703125" bestFit="1" customWidth="1"/>
    <col min="280" max="280" width="14.140625" bestFit="1" customWidth="1"/>
    <col min="281" max="281" width="13.5703125" bestFit="1" customWidth="1"/>
    <col min="282" max="282" width="14.140625" bestFit="1" customWidth="1"/>
    <col min="283" max="283" width="13.5703125" bestFit="1" customWidth="1"/>
    <col min="284" max="284" width="14.140625" bestFit="1" customWidth="1"/>
    <col min="285" max="285" width="13.5703125" bestFit="1" customWidth="1"/>
    <col min="286" max="286" width="14.140625" bestFit="1" customWidth="1"/>
    <col min="287" max="287" width="13.5703125" bestFit="1" customWidth="1"/>
    <col min="288" max="288" width="14.140625" bestFit="1" customWidth="1"/>
    <col min="289" max="289" width="13.5703125" bestFit="1" customWidth="1"/>
    <col min="290" max="290" width="14.140625" bestFit="1" customWidth="1"/>
    <col min="291" max="291" width="13.5703125" bestFit="1" customWidth="1"/>
    <col min="292" max="292" width="14.140625" bestFit="1" customWidth="1"/>
    <col min="293" max="293" width="13.5703125" bestFit="1" customWidth="1"/>
    <col min="294" max="294" width="14.140625" bestFit="1" customWidth="1"/>
    <col min="295" max="295" width="13.5703125" bestFit="1" customWidth="1"/>
    <col min="296" max="296" width="14.140625" bestFit="1" customWidth="1"/>
    <col min="297" max="297" width="13.5703125" bestFit="1" customWidth="1"/>
    <col min="298" max="298" width="14.140625" bestFit="1" customWidth="1"/>
    <col min="299" max="299" width="13.5703125" bestFit="1" customWidth="1"/>
    <col min="300" max="300" width="14.140625" bestFit="1" customWidth="1"/>
    <col min="301" max="301" width="13.5703125" bestFit="1" customWidth="1"/>
    <col min="302" max="302" width="14.140625" bestFit="1" customWidth="1"/>
    <col min="303" max="303" width="13.5703125" bestFit="1" customWidth="1"/>
    <col min="304" max="304" width="14.140625" bestFit="1" customWidth="1"/>
    <col min="305" max="305" width="13.5703125" bestFit="1" customWidth="1"/>
    <col min="306" max="306" width="14.140625" bestFit="1" customWidth="1"/>
    <col min="307" max="307" width="13.5703125" bestFit="1" customWidth="1"/>
    <col min="308" max="308" width="14.140625" bestFit="1" customWidth="1"/>
    <col min="309" max="309" width="13.5703125" bestFit="1" customWidth="1"/>
    <col min="310" max="310" width="14.140625" bestFit="1" customWidth="1"/>
    <col min="311" max="311" width="13.5703125" bestFit="1" customWidth="1"/>
    <col min="312" max="312" width="14.140625" bestFit="1" customWidth="1"/>
    <col min="313" max="313" width="13.5703125" bestFit="1" customWidth="1"/>
    <col min="314" max="314" width="14.140625" bestFit="1" customWidth="1"/>
    <col min="315" max="315" width="13.5703125" bestFit="1" customWidth="1"/>
    <col min="316" max="316" width="14.140625" bestFit="1" customWidth="1"/>
    <col min="317" max="317" width="13.5703125" bestFit="1" customWidth="1"/>
    <col min="318" max="318" width="14.140625" bestFit="1" customWidth="1"/>
    <col min="319" max="319" width="13.5703125" bestFit="1" customWidth="1"/>
    <col min="320" max="320" width="14.140625" bestFit="1" customWidth="1"/>
    <col min="321" max="321" width="13.5703125" bestFit="1" customWidth="1"/>
    <col min="322" max="322" width="14.140625" bestFit="1" customWidth="1"/>
    <col min="323" max="323" width="13.5703125" bestFit="1" customWidth="1"/>
    <col min="324" max="324" width="14.140625" bestFit="1" customWidth="1"/>
    <col min="325" max="325" width="13.5703125" bestFit="1" customWidth="1"/>
    <col min="326" max="326" width="14.140625" bestFit="1" customWidth="1"/>
    <col min="327" max="327" width="13.5703125" bestFit="1" customWidth="1"/>
    <col min="328" max="328" width="14.140625" bestFit="1" customWidth="1"/>
    <col min="329" max="329" width="13.5703125" bestFit="1" customWidth="1"/>
    <col min="330" max="330" width="14.140625" bestFit="1" customWidth="1"/>
    <col min="331" max="331" width="13.5703125" bestFit="1" customWidth="1"/>
    <col min="332" max="332" width="14.140625" bestFit="1" customWidth="1"/>
    <col min="333" max="333" width="13.5703125" bestFit="1" customWidth="1"/>
    <col min="334" max="334" width="14.140625" bestFit="1" customWidth="1"/>
    <col min="335" max="335" width="13.5703125" bestFit="1" customWidth="1"/>
    <col min="336" max="336" width="14.140625" bestFit="1" customWidth="1"/>
    <col min="337" max="337" width="13.5703125" bestFit="1" customWidth="1"/>
    <col min="338" max="338" width="14.140625" bestFit="1" customWidth="1"/>
    <col min="339" max="339" width="13.5703125" bestFit="1" customWidth="1"/>
    <col min="340" max="340" width="14.140625" bestFit="1" customWidth="1"/>
    <col min="341" max="341" width="13.5703125" bestFit="1" customWidth="1"/>
    <col min="342" max="342" width="14.140625" bestFit="1" customWidth="1"/>
    <col min="343" max="343" width="13.5703125" bestFit="1" customWidth="1"/>
    <col min="344" max="344" width="14.140625" bestFit="1" customWidth="1"/>
    <col min="345" max="345" width="13.5703125" bestFit="1" customWidth="1"/>
    <col min="346" max="346" width="14.140625" bestFit="1" customWidth="1"/>
    <col min="347" max="347" width="13.5703125" bestFit="1" customWidth="1"/>
    <col min="348" max="348" width="14.140625" bestFit="1" customWidth="1"/>
    <col min="349" max="349" width="13.5703125" bestFit="1" customWidth="1"/>
    <col min="350" max="350" width="14.140625" bestFit="1" customWidth="1"/>
    <col min="351" max="351" width="13.5703125" bestFit="1" customWidth="1"/>
    <col min="352" max="352" width="14.140625" bestFit="1" customWidth="1"/>
    <col min="353" max="353" width="13.5703125" bestFit="1" customWidth="1"/>
    <col min="354" max="354" width="14.140625" bestFit="1" customWidth="1"/>
    <col min="355" max="355" width="13.5703125" bestFit="1" customWidth="1"/>
    <col min="356" max="356" width="14.140625" bestFit="1" customWidth="1"/>
    <col min="357" max="357" width="13.5703125" bestFit="1" customWidth="1"/>
    <col min="358" max="358" width="14.140625" bestFit="1" customWidth="1"/>
    <col min="359" max="359" width="13.5703125" bestFit="1" customWidth="1"/>
    <col min="360" max="360" width="14.140625" bestFit="1" customWidth="1"/>
    <col min="361" max="361" width="13.5703125" bestFit="1" customWidth="1"/>
    <col min="362" max="362" width="14.140625" bestFit="1" customWidth="1"/>
    <col min="363" max="363" width="13.5703125" bestFit="1" customWidth="1"/>
    <col min="364" max="364" width="14.140625" bestFit="1" customWidth="1"/>
    <col min="365" max="365" width="13.5703125" bestFit="1" customWidth="1"/>
    <col min="366" max="366" width="14.140625" bestFit="1" customWidth="1"/>
    <col min="367" max="367" width="13.5703125" bestFit="1" customWidth="1"/>
    <col min="368" max="368" width="14.140625" bestFit="1" customWidth="1"/>
    <col min="369" max="369" width="13.5703125" bestFit="1" customWidth="1"/>
    <col min="370" max="370" width="14.140625" bestFit="1" customWidth="1"/>
    <col min="371" max="371" width="13.5703125" bestFit="1" customWidth="1"/>
    <col min="372" max="372" width="14.140625" bestFit="1" customWidth="1"/>
    <col min="373" max="373" width="13.5703125" bestFit="1" customWidth="1"/>
    <col min="374" max="374" width="14.140625" bestFit="1" customWidth="1"/>
    <col min="375" max="375" width="13.5703125" bestFit="1" customWidth="1"/>
    <col min="376" max="376" width="14.140625" bestFit="1" customWidth="1"/>
    <col min="377" max="377" width="13.5703125" bestFit="1" customWidth="1"/>
    <col min="378" max="378" width="14.140625" bestFit="1" customWidth="1"/>
    <col min="379" max="379" width="13.5703125" bestFit="1" customWidth="1"/>
    <col min="380" max="380" width="14.140625" bestFit="1" customWidth="1"/>
    <col min="381" max="381" width="13.5703125" bestFit="1" customWidth="1"/>
    <col min="382" max="382" width="14.140625" bestFit="1" customWidth="1"/>
    <col min="383" max="383" width="13.5703125" bestFit="1" customWidth="1"/>
    <col min="384" max="384" width="14.140625" bestFit="1" customWidth="1"/>
    <col min="385" max="385" width="13.5703125" bestFit="1" customWidth="1"/>
    <col min="386" max="386" width="14.140625" bestFit="1" customWidth="1"/>
    <col min="387" max="387" width="13.5703125" bestFit="1" customWidth="1"/>
    <col min="388" max="388" width="14.140625" bestFit="1" customWidth="1"/>
    <col min="389" max="389" width="13.5703125" bestFit="1" customWidth="1"/>
    <col min="390" max="390" width="14.140625" bestFit="1" customWidth="1"/>
    <col min="391" max="391" width="13.5703125" bestFit="1" customWidth="1"/>
    <col min="392" max="392" width="14.140625" bestFit="1" customWidth="1"/>
    <col min="393" max="393" width="13.5703125" bestFit="1" customWidth="1"/>
    <col min="394" max="394" width="14.140625" bestFit="1" customWidth="1"/>
    <col min="395" max="395" width="13.5703125" bestFit="1" customWidth="1"/>
    <col min="396" max="396" width="14.140625" bestFit="1" customWidth="1"/>
    <col min="397" max="397" width="13.5703125" bestFit="1" customWidth="1"/>
    <col min="398" max="398" width="14.140625" bestFit="1" customWidth="1"/>
    <col min="399" max="399" width="13.5703125" bestFit="1" customWidth="1"/>
    <col min="400" max="400" width="14.140625" bestFit="1" customWidth="1"/>
    <col min="401" max="401" width="13.5703125" bestFit="1" customWidth="1"/>
    <col min="402" max="402" width="14.140625" bestFit="1" customWidth="1"/>
    <col min="403" max="403" width="13.5703125" bestFit="1" customWidth="1"/>
    <col min="404" max="404" width="14.140625" bestFit="1" customWidth="1"/>
    <col min="405" max="405" width="13.5703125" bestFit="1" customWidth="1"/>
    <col min="406" max="406" width="14.140625" bestFit="1" customWidth="1"/>
    <col min="407" max="407" width="13.5703125" bestFit="1" customWidth="1"/>
    <col min="408" max="408" width="14.140625" bestFit="1" customWidth="1"/>
    <col min="409" max="409" width="13.5703125" bestFit="1" customWidth="1"/>
    <col min="410" max="410" width="14.140625" bestFit="1" customWidth="1"/>
    <col min="411" max="411" width="13.5703125" bestFit="1" customWidth="1"/>
    <col min="412" max="412" width="14.140625" bestFit="1" customWidth="1"/>
    <col min="413" max="413" width="13.5703125" bestFit="1" customWidth="1"/>
    <col min="414" max="414" width="14.140625" bestFit="1" customWidth="1"/>
    <col min="415" max="415" width="13.5703125" bestFit="1" customWidth="1"/>
    <col min="416" max="416" width="14.140625" bestFit="1" customWidth="1"/>
    <col min="417" max="417" width="13.5703125" bestFit="1" customWidth="1"/>
    <col min="418" max="418" width="14.140625" bestFit="1" customWidth="1"/>
    <col min="419" max="419" width="13.5703125" bestFit="1" customWidth="1"/>
    <col min="420" max="420" width="14.140625" bestFit="1" customWidth="1"/>
    <col min="421" max="421" width="13.5703125" bestFit="1" customWidth="1"/>
    <col min="422" max="422" width="14.140625" bestFit="1" customWidth="1"/>
    <col min="423" max="423" width="13.5703125" bestFit="1" customWidth="1"/>
    <col min="424" max="424" width="14.140625" bestFit="1" customWidth="1"/>
    <col min="425" max="425" width="13.5703125" bestFit="1" customWidth="1"/>
    <col min="426" max="426" width="14.140625" bestFit="1" customWidth="1"/>
    <col min="427" max="427" width="13.5703125" bestFit="1" customWidth="1"/>
    <col min="428" max="428" width="14.140625" bestFit="1" customWidth="1"/>
    <col min="429" max="429" width="13.5703125" bestFit="1" customWidth="1"/>
    <col min="430" max="430" width="14.140625" bestFit="1" customWidth="1"/>
    <col min="431" max="431" width="13.5703125" bestFit="1" customWidth="1"/>
    <col min="432" max="432" width="14.140625" bestFit="1" customWidth="1"/>
    <col min="433" max="433" width="13.5703125" bestFit="1" customWidth="1"/>
    <col min="434" max="434" width="14.140625" bestFit="1" customWidth="1"/>
    <col min="435" max="435" width="13.5703125" bestFit="1" customWidth="1"/>
    <col min="436" max="436" width="14.140625" bestFit="1" customWidth="1"/>
    <col min="437" max="437" width="13.5703125" bestFit="1" customWidth="1"/>
    <col min="438" max="438" width="14.140625" bestFit="1" customWidth="1"/>
    <col min="439" max="439" width="13.5703125" bestFit="1" customWidth="1"/>
    <col min="440" max="440" width="14.140625" bestFit="1" customWidth="1"/>
    <col min="441" max="441" width="13.5703125" bestFit="1" customWidth="1"/>
    <col min="442" max="442" width="14.140625" bestFit="1" customWidth="1"/>
    <col min="443" max="443" width="13.5703125" bestFit="1" customWidth="1"/>
    <col min="444" max="444" width="14.140625" bestFit="1" customWidth="1"/>
    <col min="445" max="445" width="13.5703125" bestFit="1" customWidth="1"/>
    <col min="446" max="446" width="14.140625" bestFit="1" customWidth="1"/>
    <col min="447" max="447" width="13.5703125" bestFit="1" customWidth="1"/>
    <col min="448" max="448" width="14.140625" bestFit="1" customWidth="1"/>
    <col min="449" max="449" width="13.5703125" bestFit="1" customWidth="1"/>
    <col min="450" max="450" width="14.140625" bestFit="1" customWidth="1"/>
    <col min="451" max="451" width="13.5703125" bestFit="1" customWidth="1"/>
    <col min="452" max="452" width="14.140625" bestFit="1" customWidth="1"/>
    <col min="453" max="453" width="13.5703125" bestFit="1" customWidth="1"/>
    <col min="454" max="454" width="14.140625" bestFit="1" customWidth="1"/>
    <col min="455" max="455" width="13.5703125" bestFit="1" customWidth="1"/>
    <col min="456" max="456" width="14.140625" bestFit="1" customWidth="1"/>
    <col min="457" max="457" width="13.5703125" bestFit="1" customWidth="1"/>
    <col min="458" max="458" width="14.140625" bestFit="1" customWidth="1"/>
    <col min="459" max="459" width="13.5703125" bestFit="1" customWidth="1"/>
    <col min="460" max="460" width="14.140625" bestFit="1" customWidth="1"/>
    <col min="461" max="461" width="13.5703125" bestFit="1" customWidth="1"/>
    <col min="462" max="462" width="14.140625" bestFit="1" customWidth="1"/>
    <col min="463" max="463" width="13.5703125" bestFit="1" customWidth="1"/>
    <col min="464" max="464" width="14.140625" bestFit="1" customWidth="1"/>
    <col min="465" max="465" width="13.5703125" bestFit="1" customWidth="1"/>
    <col min="466" max="466" width="14.140625" bestFit="1" customWidth="1"/>
    <col min="467" max="467" width="13.5703125" bestFit="1" customWidth="1"/>
    <col min="468" max="468" width="14.140625" bestFit="1" customWidth="1"/>
    <col min="469" max="469" width="13.5703125" bestFit="1" customWidth="1"/>
    <col min="470" max="470" width="14.140625" bestFit="1" customWidth="1"/>
    <col min="471" max="471" width="13.5703125" bestFit="1" customWidth="1"/>
    <col min="472" max="472" width="14.140625" bestFit="1" customWidth="1"/>
    <col min="473" max="473" width="13.5703125" bestFit="1" customWidth="1"/>
    <col min="474" max="474" width="14.140625" bestFit="1" customWidth="1"/>
    <col min="475" max="475" width="13.5703125" bestFit="1" customWidth="1"/>
    <col min="476" max="476" width="14.140625" bestFit="1" customWidth="1"/>
    <col min="477" max="477" width="13.5703125" bestFit="1" customWidth="1"/>
    <col min="478" max="478" width="14.140625" bestFit="1" customWidth="1"/>
    <col min="479" max="479" width="13.5703125" bestFit="1" customWidth="1"/>
    <col min="480" max="480" width="14.140625" bestFit="1" customWidth="1"/>
    <col min="481" max="481" width="13.5703125" bestFit="1" customWidth="1"/>
    <col min="482" max="482" width="14.140625" bestFit="1" customWidth="1"/>
    <col min="483" max="483" width="13.5703125" bestFit="1" customWidth="1"/>
    <col min="484" max="484" width="14.140625" bestFit="1" customWidth="1"/>
    <col min="485" max="485" width="13.5703125" bestFit="1" customWidth="1"/>
    <col min="486" max="486" width="14.140625" bestFit="1" customWidth="1"/>
    <col min="487" max="487" width="13.5703125" bestFit="1" customWidth="1"/>
    <col min="488" max="488" width="14.140625" bestFit="1" customWidth="1"/>
    <col min="489" max="489" width="13.5703125" bestFit="1" customWidth="1"/>
    <col min="490" max="490" width="14.140625" bestFit="1" customWidth="1"/>
    <col min="491" max="491" width="13.5703125" bestFit="1" customWidth="1"/>
    <col min="492" max="492" width="14.140625" bestFit="1" customWidth="1"/>
    <col min="493" max="493" width="13.5703125" bestFit="1" customWidth="1"/>
    <col min="494" max="494" width="14.140625" bestFit="1" customWidth="1"/>
    <col min="495" max="495" width="13.5703125" bestFit="1" customWidth="1"/>
    <col min="496" max="496" width="14.140625" bestFit="1" customWidth="1"/>
    <col min="497" max="497" width="13.5703125" bestFit="1" customWidth="1"/>
    <col min="498" max="498" width="14.140625" bestFit="1" customWidth="1"/>
    <col min="499" max="499" width="13.5703125" bestFit="1" customWidth="1"/>
    <col min="500" max="500" width="14.140625" bestFit="1" customWidth="1"/>
    <col min="501" max="501" width="13.5703125" bestFit="1" customWidth="1"/>
    <col min="502" max="502" width="14.140625" bestFit="1" customWidth="1"/>
    <col min="503" max="503" width="13.5703125" bestFit="1" customWidth="1"/>
    <col min="504" max="504" width="14.140625" bestFit="1" customWidth="1"/>
    <col min="505" max="505" width="13.5703125" bestFit="1" customWidth="1"/>
    <col min="506" max="506" width="14.140625" bestFit="1" customWidth="1"/>
    <col min="507" max="507" width="13.5703125" bestFit="1" customWidth="1"/>
    <col min="508" max="508" width="14.140625" bestFit="1" customWidth="1"/>
    <col min="509" max="509" width="13.5703125" bestFit="1" customWidth="1"/>
    <col min="510" max="510" width="14.140625" bestFit="1" customWidth="1"/>
    <col min="511" max="511" width="13.5703125" bestFit="1" customWidth="1"/>
    <col min="512" max="512" width="14.140625" bestFit="1" customWidth="1"/>
    <col min="513" max="513" width="13.5703125" bestFit="1" customWidth="1"/>
    <col min="514" max="514" width="14.140625" bestFit="1" customWidth="1"/>
    <col min="515" max="515" width="13.5703125" bestFit="1" customWidth="1"/>
    <col min="516" max="516" width="14.140625" bestFit="1" customWidth="1"/>
    <col min="517" max="517" width="13.5703125" bestFit="1" customWidth="1"/>
    <col min="518" max="518" width="14.140625" bestFit="1" customWidth="1"/>
    <col min="519" max="519" width="13.5703125" bestFit="1" customWidth="1"/>
    <col min="520" max="520" width="14.140625" bestFit="1" customWidth="1"/>
    <col min="521" max="521" width="13.5703125" bestFit="1" customWidth="1"/>
    <col min="522" max="522" width="14.140625" bestFit="1" customWidth="1"/>
    <col min="523" max="523" width="13.5703125" bestFit="1" customWidth="1"/>
    <col min="524" max="524" width="14.140625" bestFit="1" customWidth="1"/>
    <col min="525" max="525" width="13.5703125" bestFit="1" customWidth="1"/>
    <col min="526" max="526" width="14.140625" bestFit="1" customWidth="1"/>
    <col min="527" max="527" width="13.5703125" bestFit="1" customWidth="1"/>
    <col min="528" max="528" width="14.140625" bestFit="1" customWidth="1"/>
    <col min="529" max="529" width="13.5703125" bestFit="1" customWidth="1"/>
    <col min="530" max="530" width="14.140625" bestFit="1" customWidth="1"/>
    <col min="531" max="531" width="13.5703125" bestFit="1" customWidth="1"/>
    <col min="532" max="532" width="14.140625" bestFit="1" customWidth="1"/>
    <col min="533" max="533" width="13.5703125" bestFit="1" customWidth="1"/>
    <col min="534" max="534" width="14.140625" bestFit="1" customWidth="1"/>
    <col min="535" max="535" width="13.5703125" bestFit="1" customWidth="1"/>
    <col min="536" max="536" width="14.140625" bestFit="1" customWidth="1"/>
    <col min="537" max="537" width="13.5703125" bestFit="1" customWidth="1"/>
    <col min="538" max="538" width="14.140625" bestFit="1" customWidth="1"/>
    <col min="539" max="539" width="13.5703125" bestFit="1" customWidth="1"/>
    <col min="540" max="540" width="14.140625" bestFit="1" customWidth="1"/>
    <col min="541" max="541" width="13.5703125" bestFit="1" customWidth="1"/>
    <col min="542" max="542" width="14.140625" bestFit="1" customWidth="1"/>
    <col min="543" max="543" width="13.5703125" bestFit="1" customWidth="1"/>
    <col min="544" max="544" width="14.140625" bestFit="1" customWidth="1"/>
    <col min="545" max="545" width="13.5703125" bestFit="1" customWidth="1"/>
    <col min="546" max="546" width="14.140625" bestFit="1" customWidth="1"/>
    <col min="547" max="547" width="13.5703125" bestFit="1" customWidth="1"/>
    <col min="548" max="548" width="14.140625" bestFit="1" customWidth="1"/>
    <col min="549" max="549" width="13.5703125" bestFit="1" customWidth="1"/>
    <col min="550" max="550" width="14.140625" bestFit="1" customWidth="1"/>
    <col min="551" max="551" width="13.5703125" bestFit="1" customWidth="1"/>
    <col min="552" max="552" width="14.140625" bestFit="1" customWidth="1"/>
    <col min="553" max="553" width="13.5703125" bestFit="1" customWidth="1"/>
    <col min="554" max="554" width="14.140625" bestFit="1" customWidth="1"/>
    <col min="555" max="555" width="13.5703125" bestFit="1" customWidth="1"/>
    <col min="556" max="556" width="14.140625" bestFit="1" customWidth="1"/>
    <col min="557" max="557" width="13.5703125" bestFit="1" customWidth="1"/>
    <col min="558" max="558" width="14.140625" bestFit="1" customWidth="1"/>
    <col min="559" max="559" width="13.5703125" bestFit="1" customWidth="1"/>
    <col min="560" max="560" width="14.140625" bestFit="1" customWidth="1"/>
    <col min="561" max="561" width="13.5703125" bestFit="1" customWidth="1"/>
    <col min="562" max="562" width="14.140625" bestFit="1" customWidth="1"/>
    <col min="563" max="563" width="13.5703125" bestFit="1" customWidth="1"/>
    <col min="564" max="564" width="14.140625" bestFit="1" customWidth="1"/>
    <col min="565" max="565" width="13.5703125" bestFit="1" customWidth="1"/>
    <col min="566" max="566" width="14.140625" bestFit="1" customWidth="1"/>
    <col min="567" max="567" width="13.5703125" bestFit="1" customWidth="1"/>
    <col min="568" max="568" width="14.140625" bestFit="1" customWidth="1"/>
    <col min="569" max="569" width="13.5703125" bestFit="1" customWidth="1"/>
    <col min="570" max="570" width="14.140625" bestFit="1" customWidth="1"/>
    <col min="571" max="571" width="13.5703125" bestFit="1" customWidth="1"/>
    <col min="572" max="572" width="14.140625" bestFit="1" customWidth="1"/>
    <col min="573" max="573" width="13.5703125" bestFit="1" customWidth="1"/>
    <col min="574" max="574" width="14.140625" bestFit="1" customWidth="1"/>
    <col min="575" max="575" width="13.5703125" bestFit="1" customWidth="1"/>
    <col min="576" max="576" width="14.140625" bestFit="1" customWidth="1"/>
    <col min="577" max="577" width="13.5703125" bestFit="1" customWidth="1"/>
    <col min="578" max="578" width="14.140625" bestFit="1" customWidth="1"/>
    <col min="579" max="579" width="13.5703125" bestFit="1" customWidth="1"/>
    <col min="580" max="580" width="14.140625" bestFit="1" customWidth="1"/>
    <col min="581" max="581" width="13.5703125" bestFit="1" customWidth="1"/>
    <col min="582" max="582" width="14.140625" bestFit="1" customWidth="1"/>
    <col min="583" max="583" width="13.5703125" bestFit="1" customWidth="1"/>
    <col min="584" max="584" width="14.140625" bestFit="1" customWidth="1"/>
    <col min="585" max="585" width="13.5703125" bestFit="1" customWidth="1"/>
    <col min="586" max="586" width="14.140625" bestFit="1" customWidth="1"/>
    <col min="587" max="587" width="13.5703125" bestFit="1" customWidth="1"/>
    <col min="588" max="588" width="14.140625" bestFit="1" customWidth="1"/>
    <col min="589" max="589" width="13.5703125" bestFit="1" customWidth="1"/>
    <col min="590" max="590" width="14.140625" bestFit="1" customWidth="1"/>
    <col min="591" max="591" width="13.5703125" bestFit="1" customWidth="1"/>
    <col min="592" max="592" width="14.140625" bestFit="1" customWidth="1"/>
    <col min="593" max="593" width="13.5703125" bestFit="1" customWidth="1"/>
    <col min="594" max="594" width="14.140625" bestFit="1" customWidth="1"/>
    <col min="595" max="595" width="13.5703125" bestFit="1" customWidth="1"/>
    <col min="596" max="596" width="14.140625" bestFit="1" customWidth="1"/>
    <col min="597" max="597" width="13.5703125" bestFit="1" customWidth="1"/>
    <col min="598" max="598" width="14.140625" bestFit="1" customWidth="1"/>
    <col min="599" max="599" width="13.5703125" bestFit="1" customWidth="1"/>
    <col min="600" max="600" width="14.140625" bestFit="1" customWidth="1"/>
    <col min="601" max="601" width="13.5703125" bestFit="1" customWidth="1"/>
    <col min="602" max="602" width="14.140625" bestFit="1" customWidth="1"/>
    <col min="603" max="603" width="13.5703125" bestFit="1" customWidth="1"/>
    <col min="604" max="604" width="14.140625" bestFit="1" customWidth="1"/>
    <col min="605" max="605" width="13.5703125" bestFit="1" customWidth="1"/>
    <col min="606" max="606" width="14.140625" bestFit="1" customWidth="1"/>
    <col min="607" max="607" width="13.5703125" bestFit="1" customWidth="1"/>
    <col min="608" max="608" width="14.140625" bestFit="1" customWidth="1"/>
    <col min="609" max="609" width="13.5703125" bestFit="1" customWidth="1"/>
    <col min="610" max="610" width="14.140625" bestFit="1" customWidth="1"/>
    <col min="611" max="611" width="13.5703125" bestFit="1" customWidth="1"/>
    <col min="612" max="612" width="14.140625" bestFit="1" customWidth="1"/>
    <col min="613" max="613" width="13.5703125" bestFit="1" customWidth="1"/>
    <col min="614" max="614" width="14.140625" bestFit="1" customWidth="1"/>
    <col min="615" max="615" width="13.5703125" bestFit="1" customWidth="1"/>
    <col min="616" max="616" width="14.140625" bestFit="1" customWidth="1"/>
    <col min="617" max="617" width="13.5703125" bestFit="1" customWidth="1"/>
    <col min="618" max="618" width="14.140625" bestFit="1" customWidth="1"/>
    <col min="619" max="619" width="13.5703125" bestFit="1" customWidth="1"/>
    <col min="620" max="620" width="14.140625" bestFit="1" customWidth="1"/>
    <col min="621" max="621" width="13.5703125" bestFit="1" customWidth="1"/>
    <col min="622" max="622" width="14.140625" bestFit="1" customWidth="1"/>
    <col min="623" max="623" width="13.5703125" bestFit="1" customWidth="1"/>
    <col min="624" max="624" width="14.140625" bestFit="1" customWidth="1"/>
    <col min="625" max="625" width="13.5703125" bestFit="1" customWidth="1"/>
    <col min="626" max="626" width="14.140625" bestFit="1" customWidth="1"/>
    <col min="627" max="627" width="13.5703125" bestFit="1" customWidth="1"/>
    <col min="628" max="628" width="14.140625" bestFit="1" customWidth="1"/>
    <col min="629" max="629" width="13.5703125" bestFit="1" customWidth="1"/>
    <col min="630" max="630" width="14.140625" bestFit="1" customWidth="1"/>
    <col min="631" max="631" width="13.5703125" bestFit="1" customWidth="1"/>
    <col min="632" max="632" width="14.140625" bestFit="1" customWidth="1"/>
    <col min="633" max="633" width="13.5703125" bestFit="1" customWidth="1"/>
    <col min="634" max="634" width="14.140625" bestFit="1" customWidth="1"/>
    <col min="635" max="635" width="13.5703125" bestFit="1" customWidth="1"/>
    <col min="636" max="636" width="14.140625" bestFit="1" customWidth="1"/>
    <col min="637" max="637" width="13.5703125" bestFit="1" customWidth="1"/>
    <col min="638" max="638" width="14.140625" bestFit="1" customWidth="1"/>
    <col min="639" max="639" width="13.5703125" bestFit="1" customWidth="1"/>
    <col min="640" max="640" width="14.140625" bestFit="1" customWidth="1"/>
    <col min="641" max="641" width="13.5703125" bestFit="1" customWidth="1"/>
    <col min="642" max="642" width="14.140625" bestFit="1" customWidth="1"/>
    <col min="643" max="643" width="13.5703125" bestFit="1" customWidth="1"/>
    <col min="644" max="644" width="14.140625" bestFit="1" customWidth="1"/>
    <col min="645" max="645" width="13.5703125" bestFit="1" customWidth="1"/>
    <col min="646" max="646" width="14.140625" bestFit="1" customWidth="1"/>
    <col min="647" max="647" width="13.5703125" bestFit="1" customWidth="1"/>
    <col min="648" max="648" width="14.140625" bestFit="1" customWidth="1"/>
    <col min="649" max="649" width="13.5703125" bestFit="1" customWidth="1"/>
    <col min="650" max="650" width="14.140625" bestFit="1" customWidth="1"/>
    <col min="651" max="651" width="13.5703125" bestFit="1" customWidth="1"/>
    <col min="652" max="652" width="14.140625" bestFit="1" customWidth="1"/>
    <col min="653" max="653" width="13.5703125" bestFit="1" customWidth="1"/>
    <col min="654" max="654" width="14.140625" bestFit="1" customWidth="1"/>
    <col min="655" max="655" width="13.5703125" bestFit="1" customWidth="1"/>
    <col min="656" max="656" width="14.140625" bestFit="1" customWidth="1"/>
    <col min="657" max="657" width="13.5703125" bestFit="1" customWidth="1"/>
    <col min="658" max="658" width="14.140625" bestFit="1" customWidth="1"/>
    <col min="659" max="659" width="13.5703125" bestFit="1" customWidth="1"/>
    <col min="660" max="660" width="14.140625" bestFit="1" customWidth="1"/>
    <col min="661" max="661" width="13.5703125" bestFit="1" customWidth="1"/>
    <col min="662" max="662" width="14.140625" bestFit="1" customWidth="1"/>
    <col min="663" max="663" width="13.5703125" bestFit="1" customWidth="1"/>
    <col min="664" max="664" width="14.140625" bestFit="1" customWidth="1"/>
    <col min="665" max="665" width="13.5703125" bestFit="1" customWidth="1"/>
    <col min="666" max="666" width="14.140625" bestFit="1" customWidth="1"/>
    <col min="667" max="667" width="13.5703125" bestFit="1" customWidth="1"/>
    <col min="668" max="668" width="14.140625" bestFit="1" customWidth="1"/>
    <col min="669" max="669" width="13.5703125" bestFit="1" customWidth="1"/>
    <col min="670" max="670" width="14.140625" bestFit="1" customWidth="1"/>
    <col min="671" max="671" width="13.5703125" bestFit="1" customWidth="1"/>
    <col min="672" max="672" width="14.140625" bestFit="1" customWidth="1"/>
    <col min="673" max="673" width="13.5703125" bestFit="1" customWidth="1"/>
    <col min="674" max="674" width="14.140625" bestFit="1" customWidth="1"/>
    <col min="675" max="675" width="13.5703125" bestFit="1" customWidth="1"/>
    <col min="676" max="676" width="14.140625" bestFit="1" customWidth="1"/>
    <col min="677" max="677" width="13.5703125" bestFit="1" customWidth="1"/>
    <col min="678" max="678" width="14.140625" bestFit="1" customWidth="1"/>
    <col min="679" max="679" width="13.5703125" bestFit="1" customWidth="1"/>
    <col min="680" max="680" width="14.140625" bestFit="1" customWidth="1"/>
    <col min="681" max="681" width="13.5703125" bestFit="1" customWidth="1"/>
    <col min="682" max="682" width="14.140625" bestFit="1" customWidth="1"/>
    <col min="683" max="683" width="13.5703125" bestFit="1" customWidth="1"/>
    <col min="684" max="684" width="14.140625" bestFit="1" customWidth="1"/>
    <col min="685" max="685" width="13.5703125" bestFit="1" customWidth="1"/>
    <col min="686" max="686" width="14.140625" bestFit="1" customWidth="1"/>
    <col min="687" max="687" width="13.5703125" bestFit="1" customWidth="1"/>
    <col min="688" max="688" width="14.140625" bestFit="1" customWidth="1"/>
    <col min="689" max="689" width="13.5703125" bestFit="1" customWidth="1"/>
    <col min="690" max="690" width="14.140625" bestFit="1" customWidth="1"/>
    <col min="691" max="691" width="13.5703125" bestFit="1" customWidth="1"/>
    <col min="692" max="692" width="14.140625" bestFit="1" customWidth="1"/>
    <col min="693" max="693" width="13.5703125" bestFit="1" customWidth="1"/>
    <col min="694" max="694" width="14.140625" bestFit="1" customWidth="1"/>
    <col min="695" max="695" width="13.5703125" bestFit="1" customWidth="1"/>
    <col min="696" max="696" width="14.140625" bestFit="1" customWidth="1"/>
    <col min="697" max="697" width="13.5703125" bestFit="1" customWidth="1"/>
    <col min="698" max="698" width="14.140625" bestFit="1" customWidth="1"/>
    <col min="699" max="699" width="13.5703125" bestFit="1" customWidth="1"/>
    <col min="700" max="700" width="14.140625" bestFit="1" customWidth="1"/>
    <col min="701" max="701" width="13.5703125" bestFit="1" customWidth="1"/>
    <col min="702" max="702" width="14.140625" bestFit="1" customWidth="1"/>
    <col min="703" max="703" width="13.5703125" bestFit="1" customWidth="1"/>
    <col min="704" max="704" width="14.140625" bestFit="1" customWidth="1"/>
    <col min="705" max="705" width="13.5703125" bestFit="1" customWidth="1"/>
    <col min="706" max="706" width="14.140625" bestFit="1" customWidth="1"/>
    <col min="707" max="707" width="13.5703125" bestFit="1" customWidth="1"/>
    <col min="708" max="708" width="14.140625" bestFit="1" customWidth="1"/>
    <col min="709" max="709" width="13.5703125" bestFit="1" customWidth="1"/>
    <col min="710" max="710" width="14.140625" bestFit="1" customWidth="1"/>
    <col min="711" max="711" width="13.5703125" bestFit="1" customWidth="1"/>
    <col min="712" max="712" width="14.140625" bestFit="1" customWidth="1"/>
    <col min="713" max="713" width="13.5703125" bestFit="1" customWidth="1"/>
    <col min="714" max="714" width="14.140625" bestFit="1" customWidth="1"/>
    <col min="715" max="715" width="13.5703125" bestFit="1" customWidth="1"/>
    <col min="716" max="716" width="14.140625" bestFit="1" customWidth="1"/>
    <col min="717" max="717" width="13.5703125" bestFit="1" customWidth="1"/>
    <col min="718" max="718" width="14.140625" bestFit="1" customWidth="1"/>
    <col min="719" max="719" width="13.5703125" bestFit="1" customWidth="1"/>
    <col min="720" max="720" width="14.140625" bestFit="1" customWidth="1"/>
    <col min="721" max="721" width="13.5703125" bestFit="1" customWidth="1"/>
    <col min="722" max="722" width="14.140625" bestFit="1" customWidth="1"/>
    <col min="723" max="723" width="13.5703125" bestFit="1" customWidth="1"/>
    <col min="724" max="724" width="14.140625" bestFit="1" customWidth="1"/>
    <col min="725" max="725" width="13.5703125" bestFit="1" customWidth="1"/>
    <col min="726" max="726" width="14.140625" bestFit="1" customWidth="1"/>
    <col min="727" max="727" width="13.5703125" bestFit="1" customWidth="1"/>
    <col min="728" max="728" width="14.140625" bestFit="1" customWidth="1"/>
    <col min="729" max="729" width="13.5703125" bestFit="1" customWidth="1"/>
    <col min="730" max="730" width="14.140625" bestFit="1" customWidth="1"/>
    <col min="731" max="731" width="13.5703125" bestFit="1" customWidth="1"/>
    <col min="732" max="732" width="14.140625" bestFit="1" customWidth="1"/>
    <col min="733" max="733" width="13.5703125" bestFit="1" customWidth="1"/>
    <col min="734" max="734" width="14.140625" bestFit="1" customWidth="1"/>
    <col min="735" max="735" width="13.5703125" bestFit="1" customWidth="1"/>
    <col min="736" max="736" width="14.140625" bestFit="1" customWidth="1"/>
    <col min="737" max="737" width="13.5703125" bestFit="1" customWidth="1"/>
    <col min="738" max="738" width="14.140625" bestFit="1" customWidth="1"/>
    <col min="739" max="739" width="13.5703125" bestFit="1" customWidth="1"/>
    <col min="740" max="740" width="14.140625" bestFit="1" customWidth="1"/>
    <col min="741" max="741" width="13.5703125" bestFit="1" customWidth="1"/>
    <col min="742" max="742" width="14.140625" bestFit="1" customWidth="1"/>
    <col min="743" max="743" width="13.5703125" bestFit="1" customWidth="1"/>
    <col min="744" max="744" width="14.140625" bestFit="1" customWidth="1"/>
    <col min="745" max="745" width="13.5703125" bestFit="1" customWidth="1"/>
    <col min="746" max="746" width="14.140625" bestFit="1" customWidth="1"/>
    <col min="747" max="747" width="13.5703125" bestFit="1" customWidth="1"/>
    <col min="748" max="748" width="14.140625" bestFit="1" customWidth="1"/>
    <col min="749" max="749" width="13.5703125" bestFit="1" customWidth="1"/>
    <col min="750" max="750" width="14.140625" bestFit="1" customWidth="1"/>
    <col min="751" max="751" width="13.5703125" bestFit="1" customWidth="1"/>
    <col min="752" max="752" width="14.140625" bestFit="1" customWidth="1"/>
    <col min="753" max="753" width="13.5703125" bestFit="1" customWidth="1"/>
    <col min="754" max="754" width="14.140625" bestFit="1" customWidth="1"/>
    <col min="755" max="755" width="13.5703125" bestFit="1" customWidth="1"/>
    <col min="756" max="756" width="14.140625" bestFit="1" customWidth="1"/>
    <col min="757" max="757" width="13.5703125" bestFit="1" customWidth="1"/>
    <col min="758" max="758" width="14.140625" bestFit="1" customWidth="1"/>
    <col min="759" max="759" width="13.5703125" bestFit="1" customWidth="1"/>
    <col min="760" max="760" width="14.140625" bestFit="1" customWidth="1"/>
    <col min="761" max="761" width="13.5703125" bestFit="1" customWidth="1"/>
    <col min="762" max="762" width="14.140625" bestFit="1" customWidth="1"/>
    <col min="763" max="763" width="13.5703125" bestFit="1" customWidth="1"/>
    <col min="764" max="764" width="14.140625" bestFit="1" customWidth="1"/>
    <col min="765" max="765" width="13.5703125" bestFit="1" customWidth="1"/>
    <col min="766" max="766" width="14.140625" bestFit="1" customWidth="1"/>
    <col min="767" max="767" width="13.5703125" bestFit="1" customWidth="1"/>
    <col min="768" max="768" width="14.140625" bestFit="1" customWidth="1"/>
    <col min="769" max="769" width="13.5703125" bestFit="1" customWidth="1"/>
    <col min="770" max="770" width="14.140625" bestFit="1" customWidth="1"/>
    <col min="771" max="771" width="13.5703125" bestFit="1" customWidth="1"/>
    <col min="772" max="772" width="14.140625" bestFit="1" customWidth="1"/>
    <col min="773" max="773" width="13.5703125" bestFit="1" customWidth="1"/>
    <col min="774" max="774" width="14.140625" bestFit="1" customWidth="1"/>
    <col min="775" max="775" width="13.5703125" bestFit="1" customWidth="1"/>
    <col min="776" max="776" width="14.140625" bestFit="1" customWidth="1"/>
    <col min="777" max="777" width="13.5703125" bestFit="1" customWidth="1"/>
    <col min="778" max="778" width="14.140625" bestFit="1" customWidth="1"/>
    <col min="779" max="779" width="13.5703125" bestFit="1" customWidth="1"/>
    <col min="780" max="780" width="14.140625" bestFit="1" customWidth="1"/>
    <col min="781" max="781" width="13.5703125" bestFit="1" customWidth="1"/>
    <col min="782" max="782" width="14.140625" bestFit="1" customWidth="1"/>
    <col min="783" max="783" width="13.5703125" bestFit="1" customWidth="1"/>
    <col min="784" max="784" width="14.140625" bestFit="1" customWidth="1"/>
    <col min="785" max="785" width="13.5703125" bestFit="1" customWidth="1"/>
    <col min="786" max="786" width="14.140625" bestFit="1" customWidth="1"/>
    <col min="787" max="787" width="13.5703125" bestFit="1" customWidth="1"/>
    <col min="788" max="788" width="14.140625" bestFit="1" customWidth="1"/>
    <col min="789" max="789" width="13.5703125" bestFit="1" customWidth="1"/>
    <col min="790" max="790" width="14.140625" bestFit="1" customWidth="1"/>
    <col min="791" max="791" width="13.5703125" bestFit="1" customWidth="1"/>
    <col min="792" max="792" width="14.140625" bestFit="1" customWidth="1"/>
    <col min="793" max="793" width="13.5703125" bestFit="1" customWidth="1"/>
    <col min="794" max="794" width="14.140625" bestFit="1" customWidth="1"/>
    <col min="795" max="795" width="13.5703125" bestFit="1" customWidth="1"/>
    <col min="796" max="796" width="14.140625" bestFit="1" customWidth="1"/>
    <col min="797" max="797" width="13.5703125" bestFit="1" customWidth="1"/>
    <col min="798" max="798" width="14.140625" bestFit="1" customWidth="1"/>
    <col min="799" max="799" width="13.5703125" bestFit="1" customWidth="1"/>
    <col min="800" max="800" width="14.140625" bestFit="1" customWidth="1"/>
    <col min="801" max="801" width="13.5703125" bestFit="1" customWidth="1"/>
    <col min="802" max="802" width="14.140625" bestFit="1" customWidth="1"/>
    <col min="803" max="803" width="13.5703125" bestFit="1" customWidth="1"/>
    <col min="804" max="804" width="14.140625" bestFit="1" customWidth="1"/>
    <col min="805" max="805" width="13.5703125" bestFit="1" customWidth="1"/>
    <col min="806" max="806" width="14.140625" bestFit="1" customWidth="1"/>
    <col min="807" max="807" width="13.5703125" bestFit="1" customWidth="1"/>
    <col min="808" max="808" width="14.140625" bestFit="1" customWidth="1"/>
    <col min="809" max="809" width="13.5703125" bestFit="1" customWidth="1"/>
    <col min="810" max="810" width="14.140625" bestFit="1" customWidth="1"/>
    <col min="811" max="811" width="13.5703125" bestFit="1" customWidth="1"/>
    <col min="812" max="812" width="14.140625" bestFit="1" customWidth="1"/>
    <col min="813" max="813" width="13.5703125" bestFit="1" customWidth="1"/>
    <col min="814" max="814" width="14.140625" bestFit="1" customWidth="1"/>
    <col min="815" max="815" width="13.5703125" bestFit="1" customWidth="1"/>
    <col min="816" max="816" width="14.140625" bestFit="1" customWidth="1"/>
    <col min="817" max="817" width="13.5703125" bestFit="1" customWidth="1"/>
    <col min="818" max="818" width="14.140625" bestFit="1" customWidth="1"/>
    <col min="819" max="819" width="13.5703125" bestFit="1" customWidth="1"/>
    <col min="820" max="820" width="14.140625" bestFit="1" customWidth="1"/>
    <col min="821" max="821" width="13.5703125" bestFit="1" customWidth="1"/>
    <col min="822" max="822" width="14.140625" bestFit="1" customWidth="1"/>
    <col min="823" max="823" width="13.5703125" bestFit="1" customWidth="1"/>
    <col min="824" max="824" width="14.140625" bestFit="1" customWidth="1"/>
    <col min="825" max="825" width="13.5703125" bestFit="1" customWidth="1"/>
    <col min="826" max="826" width="14.140625" bestFit="1" customWidth="1"/>
    <col min="827" max="827" width="13.5703125" bestFit="1" customWidth="1"/>
    <col min="828" max="828" width="14.140625" bestFit="1" customWidth="1"/>
    <col min="829" max="829" width="13.5703125" bestFit="1" customWidth="1"/>
    <col min="830" max="830" width="14.140625" bestFit="1" customWidth="1"/>
    <col min="831" max="831" width="13.5703125" bestFit="1" customWidth="1"/>
    <col min="832" max="832" width="14.140625" bestFit="1" customWidth="1"/>
    <col min="833" max="833" width="13.5703125" bestFit="1" customWidth="1"/>
    <col min="834" max="834" width="14.140625" bestFit="1" customWidth="1"/>
    <col min="835" max="835" width="13.5703125" bestFit="1" customWidth="1"/>
    <col min="836" max="836" width="14.140625" bestFit="1" customWidth="1"/>
    <col min="837" max="837" width="13.5703125" bestFit="1" customWidth="1"/>
    <col min="838" max="838" width="14.140625" bestFit="1" customWidth="1"/>
    <col min="839" max="839" width="13.5703125" bestFit="1" customWidth="1"/>
    <col min="840" max="840" width="14.140625" bestFit="1" customWidth="1"/>
    <col min="841" max="841" width="13.5703125" bestFit="1" customWidth="1"/>
    <col min="842" max="842" width="14.140625" bestFit="1" customWidth="1"/>
    <col min="843" max="843" width="13.5703125" bestFit="1" customWidth="1"/>
    <col min="844" max="844" width="14.140625" bestFit="1" customWidth="1"/>
    <col min="845" max="845" width="13.5703125" bestFit="1" customWidth="1"/>
    <col min="846" max="846" width="14.140625" bestFit="1" customWidth="1"/>
    <col min="847" max="847" width="13.5703125" bestFit="1" customWidth="1"/>
    <col min="848" max="848" width="14.140625" bestFit="1" customWidth="1"/>
    <col min="849" max="849" width="13.5703125" bestFit="1" customWidth="1"/>
    <col min="850" max="850" width="14.140625" bestFit="1" customWidth="1"/>
    <col min="851" max="851" width="13.5703125" bestFit="1" customWidth="1"/>
    <col min="852" max="852" width="14.140625" bestFit="1" customWidth="1"/>
    <col min="853" max="853" width="13.5703125" bestFit="1" customWidth="1"/>
    <col min="854" max="854" width="14.140625" bestFit="1" customWidth="1"/>
    <col min="855" max="855" width="13.5703125" bestFit="1" customWidth="1"/>
    <col min="856" max="856" width="14.140625" bestFit="1" customWidth="1"/>
    <col min="857" max="857" width="13.5703125" bestFit="1" customWidth="1"/>
    <col min="858" max="858" width="14.140625" bestFit="1" customWidth="1"/>
    <col min="859" max="859" width="13.5703125" bestFit="1" customWidth="1"/>
    <col min="860" max="860" width="14.140625" bestFit="1" customWidth="1"/>
    <col min="861" max="861" width="13.5703125" bestFit="1" customWidth="1"/>
    <col min="862" max="862" width="14.140625" bestFit="1" customWidth="1"/>
    <col min="863" max="863" width="13.5703125" bestFit="1" customWidth="1"/>
    <col min="864" max="864" width="14.140625" bestFit="1" customWidth="1"/>
    <col min="865" max="865" width="13.5703125" bestFit="1" customWidth="1"/>
    <col min="866" max="866" width="14.140625" bestFit="1" customWidth="1"/>
    <col min="867" max="867" width="13.5703125" bestFit="1" customWidth="1"/>
    <col min="868" max="868" width="14.140625" bestFit="1" customWidth="1"/>
    <col min="869" max="869" width="13.5703125" bestFit="1" customWidth="1"/>
    <col min="870" max="870" width="14.140625" bestFit="1" customWidth="1"/>
    <col min="871" max="871" width="13.5703125" bestFit="1" customWidth="1"/>
    <col min="872" max="872" width="14.140625" bestFit="1" customWidth="1"/>
    <col min="873" max="873" width="13.5703125" bestFit="1" customWidth="1"/>
    <col min="874" max="874" width="14.140625" bestFit="1" customWidth="1"/>
    <col min="875" max="875" width="13.5703125" bestFit="1" customWidth="1"/>
    <col min="876" max="876" width="14.140625" bestFit="1" customWidth="1"/>
    <col min="877" max="877" width="13.5703125" bestFit="1" customWidth="1"/>
    <col min="878" max="878" width="14.140625" bestFit="1" customWidth="1"/>
    <col min="879" max="879" width="13.5703125" bestFit="1" customWidth="1"/>
    <col min="880" max="880" width="14.140625" bestFit="1" customWidth="1"/>
    <col min="881" max="881" width="13.5703125" bestFit="1" customWidth="1"/>
    <col min="882" max="882" width="14.140625" bestFit="1" customWidth="1"/>
    <col min="883" max="883" width="13.5703125" bestFit="1" customWidth="1"/>
    <col min="884" max="884" width="14.140625" bestFit="1" customWidth="1"/>
    <col min="885" max="885" width="13.5703125" bestFit="1" customWidth="1"/>
    <col min="886" max="886" width="14.140625" bestFit="1" customWidth="1"/>
    <col min="887" max="887" width="13.5703125" bestFit="1" customWidth="1"/>
    <col min="888" max="888" width="14.140625" bestFit="1" customWidth="1"/>
    <col min="889" max="889" width="13.5703125" bestFit="1" customWidth="1"/>
    <col min="890" max="890" width="14.140625" bestFit="1" customWidth="1"/>
    <col min="891" max="891" width="13.5703125" bestFit="1" customWidth="1"/>
    <col min="892" max="892" width="19.140625" bestFit="1" customWidth="1"/>
    <col min="893" max="893" width="18.5703125" bestFit="1" customWidth="1"/>
    <col min="894" max="4093" width="11" bestFit="1" customWidth="1"/>
    <col min="4094" max="4094" width="14.140625" bestFit="1" customWidth="1"/>
    <col min="4095" max="16369" width="11" bestFit="1" customWidth="1"/>
    <col min="16370" max="16370" width="31" bestFit="1" customWidth="1"/>
    <col min="16371" max="16371" width="19.140625" bestFit="1" customWidth="1"/>
    <col min="16372" max="16372" width="14.28515625" bestFit="1" customWidth="1"/>
    <col min="16373" max="16373" width="15.28515625" bestFit="1" customWidth="1"/>
  </cols>
  <sheetData>
    <row r="2" spans="1:6" x14ac:dyDescent="0.25">
      <c r="A2" s="9" t="s">
        <v>8223</v>
      </c>
      <c r="B2" t="s">
        <v>8312</v>
      </c>
    </row>
    <row r="4" spans="1:6" x14ac:dyDescent="0.25">
      <c r="A4" s="9" t="s">
        <v>8322</v>
      </c>
      <c r="B4" s="9" t="s">
        <v>8323</v>
      </c>
    </row>
    <row r="5" spans="1:6" x14ac:dyDescent="0.25">
      <c r="A5" s="9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25">
      <c r="A6" s="10" t="s">
        <v>8313</v>
      </c>
      <c r="B6" s="11">
        <v>300</v>
      </c>
      <c r="C6" s="11">
        <v>180</v>
      </c>
      <c r="D6" s="11">
        <v>40</v>
      </c>
      <c r="E6" s="11"/>
      <c r="F6" s="11">
        <v>520</v>
      </c>
    </row>
    <row r="7" spans="1:6" x14ac:dyDescent="0.25">
      <c r="A7" s="10" t="s">
        <v>8314</v>
      </c>
      <c r="B7" s="11">
        <v>34</v>
      </c>
      <c r="C7" s="11">
        <v>140</v>
      </c>
      <c r="D7" s="11">
        <v>20</v>
      </c>
      <c r="E7" s="11">
        <v>6</v>
      </c>
      <c r="F7" s="11">
        <v>200</v>
      </c>
    </row>
    <row r="8" spans="1:6" x14ac:dyDescent="0.25">
      <c r="A8" s="10" t="s">
        <v>8315</v>
      </c>
      <c r="B8" s="11">
        <v>80</v>
      </c>
      <c r="C8" s="11">
        <v>140</v>
      </c>
      <c r="D8" s="11"/>
      <c r="E8" s="11"/>
      <c r="F8" s="11">
        <v>220</v>
      </c>
    </row>
    <row r="9" spans="1:6" x14ac:dyDescent="0.25">
      <c r="A9" s="10" t="s">
        <v>8316</v>
      </c>
      <c r="B9" s="11"/>
      <c r="C9" s="11"/>
      <c r="D9" s="11">
        <v>24</v>
      </c>
      <c r="E9" s="11"/>
      <c r="F9" s="11">
        <v>24</v>
      </c>
    </row>
    <row r="10" spans="1:6" x14ac:dyDescent="0.25">
      <c r="A10" s="10" t="s">
        <v>8317</v>
      </c>
      <c r="B10" s="11">
        <v>540</v>
      </c>
      <c r="C10" s="11">
        <v>120</v>
      </c>
      <c r="D10" s="11">
        <v>20</v>
      </c>
      <c r="E10" s="11">
        <v>20</v>
      </c>
      <c r="F10" s="11">
        <v>700</v>
      </c>
    </row>
    <row r="11" spans="1:6" x14ac:dyDescent="0.25">
      <c r="A11" s="10" t="s">
        <v>8318</v>
      </c>
      <c r="B11" s="11">
        <v>103</v>
      </c>
      <c r="C11" s="11">
        <v>117</v>
      </c>
      <c r="D11" s="11"/>
      <c r="E11" s="11"/>
      <c r="F11" s="11">
        <v>220</v>
      </c>
    </row>
    <row r="12" spans="1:6" x14ac:dyDescent="0.25">
      <c r="A12" s="10" t="s">
        <v>8319</v>
      </c>
      <c r="B12" s="11">
        <v>80</v>
      </c>
      <c r="C12" s="11">
        <v>127</v>
      </c>
      <c r="D12" s="11">
        <v>30</v>
      </c>
      <c r="E12" s="11"/>
      <c r="F12" s="11">
        <v>237</v>
      </c>
    </row>
    <row r="13" spans="1:6" x14ac:dyDescent="0.25">
      <c r="A13" s="10" t="s">
        <v>8320</v>
      </c>
      <c r="B13" s="11">
        <v>209</v>
      </c>
      <c r="C13" s="11">
        <v>213</v>
      </c>
      <c r="D13" s="11">
        <v>178</v>
      </c>
      <c r="E13" s="11"/>
      <c r="F13" s="11">
        <v>600</v>
      </c>
    </row>
    <row r="14" spans="1:6" x14ac:dyDescent="0.25">
      <c r="A14" s="10" t="s">
        <v>8321</v>
      </c>
      <c r="B14" s="11">
        <v>839</v>
      </c>
      <c r="C14" s="11">
        <v>493</v>
      </c>
      <c r="D14" s="11">
        <v>37</v>
      </c>
      <c r="E14" s="11">
        <v>24</v>
      </c>
      <c r="F14" s="11">
        <v>1393</v>
      </c>
    </row>
    <row r="15" spans="1:6" x14ac:dyDescent="0.25">
      <c r="A15" s="10" t="s">
        <v>8311</v>
      </c>
      <c r="B15" s="11">
        <v>2185</v>
      </c>
      <c r="C15" s="11">
        <v>1530</v>
      </c>
      <c r="D15" s="11">
        <v>349</v>
      </c>
      <c r="E15" s="11">
        <v>50</v>
      </c>
      <c r="F15" s="1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zoomScale="70" zoomScaleNormal="70" workbookViewId="0">
      <selection activeCell="S3" sqref="S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9.7109375" style="6" customWidth="1"/>
    <col min="16" max="16" width="21.85546875" style="8" customWidth="1"/>
    <col min="17" max="17" width="20.85546875" customWidth="1"/>
    <col min="18" max="18" width="19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SUM(E2/D2)</f>
        <v>1.3685882352941177</v>
      </c>
      <c r="P2" s="8">
        <f>SUM(E2/L2)</f>
        <v>63.917582417582416</v>
      </c>
      <c r="Q2" t="str">
        <f>LEFT(N2,(FIND("/",N2,1)-1))</f>
        <v>film &amp; video</v>
      </c>
      <c r="R2" t="str">
        <f>MID(N2,FIND("/",N2,1)+1,256)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SUM(E3/D3)</f>
        <v>1.4260827250608272</v>
      </c>
      <c r="P3" s="8">
        <f t="shared" ref="P3:P66" si="1">SUM(E3/L3)</f>
        <v>185.48101265822785</v>
      </c>
      <c r="Q3" t="str">
        <f t="shared" ref="Q3:Q9" si="2">LEFT(N3,(FIND("/",N3,1)-1))</f>
        <v>film &amp; video</v>
      </c>
      <c r="R3" t="str">
        <f t="shared" ref="R3:R66" si="3">MID(N3,FIND("/",N3,1)+1,256)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ref="Q10:Q73" si="4">LEFT(N10,(FIND("/",N10,1)-1))</f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4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4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4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4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4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4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4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4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4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4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4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4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4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4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4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4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4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4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4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4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4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4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4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4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4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4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4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4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4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4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4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4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4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4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4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4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4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4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4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4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4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4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4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4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4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4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4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4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4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4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4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4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4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4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4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4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5">SUM(E67/D67)</f>
        <v>1.0752857142857142</v>
      </c>
      <c r="P67" s="8">
        <f t="shared" ref="P67:P130" si="6">SUM(E67/L67)</f>
        <v>132.05263157894737</v>
      </c>
      <c r="Q67" t="str">
        <f t="shared" si="4"/>
        <v>film &amp; video</v>
      </c>
      <c r="R67" t="str">
        <f t="shared" ref="R67:R130" si="7">MID(N67,FIND("/",N67,1)+1,256)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5"/>
        <v>1.1859999999999999</v>
      </c>
      <c r="P68" s="8">
        <f t="shared" si="6"/>
        <v>91.230769230769226</v>
      </c>
      <c r="Q68" t="str">
        <f t="shared" si="4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5"/>
        <v>1.1625000000000001</v>
      </c>
      <c r="P69" s="8">
        <f t="shared" si="6"/>
        <v>116.25</v>
      </c>
      <c r="Q69" t="str">
        <f t="shared" si="4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5"/>
        <v>1.2716666666666667</v>
      </c>
      <c r="P70" s="8">
        <f t="shared" si="6"/>
        <v>21.194444444444443</v>
      </c>
      <c r="Q70" t="str">
        <f t="shared" si="4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5"/>
        <v>1.109423</v>
      </c>
      <c r="P71" s="8">
        <f t="shared" si="6"/>
        <v>62.327134831460668</v>
      </c>
      <c r="Q71" t="str">
        <f t="shared" si="4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5"/>
        <v>1.272</v>
      </c>
      <c r="P72" s="8">
        <f t="shared" si="6"/>
        <v>37.411764705882355</v>
      </c>
      <c r="Q72" t="str">
        <f t="shared" si="4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5"/>
        <v>1.2394444444444443</v>
      </c>
      <c r="P73" s="8">
        <f t="shared" si="6"/>
        <v>69.71875</v>
      </c>
      <c r="Q73" t="str">
        <f t="shared" si="4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5"/>
        <v>1.084090909090909</v>
      </c>
      <c r="P74" s="8">
        <f t="shared" si="6"/>
        <v>58.170731707317074</v>
      </c>
      <c r="Q74" t="str">
        <f t="shared" ref="Q74:Q137" si="8">LEFT(N74,(FIND("/",N74,1)-1))</f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5"/>
        <v>1</v>
      </c>
      <c r="P75" s="8">
        <f t="shared" si="6"/>
        <v>50</v>
      </c>
      <c r="Q75" t="str">
        <f t="shared" si="8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5"/>
        <v>1.1293199999999999</v>
      </c>
      <c r="P76" s="8">
        <f t="shared" si="6"/>
        <v>19.471034482758618</v>
      </c>
      <c r="Q76" t="str">
        <f t="shared" si="8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5"/>
        <v>1.1542857142857144</v>
      </c>
      <c r="P77" s="8">
        <f t="shared" si="6"/>
        <v>85.957446808510639</v>
      </c>
      <c r="Q77" t="str">
        <f t="shared" si="8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5"/>
        <v>1.5333333333333334</v>
      </c>
      <c r="P78" s="8">
        <f t="shared" si="6"/>
        <v>30.666666666666668</v>
      </c>
      <c r="Q78" t="str">
        <f t="shared" si="8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5"/>
        <v>3.9249999999999998</v>
      </c>
      <c r="P79" s="8">
        <f t="shared" si="6"/>
        <v>60.384615384615387</v>
      </c>
      <c r="Q79" t="str">
        <f t="shared" si="8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5"/>
        <v>27.02</v>
      </c>
      <c r="P80" s="8">
        <f t="shared" si="6"/>
        <v>38.6</v>
      </c>
      <c r="Q80" t="str">
        <f t="shared" si="8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5"/>
        <v>1.27</v>
      </c>
      <c r="P81" s="8">
        <f t="shared" si="6"/>
        <v>40.268292682926827</v>
      </c>
      <c r="Q81" t="str">
        <f t="shared" si="8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5"/>
        <v>1.0725</v>
      </c>
      <c r="P82" s="8">
        <f t="shared" si="6"/>
        <v>273.82978723404256</v>
      </c>
      <c r="Q82" t="str">
        <f t="shared" si="8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5"/>
        <v>1.98</v>
      </c>
      <c r="P83" s="8">
        <f t="shared" si="6"/>
        <v>53.035714285714285</v>
      </c>
      <c r="Q83" t="str">
        <f t="shared" si="8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5"/>
        <v>1.0001249999999999</v>
      </c>
      <c r="P84" s="8">
        <f t="shared" si="6"/>
        <v>40.005000000000003</v>
      </c>
      <c r="Q84" t="str">
        <f t="shared" si="8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5"/>
        <v>1.0249999999999999</v>
      </c>
      <c r="P85" s="8">
        <f t="shared" si="6"/>
        <v>15.76923076923077</v>
      </c>
      <c r="Q85" t="str">
        <f t="shared" si="8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5"/>
        <v>1</v>
      </c>
      <c r="P86" s="8">
        <f t="shared" si="6"/>
        <v>71.428571428571431</v>
      </c>
      <c r="Q86" t="str">
        <f t="shared" si="8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5"/>
        <v>1.2549999999999999</v>
      </c>
      <c r="P87" s="8">
        <f t="shared" si="6"/>
        <v>71.714285714285708</v>
      </c>
      <c r="Q87" t="str">
        <f t="shared" si="8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5"/>
        <v>1.0646666666666667</v>
      </c>
      <c r="P88" s="8">
        <f t="shared" si="6"/>
        <v>375.76470588235293</v>
      </c>
      <c r="Q88" t="str">
        <f t="shared" si="8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5"/>
        <v>1.046</v>
      </c>
      <c r="P89" s="8">
        <f t="shared" si="6"/>
        <v>104.6</v>
      </c>
      <c r="Q89" t="str">
        <f t="shared" si="8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5"/>
        <v>1.0285714285714285</v>
      </c>
      <c r="P90" s="8">
        <f t="shared" si="6"/>
        <v>60</v>
      </c>
      <c r="Q90" t="str">
        <f t="shared" si="8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5"/>
        <v>1.1506666666666667</v>
      </c>
      <c r="P91" s="8">
        <f t="shared" si="6"/>
        <v>123.28571428571429</v>
      </c>
      <c r="Q91" t="str">
        <f t="shared" si="8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5"/>
        <v>1.004</v>
      </c>
      <c r="P92" s="8">
        <f t="shared" si="6"/>
        <v>31.375</v>
      </c>
      <c r="Q92" t="str">
        <f t="shared" si="8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5"/>
        <v>1.2</v>
      </c>
      <c r="P93" s="8">
        <f t="shared" si="6"/>
        <v>78.260869565217391</v>
      </c>
      <c r="Q93" t="str">
        <f t="shared" si="8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5"/>
        <v>1.052</v>
      </c>
      <c r="P94" s="8">
        <f t="shared" si="6"/>
        <v>122.32558139534883</v>
      </c>
      <c r="Q94" t="str">
        <f t="shared" si="8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5"/>
        <v>1.1060000000000001</v>
      </c>
      <c r="P95" s="8">
        <f t="shared" si="6"/>
        <v>73.733333333333334</v>
      </c>
      <c r="Q95" t="str">
        <f t="shared" si="8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5"/>
        <v>1.04</v>
      </c>
      <c r="P96" s="8">
        <f t="shared" si="6"/>
        <v>21.666666666666668</v>
      </c>
      <c r="Q96" t="str">
        <f t="shared" si="8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5"/>
        <v>1.3142857142857143</v>
      </c>
      <c r="P97" s="8">
        <f t="shared" si="6"/>
        <v>21.904761904761905</v>
      </c>
      <c r="Q97" t="str">
        <f t="shared" si="8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5"/>
        <v>1.1466666666666667</v>
      </c>
      <c r="P98" s="8">
        <f t="shared" si="6"/>
        <v>50.588235294117645</v>
      </c>
      <c r="Q98" t="str">
        <f t="shared" si="8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5"/>
        <v>1.0625</v>
      </c>
      <c r="P99" s="8">
        <f t="shared" si="6"/>
        <v>53.125</v>
      </c>
      <c r="Q99" t="str">
        <f t="shared" si="8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5"/>
        <v>1.0625</v>
      </c>
      <c r="P100" s="8">
        <f t="shared" si="6"/>
        <v>56.666666666666664</v>
      </c>
      <c r="Q100" t="str">
        <f t="shared" si="8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5"/>
        <v>1.0601933333333333</v>
      </c>
      <c r="P101" s="8">
        <f t="shared" si="6"/>
        <v>40.776666666666664</v>
      </c>
      <c r="Q101" t="str">
        <f t="shared" si="8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5"/>
        <v>1</v>
      </c>
      <c r="P102" s="8">
        <f t="shared" si="6"/>
        <v>192.30769230769232</v>
      </c>
      <c r="Q102" t="str">
        <f t="shared" si="8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5"/>
        <v>1</v>
      </c>
      <c r="P103" s="8">
        <f t="shared" si="6"/>
        <v>100</v>
      </c>
      <c r="Q103" t="str">
        <f t="shared" si="8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5"/>
        <v>1.2775000000000001</v>
      </c>
      <c r="P104" s="8">
        <f t="shared" si="6"/>
        <v>117.92307692307692</v>
      </c>
      <c r="Q104" t="str">
        <f t="shared" si="8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5"/>
        <v>1.0515384615384615</v>
      </c>
      <c r="P105" s="8">
        <f t="shared" si="6"/>
        <v>27.897959183673468</v>
      </c>
      <c r="Q105" t="str">
        <f t="shared" si="8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5"/>
        <v>1.2</v>
      </c>
      <c r="P106" s="8">
        <f t="shared" si="6"/>
        <v>60</v>
      </c>
      <c r="Q106" t="str">
        <f t="shared" si="8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5"/>
        <v>1.074090909090909</v>
      </c>
      <c r="P107" s="8">
        <f t="shared" si="6"/>
        <v>39.383333333333333</v>
      </c>
      <c r="Q107" t="str">
        <f t="shared" si="8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5"/>
        <v>1.0049999999999999</v>
      </c>
      <c r="P108" s="8">
        <f t="shared" si="6"/>
        <v>186.11111111111111</v>
      </c>
      <c r="Q108" t="str">
        <f t="shared" si="8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5"/>
        <v>1.0246666666666666</v>
      </c>
      <c r="P109" s="8">
        <f t="shared" si="6"/>
        <v>111.37681159420291</v>
      </c>
      <c r="Q109" t="str">
        <f t="shared" si="8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5"/>
        <v>2.4666666666666668</v>
      </c>
      <c r="P110" s="8">
        <f t="shared" si="6"/>
        <v>78.723404255319153</v>
      </c>
      <c r="Q110" t="str">
        <f t="shared" si="8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5"/>
        <v>2.1949999999999998</v>
      </c>
      <c r="P111" s="8">
        <f t="shared" si="6"/>
        <v>46.702127659574465</v>
      </c>
      <c r="Q111" t="str">
        <f t="shared" si="8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5"/>
        <v>1.3076923076923077</v>
      </c>
      <c r="P112" s="8">
        <f t="shared" si="6"/>
        <v>65.384615384615387</v>
      </c>
      <c r="Q112" t="str">
        <f t="shared" si="8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5"/>
        <v>1.5457142857142858</v>
      </c>
      <c r="P113" s="8">
        <f t="shared" si="6"/>
        <v>102.0754716981132</v>
      </c>
      <c r="Q113" t="str">
        <f t="shared" si="8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5"/>
        <v>1.04</v>
      </c>
      <c r="P114" s="8">
        <f t="shared" si="6"/>
        <v>64.197530864197532</v>
      </c>
      <c r="Q114" t="str">
        <f t="shared" si="8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5"/>
        <v>1.41</v>
      </c>
      <c r="P115" s="8">
        <f t="shared" si="6"/>
        <v>90.384615384615387</v>
      </c>
      <c r="Q115" t="str">
        <f t="shared" si="8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5"/>
        <v>1.0333333333333334</v>
      </c>
      <c r="P116" s="8">
        <f t="shared" si="6"/>
        <v>88.571428571428569</v>
      </c>
      <c r="Q116" t="str">
        <f t="shared" si="8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5"/>
        <v>1.4044444444444444</v>
      </c>
      <c r="P117" s="8">
        <f t="shared" si="6"/>
        <v>28.727272727272727</v>
      </c>
      <c r="Q117" t="str">
        <f t="shared" si="8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5"/>
        <v>1.1365714285714286</v>
      </c>
      <c r="P118" s="8">
        <f t="shared" si="6"/>
        <v>69.78947368421052</v>
      </c>
      <c r="Q118" t="str">
        <f t="shared" si="8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5"/>
        <v>1.0049377777777779</v>
      </c>
      <c r="P119" s="8">
        <f t="shared" si="6"/>
        <v>167.48962962962963</v>
      </c>
      <c r="Q119" t="str">
        <f t="shared" si="8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5"/>
        <v>1.1303159999999999</v>
      </c>
      <c r="P120" s="8">
        <f t="shared" si="6"/>
        <v>144.91230769230768</v>
      </c>
      <c r="Q120" t="str">
        <f t="shared" si="8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5"/>
        <v>1.0455692307692308</v>
      </c>
      <c r="P121" s="8">
        <f t="shared" si="6"/>
        <v>91.840540540540545</v>
      </c>
      <c r="Q121" t="str">
        <f t="shared" si="8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5"/>
        <v>1.4285714285714287E-4</v>
      </c>
      <c r="P122" s="8">
        <f t="shared" si="6"/>
        <v>10</v>
      </c>
      <c r="Q122" t="str">
        <f t="shared" si="8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5"/>
        <v>3.3333333333333332E-4</v>
      </c>
      <c r="P123" s="8">
        <f t="shared" si="6"/>
        <v>1</v>
      </c>
      <c r="Q123" t="str">
        <f t="shared" si="8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5"/>
        <v>0</v>
      </c>
      <c r="P124" s="8" t="e">
        <f t="shared" si="6"/>
        <v>#DIV/0!</v>
      </c>
      <c r="Q124" t="str">
        <f t="shared" si="8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5"/>
        <v>2.7454545454545453E-3</v>
      </c>
      <c r="P125" s="8">
        <f t="shared" si="6"/>
        <v>25.166666666666668</v>
      </c>
      <c r="Q125" t="str">
        <f t="shared" si="8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5"/>
        <v>0</v>
      </c>
      <c r="P126" s="8" t="e">
        <f t="shared" si="6"/>
        <v>#DIV/0!</v>
      </c>
      <c r="Q126" t="str">
        <f t="shared" si="8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5"/>
        <v>0.14000000000000001</v>
      </c>
      <c r="P127" s="8">
        <f t="shared" si="6"/>
        <v>11.666666666666666</v>
      </c>
      <c r="Q127" t="str">
        <f t="shared" si="8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5"/>
        <v>5.5480000000000002E-2</v>
      </c>
      <c r="P128" s="8">
        <f t="shared" si="6"/>
        <v>106.69230769230769</v>
      </c>
      <c r="Q128" t="str">
        <f t="shared" si="8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5"/>
        <v>2.375E-2</v>
      </c>
      <c r="P129" s="8">
        <f t="shared" si="6"/>
        <v>47.5</v>
      </c>
      <c r="Q129" t="str">
        <f t="shared" si="8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5"/>
        <v>1.8669999999999999E-2</v>
      </c>
      <c r="P130" s="8">
        <f t="shared" si="6"/>
        <v>311.16666666666669</v>
      </c>
      <c r="Q130" t="str">
        <f t="shared" si="8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9">SUM(E131/D131)</f>
        <v>0</v>
      </c>
      <c r="P131" s="8" t="e">
        <f t="shared" ref="P131:P194" si="10">SUM(E131/L131)</f>
        <v>#DIV/0!</v>
      </c>
      <c r="Q131" t="str">
        <f t="shared" si="8"/>
        <v>film &amp; video</v>
      </c>
      <c r="R131" t="str">
        <f t="shared" ref="R131:R194" si="11">MID(N131,FIND("/",N131,1)+1,256)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9"/>
        <v>0</v>
      </c>
      <c r="P132" s="8" t="e">
        <f t="shared" si="10"/>
        <v>#DIV/0!</v>
      </c>
      <c r="Q132" t="str">
        <f t="shared" si="8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9"/>
        <v>0</v>
      </c>
      <c r="P133" s="8" t="e">
        <f t="shared" si="10"/>
        <v>#DIV/0!</v>
      </c>
      <c r="Q133" t="str">
        <f t="shared" si="8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9"/>
        <v>9.5687499999999995E-2</v>
      </c>
      <c r="P134" s="8">
        <f t="shared" si="10"/>
        <v>94.506172839506178</v>
      </c>
      <c r="Q134" t="str">
        <f t="shared" si="8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9"/>
        <v>0</v>
      </c>
      <c r="P135" s="8" t="e">
        <f t="shared" si="10"/>
        <v>#DIV/0!</v>
      </c>
      <c r="Q135" t="str">
        <f t="shared" si="8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9"/>
        <v>0</v>
      </c>
      <c r="P136" s="8" t="e">
        <f t="shared" si="10"/>
        <v>#DIV/0!</v>
      </c>
      <c r="Q136" t="str">
        <f t="shared" si="8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9"/>
        <v>0.13433333333333333</v>
      </c>
      <c r="P137" s="8">
        <f t="shared" si="10"/>
        <v>80.599999999999994</v>
      </c>
      <c r="Q137" t="str">
        <f t="shared" si="8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9"/>
        <v>0</v>
      </c>
      <c r="P138" s="8" t="e">
        <f t="shared" si="10"/>
        <v>#DIV/0!</v>
      </c>
      <c r="Q138" t="str">
        <f t="shared" ref="Q138:Q201" si="12">LEFT(N138,(FIND("/",N138,1)-1))</f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9"/>
        <v>0</v>
      </c>
      <c r="P139" s="8" t="e">
        <f t="shared" si="10"/>
        <v>#DIV/0!</v>
      </c>
      <c r="Q139" t="str">
        <f t="shared" si="12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9"/>
        <v>3.1413333333333335E-2</v>
      </c>
      <c r="P140" s="8">
        <f t="shared" si="10"/>
        <v>81.241379310344826</v>
      </c>
      <c r="Q140" t="str">
        <f t="shared" si="12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9"/>
        <v>1</v>
      </c>
      <c r="P141" s="8">
        <f t="shared" si="10"/>
        <v>500</v>
      </c>
      <c r="Q141" t="str">
        <f t="shared" si="12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9"/>
        <v>0</v>
      </c>
      <c r="P142" s="8" t="e">
        <f t="shared" si="10"/>
        <v>#DIV/0!</v>
      </c>
      <c r="Q142" t="str">
        <f t="shared" si="12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9"/>
        <v>0.10775</v>
      </c>
      <c r="P143" s="8">
        <f t="shared" si="10"/>
        <v>46.178571428571431</v>
      </c>
      <c r="Q143" t="str">
        <f t="shared" si="12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9"/>
        <v>3.3333333333333335E-3</v>
      </c>
      <c r="P144" s="8">
        <f t="shared" si="10"/>
        <v>10</v>
      </c>
      <c r="Q144" t="str">
        <f t="shared" si="12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9"/>
        <v>0</v>
      </c>
      <c r="P145" s="8" t="e">
        <f t="shared" si="10"/>
        <v>#DIV/0!</v>
      </c>
      <c r="Q145" t="str">
        <f t="shared" si="12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9"/>
        <v>0.27600000000000002</v>
      </c>
      <c r="P146" s="8">
        <f t="shared" si="10"/>
        <v>55.945945945945944</v>
      </c>
      <c r="Q146" t="str">
        <f t="shared" si="12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9"/>
        <v>7.5111111111111115E-2</v>
      </c>
      <c r="P147" s="8">
        <f t="shared" si="10"/>
        <v>37.555555555555557</v>
      </c>
      <c r="Q147" t="str">
        <f t="shared" si="12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9"/>
        <v>5.7499999999999999E-3</v>
      </c>
      <c r="P148" s="8">
        <f t="shared" si="10"/>
        <v>38.333333333333336</v>
      </c>
      <c r="Q148" t="str">
        <f t="shared" si="12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9"/>
        <v>0</v>
      </c>
      <c r="P149" s="8" t="e">
        <f t="shared" si="10"/>
        <v>#DIV/0!</v>
      </c>
      <c r="Q149" t="str">
        <f t="shared" si="12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9"/>
        <v>8.0000000000000004E-4</v>
      </c>
      <c r="P150" s="8">
        <f t="shared" si="10"/>
        <v>20</v>
      </c>
      <c r="Q150" t="str">
        <f t="shared" si="12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9"/>
        <v>9.1999999999999998E-3</v>
      </c>
      <c r="P151" s="8">
        <f t="shared" si="10"/>
        <v>15.333333333333334</v>
      </c>
      <c r="Q151" t="str">
        <f t="shared" si="12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9"/>
        <v>0.23163076923076922</v>
      </c>
      <c r="P152" s="8">
        <f t="shared" si="10"/>
        <v>449.43283582089555</v>
      </c>
      <c r="Q152" t="str">
        <f t="shared" si="12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9"/>
        <v>5.5999999999999995E-4</v>
      </c>
      <c r="P153" s="8">
        <f t="shared" si="10"/>
        <v>28</v>
      </c>
      <c r="Q153" t="str">
        <f t="shared" si="12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9"/>
        <v>7.8947368421052633E-5</v>
      </c>
      <c r="P154" s="8">
        <f t="shared" si="10"/>
        <v>15</v>
      </c>
      <c r="Q154" t="str">
        <f t="shared" si="12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9"/>
        <v>7.1799999999999998E-3</v>
      </c>
      <c r="P155" s="8">
        <f t="shared" si="10"/>
        <v>35.9</v>
      </c>
      <c r="Q155" t="str">
        <f t="shared" si="12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9"/>
        <v>2.6666666666666668E-2</v>
      </c>
      <c r="P156" s="8">
        <f t="shared" si="10"/>
        <v>13.333333333333334</v>
      </c>
      <c r="Q156" t="str">
        <f t="shared" si="12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9"/>
        <v>6.0000000000000002E-5</v>
      </c>
      <c r="P157" s="8">
        <f t="shared" si="10"/>
        <v>20.25</v>
      </c>
      <c r="Q157" t="str">
        <f t="shared" si="12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9"/>
        <v>5.0999999999999997E-2</v>
      </c>
      <c r="P158" s="8">
        <f t="shared" si="10"/>
        <v>119</v>
      </c>
      <c r="Q158" t="str">
        <f t="shared" si="12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9"/>
        <v>2.671118530884808E-3</v>
      </c>
      <c r="P159" s="8">
        <f t="shared" si="10"/>
        <v>4</v>
      </c>
      <c r="Q159" t="str">
        <f t="shared" si="12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9"/>
        <v>0</v>
      </c>
      <c r="P160" s="8" t="e">
        <f t="shared" si="10"/>
        <v>#DIV/0!</v>
      </c>
      <c r="Q160" t="str">
        <f t="shared" si="12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9"/>
        <v>2.0000000000000002E-5</v>
      </c>
      <c r="P161" s="8">
        <f t="shared" si="10"/>
        <v>10</v>
      </c>
      <c r="Q161" t="str">
        <f t="shared" si="12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9"/>
        <v>0</v>
      </c>
      <c r="P162" s="8" t="e">
        <f t="shared" si="10"/>
        <v>#DIV/0!</v>
      </c>
      <c r="Q162" t="str">
        <f t="shared" si="12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9"/>
        <v>1E-4</v>
      </c>
      <c r="P163" s="8">
        <f t="shared" si="10"/>
        <v>5</v>
      </c>
      <c r="Q163" t="str">
        <f t="shared" si="12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9"/>
        <v>0.15535714285714286</v>
      </c>
      <c r="P164" s="8">
        <f t="shared" si="10"/>
        <v>43.5</v>
      </c>
      <c r="Q164" t="str">
        <f t="shared" si="12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9"/>
        <v>0</v>
      </c>
      <c r="P165" s="8" t="e">
        <f t="shared" si="10"/>
        <v>#DIV/0!</v>
      </c>
      <c r="Q165" t="str">
        <f t="shared" si="12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9"/>
        <v>5.3333333333333332E-3</v>
      </c>
      <c r="P166" s="8">
        <f t="shared" si="10"/>
        <v>91.428571428571431</v>
      </c>
      <c r="Q166" t="str">
        <f t="shared" si="12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9"/>
        <v>0</v>
      </c>
      <c r="P167" s="8" t="e">
        <f t="shared" si="10"/>
        <v>#DIV/0!</v>
      </c>
      <c r="Q167" t="str">
        <f t="shared" si="12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9"/>
        <v>0.6</v>
      </c>
      <c r="P168" s="8">
        <f t="shared" si="10"/>
        <v>3000</v>
      </c>
      <c r="Q168" t="str">
        <f t="shared" si="12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9"/>
        <v>1E-4</v>
      </c>
      <c r="P169" s="8">
        <f t="shared" si="10"/>
        <v>5.5</v>
      </c>
      <c r="Q169" t="str">
        <f t="shared" si="12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9"/>
        <v>4.0625000000000001E-2</v>
      </c>
      <c r="P170" s="8">
        <f t="shared" si="10"/>
        <v>108.33333333333333</v>
      </c>
      <c r="Q170" t="str">
        <f t="shared" si="12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9"/>
        <v>0.224</v>
      </c>
      <c r="P171" s="8">
        <f t="shared" si="10"/>
        <v>56</v>
      </c>
      <c r="Q171" t="str">
        <f t="shared" si="12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9"/>
        <v>3.2500000000000001E-2</v>
      </c>
      <c r="P172" s="8">
        <f t="shared" si="10"/>
        <v>32.5</v>
      </c>
      <c r="Q172" t="str">
        <f t="shared" si="12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9"/>
        <v>2.0000000000000002E-5</v>
      </c>
      <c r="P173" s="8">
        <f t="shared" si="10"/>
        <v>1</v>
      </c>
      <c r="Q173" t="str">
        <f t="shared" si="12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9"/>
        <v>0</v>
      </c>
      <c r="P174" s="8" t="e">
        <f t="shared" si="10"/>
        <v>#DIV/0!</v>
      </c>
      <c r="Q174" t="str">
        <f t="shared" si="12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9"/>
        <v>0</v>
      </c>
      <c r="P175" s="8" t="e">
        <f t="shared" si="10"/>
        <v>#DIV/0!</v>
      </c>
      <c r="Q175" t="str">
        <f t="shared" si="12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9"/>
        <v>0</v>
      </c>
      <c r="P176" s="8" t="e">
        <f t="shared" si="10"/>
        <v>#DIV/0!</v>
      </c>
      <c r="Q176" t="str">
        <f t="shared" si="12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9"/>
        <v>6.4850000000000005E-2</v>
      </c>
      <c r="P177" s="8">
        <f t="shared" si="10"/>
        <v>49.884615384615387</v>
      </c>
      <c r="Q177" t="str">
        <f t="shared" si="12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9"/>
        <v>0</v>
      </c>
      <c r="P178" s="8" t="e">
        <f t="shared" si="10"/>
        <v>#DIV/0!</v>
      </c>
      <c r="Q178" t="str">
        <f t="shared" si="12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9"/>
        <v>0.4</v>
      </c>
      <c r="P179" s="8">
        <f t="shared" si="10"/>
        <v>25.714285714285715</v>
      </c>
      <c r="Q179" t="str">
        <f t="shared" si="12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9"/>
        <v>0</v>
      </c>
      <c r="P180" s="8" t="e">
        <f t="shared" si="10"/>
        <v>#DIV/0!</v>
      </c>
      <c r="Q180" t="str">
        <f t="shared" si="12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9"/>
        <v>0.2</v>
      </c>
      <c r="P181" s="8">
        <f t="shared" si="10"/>
        <v>100</v>
      </c>
      <c r="Q181" t="str">
        <f t="shared" si="12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9"/>
        <v>0.33416666666666667</v>
      </c>
      <c r="P182" s="8">
        <f t="shared" si="10"/>
        <v>30.846153846153847</v>
      </c>
      <c r="Q182" t="str">
        <f t="shared" si="12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9"/>
        <v>0.21092608822670172</v>
      </c>
      <c r="P183" s="8">
        <f t="shared" si="10"/>
        <v>180.5</v>
      </c>
      <c r="Q183" t="str">
        <f t="shared" si="12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9"/>
        <v>0</v>
      </c>
      <c r="P184" s="8" t="e">
        <f t="shared" si="10"/>
        <v>#DIV/0!</v>
      </c>
      <c r="Q184" t="str">
        <f t="shared" si="12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9"/>
        <v>0.35855999999999999</v>
      </c>
      <c r="P185" s="8">
        <f t="shared" si="10"/>
        <v>373.5</v>
      </c>
      <c r="Q185" t="str">
        <f t="shared" si="12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9"/>
        <v>3.4000000000000002E-2</v>
      </c>
      <c r="P186" s="8">
        <f t="shared" si="10"/>
        <v>25.5</v>
      </c>
      <c r="Q186" t="str">
        <f t="shared" si="12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9"/>
        <v>5.5E-2</v>
      </c>
      <c r="P187" s="8">
        <f t="shared" si="10"/>
        <v>220</v>
      </c>
      <c r="Q187" t="str">
        <f t="shared" si="12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9"/>
        <v>0</v>
      </c>
      <c r="P188" s="8" t="e">
        <f t="shared" si="10"/>
        <v>#DIV/0!</v>
      </c>
      <c r="Q188" t="str">
        <f t="shared" si="12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9"/>
        <v>0.16</v>
      </c>
      <c r="P189" s="8">
        <f t="shared" si="10"/>
        <v>160</v>
      </c>
      <c r="Q189" t="str">
        <f t="shared" si="12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9"/>
        <v>0</v>
      </c>
      <c r="P190" s="8" t="e">
        <f t="shared" si="10"/>
        <v>#DIV/0!</v>
      </c>
      <c r="Q190" t="str">
        <f t="shared" si="12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9"/>
        <v>6.8999999999999997E-4</v>
      </c>
      <c r="P191" s="8">
        <f t="shared" si="10"/>
        <v>69</v>
      </c>
      <c r="Q191" t="str">
        <f t="shared" si="12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9"/>
        <v>4.1666666666666666E-3</v>
      </c>
      <c r="P192" s="8">
        <f t="shared" si="10"/>
        <v>50</v>
      </c>
      <c r="Q192" t="str">
        <f t="shared" si="12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9"/>
        <v>0.05</v>
      </c>
      <c r="P193" s="8">
        <f t="shared" si="10"/>
        <v>83.333333333333329</v>
      </c>
      <c r="Q193" t="str">
        <f t="shared" si="12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9"/>
        <v>1.7E-5</v>
      </c>
      <c r="P194" s="8">
        <f t="shared" si="10"/>
        <v>5.666666666666667</v>
      </c>
      <c r="Q194" t="str">
        <f t="shared" si="12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3">SUM(E195/D195)</f>
        <v>0</v>
      </c>
      <c r="P195" s="8" t="e">
        <f t="shared" ref="P195:P258" si="14">SUM(E195/L195)</f>
        <v>#DIV/0!</v>
      </c>
      <c r="Q195" t="str">
        <f t="shared" si="12"/>
        <v>film &amp; video</v>
      </c>
      <c r="R195" t="str">
        <f t="shared" ref="R195:R258" si="15">MID(N195,FIND("/",N195,1)+1,256)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3"/>
        <v>1.1999999999999999E-3</v>
      </c>
      <c r="P196" s="8">
        <f t="shared" si="14"/>
        <v>1</v>
      </c>
      <c r="Q196" t="str">
        <f t="shared" si="12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3"/>
        <v>0</v>
      </c>
      <c r="P197" s="8" t="e">
        <f t="shared" si="14"/>
        <v>#DIV/0!</v>
      </c>
      <c r="Q197" t="str">
        <f t="shared" si="12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3"/>
        <v>0.41857142857142859</v>
      </c>
      <c r="P198" s="8">
        <f t="shared" si="14"/>
        <v>77.10526315789474</v>
      </c>
      <c r="Q198" t="str">
        <f t="shared" si="12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3"/>
        <v>0.1048</v>
      </c>
      <c r="P199" s="8">
        <f t="shared" si="14"/>
        <v>32.75</v>
      </c>
      <c r="Q199" t="str">
        <f t="shared" si="12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3"/>
        <v>1.116E-2</v>
      </c>
      <c r="P200" s="8">
        <f t="shared" si="14"/>
        <v>46.5</v>
      </c>
      <c r="Q200" t="str">
        <f t="shared" si="12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3"/>
        <v>0</v>
      </c>
      <c r="P201" s="8" t="e">
        <f t="shared" si="14"/>
        <v>#DIV/0!</v>
      </c>
      <c r="Q201" t="str">
        <f t="shared" si="12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3"/>
        <v>0.26192500000000002</v>
      </c>
      <c r="P202" s="8">
        <f t="shared" si="14"/>
        <v>87.308333333333337</v>
      </c>
      <c r="Q202" t="str">
        <f t="shared" ref="Q202:Q265" si="16">LEFT(N202,(FIND("/",N202,1)-1))</f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3"/>
        <v>0.58461538461538465</v>
      </c>
      <c r="P203" s="8">
        <f t="shared" si="14"/>
        <v>54.285714285714285</v>
      </c>
      <c r="Q203" t="str">
        <f t="shared" si="16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3"/>
        <v>0</v>
      </c>
      <c r="P204" s="8" t="e">
        <f t="shared" si="14"/>
        <v>#DIV/0!</v>
      </c>
      <c r="Q204" t="str">
        <f t="shared" si="16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3"/>
        <v>0.2984</v>
      </c>
      <c r="P205" s="8">
        <f t="shared" si="14"/>
        <v>93.25</v>
      </c>
      <c r="Q205" t="str">
        <f t="shared" si="16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3"/>
        <v>0.50721666666666665</v>
      </c>
      <c r="P206" s="8">
        <f t="shared" si="14"/>
        <v>117.68368136117556</v>
      </c>
      <c r="Q206" t="str">
        <f t="shared" si="16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3"/>
        <v>0.16250000000000001</v>
      </c>
      <c r="P207" s="8">
        <f t="shared" si="14"/>
        <v>76.470588235294116</v>
      </c>
      <c r="Q207" t="str">
        <f t="shared" si="16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3"/>
        <v>0</v>
      </c>
      <c r="P208" s="8" t="e">
        <f t="shared" si="14"/>
        <v>#DIV/0!</v>
      </c>
      <c r="Q208" t="str">
        <f t="shared" si="16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3"/>
        <v>0.15214285714285714</v>
      </c>
      <c r="P209" s="8">
        <f t="shared" si="14"/>
        <v>163.84615384615384</v>
      </c>
      <c r="Q209" t="str">
        <f t="shared" si="16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3"/>
        <v>0</v>
      </c>
      <c r="P210" s="8" t="e">
        <f t="shared" si="14"/>
        <v>#DIV/0!</v>
      </c>
      <c r="Q210" t="str">
        <f t="shared" si="16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3"/>
        <v>0</v>
      </c>
      <c r="P211" s="8" t="e">
        <f t="shared" si="14"/>
        <v>#DIV/0!</v>
      </c>
      <c r="Q211" t="str">
        <f t="shared" si="16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3"/>
        <v>0.2525</v>
      </c>
      <c r="P212" s="8">
        <f t="shared" si="14"/>
        <v>91.818181818181813</v>
      </c>
      <c r="Q212" t="str">
        <f t="shared" si="16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3"/>
        <v>0.44600000000000001</v>
      </c>
      <c r="P213" s="8">
        <f t="shared" si="14"/>
        <v>185.83333333333334</v>
      </c>
      <c r="Q213" t="str">
        <f t="shared" si="16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3"/>
        <v>1.5873015873015873E-4</v>
      </c>
      <c r="P214" s="8">
        <f t="shared" si="14"/>
        <v>1</v>
      </c>
      <c r="Q214" t="str">
        <f t="shared" si="16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3"/>
        <v>4.0000000000000002E-4</v>
      </c>
      <c r="P215" s="8">
        <f t="shared" si="14"/>
        <v>20</v>
      </c>
      <c r="Q215" t="str">
        <f t="shared" si="16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3"/>
        <v>8.0000000000000007E-5</v>
      </c>
      <c r="P216" s="8">
        <f t="shared" si="14"/>
        <v>1</v>
      </c>
      <c r="Q216" t="str">
        <f t="shared" si="16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3"/>
        <v>2.2727272727272726E-3</v>
      </c>
      <c r="P217" s="8">
        <f t="shared" si="14"/>
        <v>10</v>
      </c>
      <c r="Q217" t="str">
        <f t="shared" si="16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3"/>
        <v>0.55698440000000005</v>
      </c>
      <c r="P218" s="8">
        <f t="shared" si="14"/>
        <v>331.53833333333336</v>
      </c>
      <c r="Q218" t="str">
        <f t="shared" si="16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3"/>
        <v>0.11942999999999999</v>
      </c>
      <c r="P219" s="8">
        <f t="shared" si="14"/>
        <v>314.28947368421052</v>
      </c>
      <c r="Q219" t="str">
        <f t="shared" si="16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3"/>
        <v>0.02</v>
      </c>
      <c r="P220" s="8">
        <f t="shared" si="14"/>
        <v>100</v>
      </c>
      <c r="Q220" t="str">
        <f t="shared" si="16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3"/>
        <v>0.17630000000000001</v>
      </c>
      <c r="P221" s="8">
        <f t="shared" si="14"/>
        <v>115.98684210526316</v>
      </c>
      <c r="Q221" t="str">
        <f t="shared" si="16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3"/>
        <v>7.1999999999999998E-3</v>
      </c>
      <c r="P222" s="8">
        <f t="shared" si="14"/>
        <v>120</v>
      </c>
      <c r="Q222" t="str">
        <f t="shared" si="16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3"/>
        <v>0</v>
      </c>
      <c r="P223" s="8" t="e">
        <f t="shared" si="14"/>
        <v>#DIV/0!</v>
      </c>
      <c r="Q223" t="str">
        <f t="shared" si="16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3"/>
        <v>0.13</v>
      </c>
      <c r="P224" s="8">
        <f t="shared" si="14"/>
        <v>65</v>
      </c>
      <c r="Q224" t="str">
        <f t="shared" si="16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3"/>
        <v>0</v>
      </c>
      <c r="P225" s="8" t="e">
        <f t="shared" si="14"/>
        <v>#DIV/0!</v>
      </c>
      <c r="Q225" t="str">
        <f t="shared" si="16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3"/>
        <v>0</v>
      </c>
      <c r="P226" s="8" t="e">
        <f t="shared" si="14"/>
        <v>#DIV/0!</v>
      </c>
      <c r="Q226" t="str">
        <f t="shared" si="16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3"/>
        <v>0</v>
      </c>
      <c r="P227" s="8" t="e">
        <f t="shared" si="14"/>
        <v>#DIV/0!</v>
      </c>
      <c r="Q227" t="str">
        <f t="shared" si="16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3"/>
        <v>8.6206896551724137E-3</v>
      </c>
      <c r="P228" s="8">
        <f t="shared" si="14"/>
        <v>125</v>
      </c>
      <c r="Q228" t="str">
        <f t="shared" si="16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3"/>
        <v>0</v>
      </c>
      <c r="P229" s="8" t="e">
        <f t="shared" si="14"/>
        <v>#DIV/0!</v>
      </c>
      <c r="Q229" t="str">
        <f t="shared" si="16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3"/>
        <v>0</v>
      </c>
      <c r="P230" s="8" t="e">
        <f t="shared" si="14"/>
        <v>#DIV/0!</v>
      </c>
      <c r="Q230" t="str">
        <f t="shared" si="16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3"/>
        <v>0</v>
      </c>
      <c r="P231" s="8" t="e">
        <f t="shared" si="14"/>
        <v>#DIV/0!</v>
      </c>
      <c r="Q231" t="str">
        <f t="shared" si="16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3"/>
        <v>4.0000000000000001E-3</v>
      </c>
      <c r="P232" s="8">
        <f t="shared" si="14"/>
        <v>30</v>
      </c>
      <c r="Q232" t="str">
        <f t="shared" si="16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3"/>
        <v>0</v>
      </c>
      <c r="P233" s="8" t="e">
        <f t="shared" si="14"/>
        <v>#DIV/0!</v>
      </c>
      <c r="Q233" t="str">
        <f t="shared" si="16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3"/>
        <v>2.75E-2</v>
      </c>
      <c r="P234" s="8">
        <f t="shared" si="14"/>
        <v>15.714285714285714</v>
      </c>
      <c r="Q234" t="str">
        <f t="shared" si="16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3"/>
        <v>0</v>
      </c>
      <c r="P235" s="8" t="e">
        <f t="shared" si="14"/>
        <v>#DIV/0!</v>
      </c>
      <c r="Q235" t="str">
        <f t="shared" si="16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3"/>
        <v>0.40100000000000002</v>
      </c>
      <c r="P236" s="8">
        <f t="shared" si="14"/>
        <v>80.2</v>
      </c>
      <c r="Q236" t="str">
        <f t="shared" si="16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3"/>
        <v>0</v>
      </c>
      <c r="P237" s="8" t="e">
        <f t="shared" si="14"/>
        <v>#DIV/0!</v>
      </c>
      <c r="Q237" t="str">
        <f t="shared" si="16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3"/>
        <v>0</v>
      </c>
      <c r="P238" s="8" t="e">
        <f t="shared" si="14"/>
        <v>#DIV/0!</v>
      </c>
      <c r="Q238" t="str">
        <f t="shared" si="16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3"/>
        <v>3.3333333333333335E-3</v>
      </c>
      <c r="P239" s="8">
        <f t="shared" si="14"/>
        <v>50</v>
      </c>
      <c r="Q239" t="str">
        <f t="shared" si="16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3"/>
        <v>0</v>
      </c>
      <c r="P240" s="8" t="e">
        <f t="shared" si="14"/>
        <v>#DIV/0!</v>
      </c>
      <c r="Q240" t="str">
        <f t="shared" si="16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3"/>
        <v>0.25</v>
      </c>
      <c r="P241" s="8">
        <f t="shared" si="14"/>
        <v>50</v>
      </c>
      <c r="Q241" t="str">
        <f t="shared" si="16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3"/>
        <v>1.0763413333333334</v>
      </c>
      <c r="P242" s="8">
        <f t="shared" si="14"/>
        <v>117.84759124087591</v>
      </c>
      <c r="Q242" t="str">
        <f t="shared" si="16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3"/>
        <v>1.1263736263736264</v>
      </c>
      <c r="P243" s="8">
        <f t="shared" si="14"/>
        <v>109.04255319148936</v>
      </c>
      <c r="Q243" t="str">
        <f t="shared" si="16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3"/>
        <v>1.1346153846153846</v>
      </c>
      <c r="P244" s="8">
        <f t="shared" si="14"/>
        <v>73.019801980198025</v>
      </c>
      <c r="Q244" t="str">
        <f t="shared" si="16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3"/>
        <v>1.0259199999999999</v>
      </c>
      <c r="P245" s="8">
        <f t="shared" si="14"/>
        <v>78.195121951219505</v>
      </c>
      <c r="Q245" t="str">
        <f t="shared" si="16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3"/>
        <v>1.1375714285714287</v>
      </c>
      <c r="P246" s="8">
        <f t="shared" si="14"/>
        <v>47.398809523809526</v>
      </c>
      <c r="Q246" t="str">
        <f t="shared" si="16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3"/>
        <v>1.0371999999999999</v>
      </c>
      <c r="P247" s="8">
        <f t="shared" si="14"/>
        <v>54.020833333333336</v>
      </c>
      <c r="Q247" t="str">
        <f t="shared" si="16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3"/>
        <v>3.0546000000000002</v>
      </c>
      <c r="P248" s="8">
        <f t="shared" si="14"/>
        <v>68.488789237668158</v>
      </c>
      <c r="Q248" t="str">
        <f t="shared" si="16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3"/>
        <v>1.341</v>
      </c>
      <c r="P249" s="8">
        <f t="shared" si="14"/>
        <v>108.14516129032258</v>
      </c>
      <c r="Q249" t="str">
        <f t="shared" si="16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3"/>
        <v>1.0133294117647058</v>
      </c>
      <c r="P250" s="8">
        <f t="shared" si="14"/>
        <v>589.95205479452056</v>
      </c>
      <c r="Q250" t="str">
        <f t="shared" si="16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3"/>
        <v>1.1292</v>
      </c>
      <c r="P251" s="8">
        <f t="shared" si="14"/>
        <v>48.051063829787232</v>
      </c>
      <c r="Q251" t="str">
        <f t="shared" si="16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3"/>
        <v>1.0558333333333334</v>
      </c>
      <c r="P252" s="8">
        <f t="shared" si="14"/>
        <v>72.482837528604122</v>
      </c>
      <c r="Q252" t="str">
        <f t="shared" si="16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3"/>
        <v>1.2557142857142858</v>
      </c>
      <c r="P253" s="8">
        <f t="shared" si="14"/>
        <v>57.077922077922075</v>
      </c>
      <c r="Q253" t="str">
        <f t="shared" si="16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3"/>
        <v>1.8455999999999999</v>
      </c>
      <c r="P254" s="8">
        <f t="shared" si="14"/>
        <v>85.444444444444443</v>
      </c>
      <c r="Q254" t="str">
        <f t="shared" si="16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3"/>
        <v>1.0073333333333334</v>
      </c>
      <c r="P255" s="8">
        <f t="shared" si="14"/>
        <v>215.85714285714286</v>
      </c>
      <c r="Q255" t="str">
        <f t="shared" si="16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3"/>
        <v>1.1694724999999999</v>
      </c>
      <c r="P256" s="8">
        <f t="shared" si="14"/>
        <v>89.38643312101911</v>
      </c>
      <c r="Q256" t="str">
        <f t="shared" si="16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3"/>
        <v>1.0673325</v>
      </c>
      <c r="P257" s="8">
        <f t="shared" si="14"/>
        <v>45.418404255319146</v>
      </c>
      <c r="Q257" t="str">
        <f t="shared" si="16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3"/>
        <v>1.391</v>
      </c>
      <c r="P258" s="8">
        <f t="shared" si="14"/>
        <v>65.756363636363631</v>
      </c>
      <c r="Q258" t="str">
        <f t="shared" si="16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7">SUM(E259/D259)</f>
        <v>1.0672648571428571</v>
      </c>
      <c r="P259" s="8">
        <f t="shared" ref="P259:P322" si="18">SUM(E259/L259)</f>
        <v>66.70405357142856</v>
      </c>
      <c r="Q259" t="str">
        <f t="shared" si="16"/>
        <v>film &amp; video</v>
      </c>
      <c r="R259" t="str">
        <f t="shared" ref="R259:R322" si="19">MID(N259,FIND("/",N259,1)+1,256)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7"/>
        <v>1.9114</v>
      </c>
      <c r="P260" s="8">
        <f t="shared" si="18"/>
        <v>83.345930232558146</v>
      </c>
      <c r="Q260" t="str">
        <f t="shared" si="16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7"/>
        <v>1.3193789333333332</v>
      </c>
      <c r="P261" s="8">
        <f t="shared" si="18"/>
        <v>105.04609341825902</v>
      </c>
      <c r="Q261" t="str">
        <f t="shared" si="16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7"/>
        <v>1.0640000000000001</v>
      </c>
      <c r="P262" s="8">
        <f t="shared" si="18"/>
        <v>120.90909090909091</v>
      </c>
      <c r="Q262" t="str">
        <f t="shared" si="16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7"/>
        <v>1.0740000000000001</v>
      </c>
      <c r="P263" s="8">
        <f t="shared" si="18"/>
        <v>97.63636363636364</v>
      </c>
      <c r="Q263" t="str">
        <f t="shared" si="16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7"/>
        <v>2.4</v>
      </c>
      <c r="P264" s="8">
        <f t="shared" si="18"/>
        <v>41.379310344827587</v>
      </c>
      <c r="Q264" t="str">
        <f t="shared" si="16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7"/>
        <v>1.1808107999999999</v>
      </c>
      <c r="P265" s="8">
        <f t="shared" si="18"/>
        <v>30.654485981308412</v>
      </c>
      <c r="Q265" t="str">
        <f t="shared" si="16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7"/>
        <v>1.1819999999999999</v>
      </c>
      <c r="P266" s="8">
        <f t="shared" si="18"/>
        <v>64.945054945054949</v>
      </c>
      <c r="Q266" t="str">
        <f t="shared" ref="Q266:Q329" si="20">LEFT(N266,(FIND("/",N266,1)-1))</f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7"/>
        <v>1.111</v>
      </c>
      <c r="P267" s="8">
        <f t="shared" si="18"/>
        <v>95.775862068965523</v>
      </c>
      <c r="Q267" t="str">
        <f t="shared" si="20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7"/>
        <v>1.4550000000000001</v>
      </c>
      <c r="P268" s="8">
        <f t="shared" si="18"/>
        <v>40.416666666666664</v>
      </c>
      <c r="Q268" t="str">
        <f t="shared" si="20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7"/>
        <v>1.3162883248730965</v>
      </c>
      <c r="P269" s="8">
        <f t="shared" si="18"/>
        <v>78.578424242424248</v>
      </c>
      <c r="Q269" t="str">
        <f t="shared" si="20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7"/>
        <v>1.1140000000000001</v>
      </c>
      <c r="P270" s="8">
        <f t="shared" si="18"/>
        <v>50.18018018018018</v>
      </c>
      <c r="Q270" t="str">
        <f t="shared" si="20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7"/>
        <v>1.4723377</v>
      </c>
      <c r="P271" s="8">
        <f t="shared" si="18"/>
        <v>92.251735588972423</v>
      </c>
      <c r="Q271" t="str">
        <f t="shared" si="20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7"/>
        <v>1.5260869565217392</v>
      </c>
      <c r="P272" s="8">
        <f t="shared" si="18"/>
        <v>57.540983606557376</v>
      </c>
      <c r="Q272" t="str">
        <f t="shared" si="20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7"/>
        <v>1.0468</v>
      </c>
      <c r="P273" s="8">
        <f t="shared" si="18"/>
        <v>109.42160278745645</v>
      </c>
      <c r="Q273" t="str">
        <f t="shared" si="20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7"/>
        <v>1.7743366666666667</v>
      </c>
      <c r="P274" s="8">
        <f t="shared" si="18"/>
        <v>81.892461538461546</v>
      </c>
      <c r="Q274" t="str">
        <f t="shared" si="20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7"/>
        <v>1.077758</v>
      </c>
      <c r="P275" s="8">
        <f t="shared" si="18"/>
        <v>45.667711864406776</v>
      </c>
      <c r="Q275" t="str">
        <f t="shared" si="20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7"/>
        <v>1.56</v>
      </c>
      <c r="P276" s="8">
        <f t="shared" si="18"/>
        <v>55.221238938053098</v>
      </c>
      <c r="Q276" t="str">
        <f t="shared" si="20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7"/>
        <v>1.08395</v>
      </c>
      <c r="P277" s="8">
        <f t="shared" si="18"/>
        <v>65.298192771084331</v>
      </c>
      <c r="Q277" t="str">
        <f t="shared" si="20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7"/>
        <v>1.476</v>
      </c>
      <c r="P278" s="8">
        <f t="shared" si="18"/>
        <v>95.225806451612897</v>
      </c>
      <c r="Q278" t="str">
        <f t="shared" si="20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7"/>
        <v>1.1038153846153846</v>
      </c>
      <c r="P279" s="8">
        <f t="shared" si="18"/>
        <v>75.444794952681391</v>
      </c>
      <c r="Q279" t="str">
        <f t="shared" si="20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7"/>
        <v>1.5034814814814814</v>
      </c>
      <c r="P280" s="8">
        <f t="shared" si="18"/>
        <v>97.816867469879512</v>
      </c>
      <c r="Q280" t="str">
        <f t="shared" si="20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7"/>
        <v>1.5731829411764706</v>
      </c>
      <c r="P281" s="8">
        <f t="shared" si="18"/>
        <v>87.685606557377056</v>
      </c>
      <c r="Q281" t="str">
        <f t="shared" si="20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7"/>
        <v>1.5614399999999999</v>
      </c>
      <c r="P282" s="8">
        <f t="shared" si="18"/>
        <v>54.748948106591868</v>
      </c>
      <c r="Q282" t="str">
        <f t="shared" si="20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7"/>
        <v>1.2058763636363636</v>
      </c>
      <c r="P283" s="8">
        <f t="shared" si="18"/>
        <v>83.953417721518989</v>
      </c>
      <c r="Q283" t="str">
        <f t="shared" si="20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7"/>
        <v>1.0118888888888888</v>
      </c>
      <c r="P284" s="8">
        <f t="shared" si="18"/>
        <v>254.38547486033519</v>
      </c>
      <c r="Q284" t="str">
        <f t="shared" si="20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7"/>
        <v>1.142725</v>
      </c>
      <c r="P285" s="8">
        <f t="shared" si="18"/>
        <v>101.8269801980198</v>
      </c>
      <c r="Q285" t="str">
        <f t="shared" si="20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7"/>
        <v>1.0462615</v>
      </c>
      <c r="P286" s="8">
        <f t="shared" si="18"/>
        <v>55.066394736842106</v>
      </c>
      <c r="Q286" t="str">
        <f t="shared" si="20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7"/>
        <v>2.2882507142857142</v>
      </c>
      <c r="P287" s="8">
        <f t="shared" si="18"/>
        <v>56.901438721136763</v>
      </c>
      <c r="Q287" t="str">
        <f t="shared" si="20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7"/>
        <v>1.0915333333333332</v>
      </c>
      <c r="P288" s="8">
        <f t="shared" si="18"/>
        <v>121.28148148148148</v>
      </c>
      <c r="Q288" t="str">
        <f t="shared" si="20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7"/>
        <v>1.7629999999999999</v>
      </c>
      <c r="P289" s="8">
        <f t="shared" si="18"/>
        <v>91.189655172413794</v>
      </c>
      <c r="Q289" t="str">
        <f t="shared" si="20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7"/>
        <v>1.0321061999999999</v>
      </c>
      <c r="P290" s="8">
        <f t="shared" si="18"/>
        <v>115.44812080536913</v>
      </c>
      <c r="Q290" t="str">
        <f t="shared" si="20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7"/>
        <v>1.0482</v>
      </c>
      <c r="P291" s="8">
        <f t="shared" si="18"/>
        <v>67.771551724137936</v>
      </c>
      <c r="Q291" t="str">
        <f t="shared" si="20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7"/>
        <v>1.0668444444444445</v>
      </c>
      <c r="P292" s="8">
        <f t="shared" si="18"/>
        <v>28.576190476190476</v>
      </c>
      <c r="Q292" t="str">
        <f t="shared" si="20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7"/>
        <v>1.2001999999999999</v>
      </c>
      <c r="P293" s="8">
        <f t="shared" si="18"/>
        <v>46.8828125</v>
      </c>
      <c r="Q293" t="str">
        <f t="shared" si="20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7"/>
        <v>1.0150693333333334</v>
      </c>
      <c r="P294" s="8">
        <f t="shared" si="18"/>
        <v>154.42231237322514</v>
      </c>
      <c r="Q294" t="str">
        <f t="shared" si="20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7"/>
        <v>1.0138461538461538</v>
      </c>
      <c r="P295" s="8">
        <f t="shared" si="18"/>
        <v>201.22137404580153</v>
      </c>
      <c r="Q295" t="str">
        <f t="shared" si="20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7"/>
        <v>1</v>
      </c>
      <c r="P296" s="8">
        <f t="shared" si="18"/>
        <v>100</v>
      </c>
      <c r="Q296" t="str">
        <f t="shared" si="20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7"/>
        <v>1.3310911999999999</v>
      </c>
      <c r="P297" s="8">
        <f t="shared" si="18"/>
        <v>100.08204511278196</v>
      </c>
      <c r="Q297" t="str">
        <f t="shared" si="20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7"/>
        <v>1.187262</v>
      </c>
      <c r="P298" s="8">
        <f t="shared" si="18"/>
        <v>230.08953488372092</v>
      </c>
      <c r="Q298" t="str">
        <f t="shared" si="20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7"/>
        <v>1.0064</v>
      </c>
      <c r="P299" s="8">
        <f t="shared" si="18"/>
        <v>141.74647887323943</v>
      </c>
      <c r="Q299" t="str">
        <f t="shared" si="20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7"/>
        <v>1.089324126984127</v>
      </c>
      <c r="P300" s="8">
        <f t="shared" si="18"/>
        <v>56.344351395730705</v>
      </c>
      <c r="Q300" t="str">
        <f t="shared" si="20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7"/>
        <v>1.789525</v>
      </c>
      <c r="P301" s="8">
        <f t="shared" si="18"/>
        <v>73.341188524590166</v>
      </c>
      <c r="Q301" t="str">
        <f t="shared" si="20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7"/>
        <v>1.0172264</v>
      </c>
      <c r="P302" s="8">
        <f t="shared" si="18"/>
        <v>85.337785234899329</v>
      </c>
      <c r="Q302" t="str">
        <f t="shared" si="20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7"/>
        <v>1.1873499999999999</v>
      </c>
      <c r="P303" s="8">
        <f t="shared" si="18"/>
        <v>61.496215139442228</v>
      </c>
      <c r="Q303" t="str">
        <f t="shared" si="20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7"/>
        <v>1.0045999999999999</v>
      </c>
      <c r="P304" s="8">
        <f t="shared" si="18"/>
        <v>93.018518518518519</v>
      </c>
      <c r="Q304" t="str">
        <f t="shared" si="20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7"/>
        <v>1.3746666666666667</v>
      </c>
      <c r="P305" s="8">
        <f t="shared" si="18"/>
        <v>50.292682926829265</v>
      </c>
      <c r="Q305" t="str">
        <f t="shared" si="20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7"/>
        <v>2.3164705882352941</v>
      </c>
      <c r="P306" s="8">
        <f t="shared" si="18"/>
        <v>106.43243243243244</v>
      </c>
      <c r="Q306" t="str">
        <f t="shared" si="20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7"/>
        <v>1.3033333333333332</v>
      </c>
      <c r="P307" s="8">
        <f t="shared" si="18"/>
        <v>51.719576719576722</v>
      </c>
      <c r="Q307" t="str">
        <f t="shared" si="20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7"/>
        <v>2.9289999999999998</v>
      </c>
      <c r="P308" s="8">
        <f t="shared" si="18"/>
        <v>36.612499999999997</v>
      </c>
      <c r="Q308" t="str">
        <f t="shared" si="20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7"/>
        <v>1.1131818181818183</v>
      </c>
      <c r="P309" s="8">
        <f t="shared" si="18"/>
        <v>42.517361111111114</v>
      </c>
      <c r="Q309" t="str">
        <f t="shared" si="20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7"/>
        <v>1.0556666666666668</v>
      </c>
      <c r="P310" s="8">
        <f t="shared" si="18"/>
        <v>62.712871287128714</v>
      </c>
      <c r="Q310" t="str">
        <f t="shared" si="20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7"/>
        <v>1.1894444444444445</v>
      </c>
      <c r="P311" s="8">
        <f t="shared" si="18"/>
        <v>89.957983193277315</v>
      </c>
      <c r="Q311" t="str">
        <f t="shared" si="20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7"/>
        <v>1.04129</v>
      </c>
      <c r="P312" s="8">
        <f t="shared" si="18"/>
        <v>28.924722222222222</v>
      </c>
      <c r="Q312" t="str">
        <f t="shared" si="20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7"/>
        <v>1.0410165</v>
      </c>
      <c r="P313" s="8">
        <f t="shared" si="18"/>
        <v>138.8022</v>
      </c>
      <c r="Q313" t="str">
        <f t="shared" si="20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7"/>
        <v>1.1187499999999999</v>
      </c>
      <c r="P314" s="8">
        <f t="shared" si="18"/>
        <v>61.301369863013697</v>
      </c>
      <c r="Q314" t="str">
        <f t="shared" si="20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7"/>
        <v>1.0473529411764706</v>
      </c>
      <c r="P315" s="8">
        <f t="shared" si="18"/>
        <v>80.202702702702709</v>
      </c>
      <c r="Q315" t="str">
        <f t="shared" si="20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7"/>
        <v>3.8515000000000001</v>
      </c>
      <c r="P316" s="8">
        <f t="shared" si="18"/>
        <v>32.095833333333331</v>
      </c>
      <c r="Q316" t="str">
        <f t="shared" si="20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7"/>
        <v>1.01248</v>
      </c>
      <c r="P317" s="8">
        <f t="shared" si="18"/>
        <v>200.88888888888889</v>
      </c>
      <c r="Q317" t="str">
        <f t="shared" si="20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7"/>
        <v>1.1377333333333333</v>
      </c>
      <c r="P318" s="8">
        <f t="shared" si="18"/>
        <v>108.01265822784811</v>
      </c>
      <c r="Q318" t="str">
        <f t="shared" si="20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7"/>
        <v>1.0080333333333333</v>
      </c>
      <c r="P319" s="8">
        <f t="shared" si="18"/>
        <v>95.699367088607602</v>
      </c>
      <c r="Q319" t="str">
        <f t="shared" si="20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7"/>
        <v>2.8332000000000002</v>
      </c>
      <c r="P320" s="8">
        <f t="shared" si="18"/>
        <v>49.880281690140848</v>
      </c>
      <c r="Q320" t="str">
        <f t="shared" si="20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7"/>
        <v>1.1268</v>
      </c>
      <c r="P321" s="8">
        <f t="shared" si="18"/>
        <v>110.47058823529412</v>
      </c>
      <c r="Q321" t="str">
        <f t="shared" si="20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7"/>
        <v>1.0658000000000001</v>
      </c>
      <c r="P322" s="8">
        <f t="shared" si="18"/>
        <v>134.91139240506328</v>
      </c>
      <c r="Q322" t="str">
        <f t="shared" si="20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1">SUM(E323/D323)</f>
        <v>1.0266285714285714</v>
      </c>
      <c r="P323" s="8">
        <f t="shared" ref="P323:P386" si="22">SUM(E323/L323)</f>
        <v>106.62314540059347</v>
      </c>
      <c r="Q323" t="str">
        <f t="shared" si="20"/>
        <v>film &amp; video</v>
      </c>
      <c r="R323" t="str">
        <f t="shared" ref="R323:R386" si="23">MID(N323,FIND("/",N323,1)+1,256)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1"/>
        <v>1.0791200000000001</v>
      </c>
      <c r="P324" s="8">
        <f t="shared" si="22"/>
        <v>145.04301075268816</v>
      </c>
      <c r="Q324" t="str">
        <f t="shared" si="20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1"/>
        <v>1.2307407407407407</v>
      </c>
      <c r="P325" s="8">
        <f t="shared" si="22"/>
        <v>114.58620689655173</v>
      </c>
      <c r="Q325" t="str">
        <f t="shared" si="20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1"/>
        <v>1.016</v>
      </c>
      <c r="P326" s="8">
        <f t="shared" si="22"/>
        <v>105.3170731707317</v>
      </c>
      <c r="Q326" t="str">
        <f t="shared" si="20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1"/>
        <v>1.04396</v>
      </c>
      <c r="P327" s="8">
        <f t="shared" si="22"/>
        <v>70.921195652173907</v>
      </c>
      <c r="Q327" t="str">
        <f t="shared" si="20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1"/>
        <v>1.1292973333333334</v>
      </c>
      <c r="P328" s="8">
        <f t="shared" si="22"/>
        <v>147.17167680278018</v>
      </c>
      <c r="Q328" t="str">
        <f t="shared" si="20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1"/>
        <v>1.3640000000000001</v>
      </c>
      <c r="P329" s="8">
        <f t="shared" si="22"/>
        <v>160.47058823529412</v>
      </c>
      <c r="Q329" t="str">
        <f t="shared" si="20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1"/>
        <v>1.036144</v>
      </c>
      <c r="P330" s="8">
        <f t="shared" si="22"/>
        <v>156.04578313253012</v>
      </c>
      <c r="Q330" t="str">
        <f t="shared" ref="Q330:Q393" si="24">LEFT(N330,(FIND("/",N330,1)-1))</f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1"/>
        <v>1.0549999999999999</v>
      </c>
      <c r="P331" s="8">
        <f t="shared" si="22"/>
        <v>63.17365269461078</v>
      </c>
      <c r="Q331" t="str">
        <f t="shared" si="24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1"/>
        <v>1.0182857142857142</v>
      </c>
      <c r="P332" s="8">
        <f t="shared" si="22"/>
        <v>104.82352941176471</v>
      </c>
      <c r="Q332" t="str">
        <f t="shared" si="24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1"/>
        <v>1.0660499999999999</v>
      </c>
      <c r="P333" s="8">
        <f t="shared" si="22"/>
        <v>97.356164383561648</v>
      </c>
      <c r="Q333" t="str">
        <f t="shared" si="24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1"/>
        <v>1.13015</v>
      </c>
      <c r="P334" s="8">
        <f t="shared" si="22"/>
        <v>203.63063063063063</v>
      </c>
      <c r="Q334" t="str">
        <f t="shared" si="24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1"/>
        <v>1.252275</v>
      </c>
      <c r="P335" s="8">
        <f t="shared" si="22"/>
        <v>188.31203007518798</v>
      </c>
      <c r="Q335" t="str">
        <f t="shared" si="24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1"/>
        <v>1.0119</v>
      </c>
      <c r="P336" s="8">
        <f t="shared" si="22"/>
        <v>146.65217391304347</v>
      </c>
      <c r="Q336" t="str">
        <f t="shared" si="24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1"/>
        <v>1.0276470588235294</v>
      </c>
      <c r="P337" s="8">
        <f t="shared" si="22"/>
        <v>109.1875</v>
      </c>
      <c r="Q337" t="str">
        <f t="shared" si="24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1"/>
        <v>1.1683911999999999</v>
      </c>
      <c r="P338" s="8">
        <f t="shared" si="22"/>
        <v>59.249046653144013</v>
      </c>
      <c r="Q338" t="str">
        <f t="shared" si="24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1"/>
        <v>1.0116833333333335</v>
      </c>
      <c r="P339" s="8">
        <f t="shared" si="22"/>
        <v>97.904838709677421</v>
      </c>
      <c r="Q339" t="str">
        <f t="shared" si="24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1"/>
        <v>1.1013360000000001</v>
      </c>
      <c r="P340" s="8">
        <f t="shared" si="22"/>
        <v>70.000169491525426</v>
      </c>
      <c r="Q340" t="str">
        <f t="shared" si="24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1"/>
        <v>1.0808333333333333</v>
      </c>
      <c r="P341" s="8">
        <f t="shared" si="22"/>
        <v>72.865168539325836</v>
      </c>
      <c r="Q341" t="str">
        <f t="shared" si="24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1"/>
        <v>1.2502285714285715</v>
      </c>
      <c r="P342" s="8">
        <f t="shared" si="22"/>
        <v>146.34782608695653</v>
      </c>
      <c r="Q342" t="str">
        <f t="shared" si="24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1"/>
        <v>1.0671428571428572</v>
      </c>
      <c r="P343" s="8">
        <f t="shared" si="22"/>
        <v>67.909090909090907</v>
      </c>
      <c r="Q343" t="str">
        <f t="shared" si="24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1"/>
        <v>1.0036639999999999</v>
      </c>
      <c r="P344" s="8">
        <f t="shared" si="22"/>
        <v>169.85083076923075</v>
      </c>
      <c r="Q344" t="str">
        <f t="shared" si="24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1"/>
        <v>1.0202863333333334</v>
      </c>
      <c r="P345" s="8">
        <f t="shared" si="22"/>
        <v>58.413339694656486</v>
      </c>
      <c r="Q345" t="str">
        <f t="shared" si="24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1"/>
        <v>1.0208358208955224</v>
      </c>
      <c r="P346" s="8">
        <f t="shared" si="22"/>
        <v>119.99298245614035</v>
      </c>
      <c r="Q346" t="str">
        <f t="shared" si="24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1"/>
        <v>1.2327586206896552</v>
      </c>
      <c r="P347" s="8">
        <f t="shared" si="22"/>
        <v>99.860335195530723</v>
      </c>
      <c r="Q347" t="str">
        <f t="shared" si="24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1"/>
        <v>1.7028880000000002</v>
      </c>
      <c r="P348" s="8">
        <f t="shared" si="22"/>
        <v>90.579148936170213</v>
      </c>
      <c r="Q348" t="str">
        <f t="shared" si="24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1"/>
        <v>1.1159049999999999</v>
      </c>
      <c r="P349" s="8">
        <f t="shared" si="22"/>
        <v>117.77361477572559</v>
      </c>
      <c r="Q349" t="str">
        <f t="shared" si="24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1"/>
        <v>1.03</v>
      </c>
      <c r="P350" s="8">
        <f t="shared" si="22"/>
        <v>86.554621848739501</v>
      </c>
      <c r="Q350" t="str">
        <f t="shared" si="24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1"/>
        <v>1.0663570159857905</v>
      </c>
      <c r="P351" s="8">
        <f t="shared" si="22"/>
        <v>71.899281437125751</v>
      </c>
      <c r="Q351" t="str">
        <f t="shared" si="24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1"/>
        <v>1.1476</v>
      </c>
      <c r="P352" s="8">
        <f t="shared" si="22"/>
        <v>129.81900452488688</v>
      </c>
      <c r="Q352" t="str">
        <f t="shared" si="24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1"/>
        <v>1.2734117647058822</v>
      </c>
      <c r="P353" s="8">
        <f t="shared" si="22"/>
        <v>44.912863070539416</v>
      </c>
      <c r="Q353" t="str">
        <f t="shared" si="24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1"/>
        <v>1.1656</v>
      </c>
      <c r="P354" s="8">
        <f t="shared" si="22"/>
        <v>40.755244755244753</v>
      </c>
      <c r="Q354" t="str">
        <f t="shared" si="24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1"/>
        <v>1.0861819426615318</v>
      </c>
      <c r="P355" s="8">
        <f t="shared" si="22"/>
        <v>103.52394779771615</v>
      </c>
      <c r="Q355" t="str">
        <f t="shared" si="24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1"/>
        <v>1.0394285714285714</v>
      </c>
      <c r="P356" s="8">
        <f t="shared" si="22"/>
        <v>125.44827586206897</v>
      </c>
      <c r="Q356" t="str">
        <f t="shared" si="24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1"/>
        <v>1.1625714285714286</v>
      </c>
      <c r="P357" s="8">
        <f t="shared" si="22"/>
        <v>246.60606060606059</v>
      </c>
      <c r="Q357" t="str">
        <f t="shared" si="24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1"/>
        <v>1.0269239999999999</v>
      </c>
      <c r="P358" s="8">
        <f t="shared" si="22"/>
        <v>79.401340206185566</v>
      </c>
      <c r="Q358" t="str">
        <f t="shared" si="24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1"/>
        <v>1.74</v>
      </c>
      <c r="P359" s="8">
        <f t="shared" si="22"/>
        <v>86.138613861386133</v>
      </c>
      <c r="Q359" t="str">
        <f t="shared" si="24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1"/>
        <v>1.03088</v>
      </c>
      <c r="P360" s="8">
        <f t="shared" si="22"/>
        <v>193.04868913857678</v>
      </c>
      <c r="Q360" t="str">
        <f t="shared" si="24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1"/>
        <v>1.0485537190082646</v>
      </c>
      <c r="P361" s="8">
        <f t="shared" si="22"/>
        <v>84.023178807947019</v>
      </c>
      <c r="Q361" t="str">
        <f t="shared" si="24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1"/>
        <v>1.0137499999999999</v>
      </c>
      <c r="P362" s="8">
        <f t="shared" si="22"/>
        <v>139.82758620689654</v>
      </c>
      <c r="Q362" t="str">
        <f t="shared" si="24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1"/>
        <v>1.1107699999999998</v>
      </c>
      <c r="P363" s="8">
        <f t="shared" si="22"/>
        <v>109.82189265536722</v>
      </c>
      <c r="Q363" t="str">
        <f t="shared" si="24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1"/>
        <v>1.2415933781686497</v>
      </c>
      <c r="P364" s="8">
        <f t="shared" si="22"/>
        <v>139.53488372093022</v>
      </c>
      <c r="Q364" t="str">
        <f t="shared" si="24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1"/>
        <v>1.0133333333333334</v>
      </c>
      <c r="P365" s="8">
        <f t="shared" si="22"/>
        <v>347.84615384615387</v>
      </c>
      <c r="Q365" t="str">
        <f t="shared" si="24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1"/>
        <v>1.1016142857142857</v>
      </c>
      <c r="P366" s="8">
        <f t="shared" si="22"/>
        <v>68.24159292035398</v>
      </c>
      <c r="Q366" t="str">
        <f t="shared" si="24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1"/>
        <v>1.0397333333333334</v>
      </c>
      <c r="P367" s="8">
        <f t="shared" si="22"/>
        <v>239.93846153846152</v>
      </c>
      <c r="Q367" t="str">
        <f t="shared" si="24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1"/>
        <v>1.013157894736842</v>
      </c>
      <c r="P368" s="8">
        <f t="shared" si="22"/>
        <v>287.31343283582089</v>
      </c>
      <c r="Q368" t="str">
        <f t="shared" si="24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1"/>
        <v>1.033501</v>
      </c>
      <c r="P369" s="8">
        <f t="shared" si="22"/>
        <v>86.84882352941176</v>
      </c>
      <c r="Q369" t="str">
        <f t="shared" si="24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1"/>
        <v>1.04112</v>
      </c>
      <c r="P370" s="8">
        <f t="shared" si="22"/>
        <v>81.84905660377359</v>
      </c>
      <c r="Q370" t="str">
        <f t="shared" si="24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1"/>
        <v>1.1015569230769231</v>
      </c>
      <c r="P371" s="8">
        <f t="shared" si="22"/>
        <v>42.874970059880241</v>
      </c>
      <c r="Q371" t="str">
        <f t="shared" si="24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1"/>
        <v>1.2202</v>
      </c>
      <c r="P372" s="8">
        <f t="shared" si="22"/>
        <v>709.41860465116281</v>
      </c>
      <c r="Q372" t="str">
        <f t="shared" si="24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1"/>
        <v>1.1416866666666667</v>
      </c>
      <c r="P373" s="8">
        <f t="shared" si="22"/>
        <v>161.25517890772127</v>
      </c>
      <c r="Q373" t="str">
        <f t="shared" si="24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1"/>
        <v>1.2533333333333334</v>
      </c>
      <c r="P374" s="8">
        <f t="shared" si="22"/>
        <v>41.777777777777779</v>
      </c>
      <c r="Q374" t="str">
        <f t="shared" si="24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1"/>
        <v>1.0666666666666667</v>
      </c>
      <c r="P375" s="8">
        <f t="shared" si="22"/>
        <v>89.887640449438209</v>
      </c>
      <c r="Q375" t="str">
        <f t="shared" si="24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1"/>
        <v>1.3065</v>
      </c>
      <c r="P376" s="8">
        <f t="shared" si="22"/>
        <v>45.051724137931032</v>
      </c>
      <c r="Q376" t="str">
        <f t="shared" si="24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1"/>
        <v>1.2</v>
      </c>
      <c r="P377" s="8">
        <f t="shared" si="22"/>
        <v>42.857142857142854</v>
      </c>
      <c r="Q377" t="str">
        <f t="shared" si="24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1"/>
        <v>1.0595918367346939</v>
      </c>
      <c r="P378" s="8">
        <f t="shared" si="22"/>
        <v>54.083333333333336</v>
      </c>
      <c r="Q378" t="str">
        <f t="shared" si="24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1"/>
        <v>1.1439999999999999</v>
      </c>
      <c r="P379" s="8">
        <f t="shared" si="22"/>
        <v>103.21804511278195</v>
      </c>
      <c r="Q379" t="str">
        <f t="shared" si="24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1"/>
        <v>1.1176666666666666</v>
      </c>
      <c r="P380" s="8">
        <f t="shared" si="22"/>
        <v>40.397590361445786</v>
      </c>
      <c r="Q380" t="str">
        <f t="shared" si="24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1"/>
        <v>1.1608000000000001</v>
      </c>
      <c r="P381" s="8">
        <f t="shared" si="22"/>
        <v>116.85906040268456</v>
      </c>
      <c r="Q381" t="str">
        <f t="shared" si="24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1"/>
        <v>1.415</v>
      </c>
      <c r="P382" s="8">
        <f t="shared" si="22"/>
        <v>115.51020408163265</v>
      </c>
      <c r="Q382" t="str">
        <f t="shared" si="24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1"/>
        <v>1.0472999999999999</v>
      </c>
      <c r="P383" s="8">
        <f t="shared" si="22"/>
        <v>104.31274900398407</v>
      </c>
      <c r="Q383" t="str">
        <f t="shared" si="24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1"/>
        <v>2.5583333333333331</v>
      </c>
      <c r="P384" s="8">
        <f t="shared" si="22"/>
        <v>69.772727272727266</v>
      </c>
      <c r="Q384" t="str">
        <f t="shared" si="24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1"/>
        <v>2.0670670670670672</v>
      </c>
      <c r="P385" s="8">
        <f t="shared" si="22"/>
        <v>43.020833333333336</v>
      </c>
      <c r="Q385" t="str">
        <f t="shared" si="24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1"/>
        <v>1.1210500000000001</v>
      </c>
      <c r="P386" s="8">
        <f t="shared" si="22"/>
        <v>58.540469973890339</v>
      </c>
      <c r="Q386" t="str">
        <f t="shared" si="24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5">SUM(E387/D387)</f>
        <v>1.05982</v>
      </c>
      <c r="P387" s="8">
        <f t="shared" ref="P387:P450" si="26">SUM(E387/L387)</f>
        <v>111.79535864978902</v>
      </c>
      <c r="Q387" t="str">
        <f t="shared" si="24"/>
        <v>film &amp; video</v>
      </c>
      <c r="R387" t="str">
        <f t="shared" ref="R387:R450" si="27">MID(N387,FIND("/",N387,1)+1,256)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5"/>
        <v>1.0016666666666667</v>
      </c>
      <c r="P388" s="8">
        <f t="shared" si="26"/>
        <v>46.230769230769234</v>
      </c>
      <c r="Q388" t="str">
        <f t="shared" si="24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5"/>
        <v>2.1398947368421051</v>
      </c>
      <c r="P389" s="8">
        <f t="shared" si="26"/>
        <v>144.69039145907473</v>
      </c>
      <c r="Q389" t="str">
        <f t="shared" si="24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5"/>
        <v>1.2616000000000001</v>
      </c>
      <c r="P390" s="8">
        <f t="shared" si="26"/>
        <v>88.845070422535215</v>
      </c>
      <c r="Q390" t="str">
        <f t="shared" si="24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5"/>
        <v>1.8153547058823529</v>
      </c>
      <c r="P391" s="8">
        <f t="shared" si="26"/>
        <v>81.75107284768211</v>
      </c>
      <c r="Q391" t="str">
        <f t="shared" si="24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5"/>
        <v>1</v>
      </c>
      <c r="P392" s="8">
        <f t="shared" si="26"/>
        <v>71.428571428571431</v>
      </c>
      <c r="Q392" t="str">
        <f t="shared" si="24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5"/>
        <v>1.0061</v>
      </c>
      <c r="P393" s="8">
        <f t="shared" si="26"/>
        <v>104.25906735751295</v>
      </c>
      <c r="Q393" t="str">
        <f t="shared" si="24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5"/>
        <v>1.009027027027027</v>
      </c>
      <c r="P394" s="8">
        <f t="shared" si="26"/>
        <v>90.616504854368927</v>
      </c>
      <c r="Q394" t="str">
        <f t="shared" ref="Q394:Q457" si="28">LEFT(N394,(FIND("/",N394,1)-1))</f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5"/>
        <v>1.10446</v>
      </c>
      <c r="P395" s="8">
        <f t="shared" si="26"/>
        <v>157.33048433048432</v>
      </c>
      <c r="Q395" t="str">
        <f t="shared" si="28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5"/>
        <v>1.118936170212766</v>
      </c>
      <c r="P396" s="8">
        <f t="shared" si="26"/>
        <v>105.18</v>
      </c>
      <c r="Q396" t="str">
        <f t="shared" si="28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5"/>
        <v>1.0804450000000001</v>
      </c>
      <c r="P397" s="8">
        <f t="shared" si="26"/>
        <v>58.719836956521746</v>
      </c>
      <c r="Q397" t="str">
        <f t="shared" si="28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5"/>
        <v>1.0666666666666667</v>
      </c>
      <c r="P398" s="8">
        <f t="shared" si="26"/>
        <v>81.632653061224488</v>
      </c>
      <c r="Q398" t="str">
        <f t="shared" si="28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5"/>
        <v>1.0390027322404372</v>
      </c>
      <c r="P399" s="8">
        <f t="shared" si="26"/>
        <v>56.460043668122275</v>
      </c>
      <c r="Q399" t="str">
        <f t="shared" si="28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5"/>
        <v>1.2516</v>
      </c>
      <c r="P400" s="8">
        <f t="shared" si="26"/>
        <v>140.1044776119403</v>
      </c>
      <c r="Q400" t="str">
        <f t="shared" si="28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5"/>
        <v>1.0680499999999999</v>
      </c>
      <c r="P401" s="8">
        <f t="shared" si="26"/>
        <v>224.85263157894738</v>
      </c>
      <c r="Q401" t="str">
        <f t="shared" si="28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5"/>
        <v>1.1230249999999999</v>
      </c>
      <c r="P402" s="8">
        <f t="shared" si="26"/>
        <v>181.13306451612902</v>
      </c>
      <c r="Q402" t="str">
        <f t="shared" si="28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5"/>
        <v>1.0381199999999999</v>
      </c>
      <c r="P403" s="8">
        <f t="shared" si="26"/>
        <v>711.04109589041093</v>
      </c>
      <c r="Q403" t="str">
        <f t="shared" si="28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5"/>
        <v>1.4165000000000001</v>
      </c>
      <c r="P404" s="8">
        <f t="shared" si="26"/>
        <v>65.883720930232556</v>
      </c>
      <c r="Q404" t="str">
        <f t="shared" si="28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5"/>
        <v>1.0526</v>
      </c>
      <c r="P405" s="8">
        <f t="shared" si="26"/>
        <v>75.185714285714283</v>
      </c>
      <c r="Q405" t="str">
        <f t="shared" si="28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5"/>
        <v>1.0309142857142857</v>
      </c>
      <c r="P406" s="8">
        <f t="shared" si="26"/>
        <v>133.14391143911439</v>
      </c>
      <c r="Q406" t="str">
        <f t="shared" si="28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5"/>
        <v>1.0765957446808512</v>
      </c>
      <c r="P407" s="8">
        <f t="shared" si="26"/>
        <v>55.2</v>
      </c>
      <c r="Q407" t="str">
        <f t="shared" si="28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5"/>
        <v>1.0770464285714285</v>
      </c>
      <c r="P408" s="8">
        <f t="shared" si="26"/>
        <v>86.163714285714292</v>
      </c>
      <c r="Q408" t="str">
        <f t="shared" si="28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5"/>
        <v>1.0155000000000001</v>
      </c>
      <c r="P409" s="8">
        <f t="shared" si="26"/>
        <v>92.318181818181813</v>
      </c>
      <c r="Q409" t="str">
        <f t="shared" si="28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5"/>
        <v>1.0143766666666667</v>
      </c>
      <c r="P410" s="8">
        <f t="shared" si="26"/>
        <v>160.16473684210527</v>
      </c>
      <c r="Q410" t="str">
        <f t="shared" si="28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5"/>
        <v>1.3680000000000001</v>
      </c>
      <c r="P411" s="8">
        <f t="shared" si="26"/>
        <v>45.6</v>
      </c>
      <c r="Q411" t="str">
        <f t="shared" si="28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5"/>
        <v>1.2829999999999999</v>
      </c>
      <c r="P412" s="8">
        <f t="shared" si="26"/>
        <v>183.28571428571428</v>
      </c>
      <c r="Q412" t="str">
        <f t="shared" si="28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5"/>
        <v>1.0105</v>
      </c>
      <c r="P413" s="8">
        <f t="shared" si="26"/>
        <v>125.78838174273859</v>
      </c>
      <c r="Q413" t="str">
        <f t="shared" si="28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5"/>
        <v>1.2684</v>
      </c>
      <c r="P414" s="8">
        <f t="shared" si="26"/>
        <v>57.654545454545456</v>
      </c>
      <c r="Q414" t="str">
        <f t="shared" si="28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5"/>
        <v>1.0508593749999999</v>
      </c>
      <c r="P415" s="8">
        <f t="shared" si="26"/>
        <v>78.660818713450297</v>
      </c>
      <c r="Q415" t="str">
        <f t="shared" si="28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5"/>
        <v>1.0285405405405406</v>
      </c>
      <c r="P416" s="8">
        <f t="shared" si="26"/>
        <v>91.480769230769226</v>
      </c>
      <c r="Q416" t="str">
        <f t="shared" si="28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5"/>
        <v>1.0214714285714286</v>
      </c>
      <c r="P417" s="8">
        <f t="shared" si="26"/>
        <v>68.09809523809524</v>
      </c>
      <c r="Q417" t="str">
        <f t="shared" si="28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5"/>
        <v>1.2021700000000002</v>
      </c>
      <c r="P418" s="8">
        <f t="shared" si="26"/>
        <v>48.086800000000004</v>
      </c>
      <c r="Q418" t="str">
        <f t="shared" si="28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5"/>
        <v>1.0024761904761905</v>
      </c>
      <c r="P419" s="8">
        <f t="shared" si="26"/>
        <v>202.42307692307693</v>
      </c>
      <c r="Q419" t="str">
        <f t="shared" si="28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5"/>
        <v>1.0063392857142857</v>
      </c>
      <c r="P420" s="8">
        <f t="shared" si="26"/>
        <v>216.75</v>
      </c>
      <c r="Q420" t="str">
        <f t="shared" si="28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5"/>
        <v>1.004375</v>
      </c>
      <c r="P421" s="8">
        <f t="shared" si="26"/>
        <v>110.06849315068493</v>
      </c>
      <c r="Q421" t="str">
        <f t="shared" si="28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5"/>
        <v>4.3939393939393936E-3</v>
      </c>
      <c r="P422" s="8">
        <f t="shared" si="26"/>
        <v>4.833333333333333</v>
      </c>
      <c r="Q422" t="str">
        <f t="shared" si="28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5"/>
        <v>2.0066666666666667E-2</v>
      </c>
      <c r="P423" s="8">
        <f t="shared" si="26"/>
        <v>50.166666666666664</v>
      </c>
      <c r="Q423" t="str">
        <f t="shared" si="28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5"/>
        <v>1.0749999999999999E-2</v>
      </c>
      <c r="P424" s="8">
        <f t="shared" si="26"/>
        <v>35.833333333333336</v>
      </c>
      <c r="Q424" t="str">
        <f t="shared" si="28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5"/>
        <v>7.6499999999999997E-3</v>
      </c>
      <c r="P425" s="8">
        <f t="shared" si="26"/>
        <v>11.76923076923077</v>
      </c>
      <c r="Q425" t="str">
        <f t="shared" si="28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5"/>
        <v>6.7966666666666675E-2</v>
      </c>
      <c r="P426" s="8">
        <f t="shared" si="26"/>
        <v>40.78</v>
      </c>
      <c r="Q426" t="str">
        <f t="shared" si="28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5"/>
        <v>1.2E-4</v>
      </c>
      <c r="P427" s="8">
        <f t="shared" si="26"/>
        <v>3</v>
      </c>
      <c r="Q427" t="str">
        <f t="shared" si="28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5"/>
        <v>1.3299999999999999E-2</v>
      </c>
      <c r="P428" s="8">
        <f t="shared" si="26"/>
        <v>16.625</v>
      </c>
      <c r="Q428" t="str">
        <f t="shared" si="28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5"/>
        <v>0</v>
      </c>
      <c r="P429" s="8" t="e">
        <f t="shared" si="26"/>
        <v>#DIV/0!</v>
      </c>
      <c r="Q429" t="str">
        <f t="shared" si="28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5"/>
        <v>5.6333333333333332E-2</v>
      </c>
      <c r="P430" s="8">
        <f t="shared" si="26"/>
        <v>52</v>
      </c>
      <c r="Q430" t="str">
        <f t="shared" si="28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5"/>
        <v>0</v>
      </c>
      <c r="P431" s="8" t="e">
        <f t="shared" si="26"/>
        <v>#DIV/0!</v>
      </c>
      <c r="Q431" t="str">
        <f t="shared" si="28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5"/>
        <v>2.4E-2</v>
      </c>
      <c r="P432" s="8">
        <f t="shared" si="26"/>
        <v>4.8</v>
      </c>
      <c r="Q432" t="str">
        <f t="shared" si="28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5"/>
        <v>0.13833333333333334</v>
      </c>
      <c r="P433" s="8">
        <f t="shared" si="26"/>
        <v>51.875</v>
      </c>
      <c r="Q433" t="str">
        <f t="shared" si="28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5"/>
        <v>9.5000000000000001E-2</v>
      </c>
      <c r="P434" s="8">
        <f t="shared" si="26"/>
        <v>71.25</v>
      </c>
      <c r="Q434" t="str">
        <f t="shared" si="28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5"/>
        <v>0</v>
      </c>
      <c r="P435" s="8" t="e">
        <f t="shared" si="26"/>
        <v>#DIV/0!</v>
      </c>
      <c r="Q435" t="str">
        <f t="shared" si="28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5"/>
        <v>0.05</v>
      </c>
      <c r="P436" s="8">
        <f t="shared" si="26"/>
        <v>62.5</v>
      </c>
      <c r="Q436" t="str">
        <f t="shared" si="28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5"/>
        <v>2.7272727272727273E-5</v>
      </c>
      <c r="P437" s="8">
        <f t="shared" si="26"/>
        <v>1</v>
      </c>
      <c r="Q437" t="str">
        <f t="shared" si="28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5"/>
        <v>0</v>
      </c>
      <c r="P438" s="8" t="e">
        <f t="shared" si="26"/>
        <v>#DIV/0!</v>
      </c>
      <c r="Q438" t="str">
        <f t="shared" si="28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5"/>
        <v>0</v>
      </c>
      <c r="P439" s="8" t="e">
        <f t="shared" si="26"/>
        <v>#DIV/0!</v>
      </c>
      <c r="Q439" t="str">
        <f t="shared" si="28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5"/>
        <v>9.3799999999999994E-2</v>
      </c>
      <c r="P440" s="8">
        <f t="shared" si="26"/>
        <v>170.54545454545453</v>
      </c>
      <c r="Q440" t="str">
        <f t="shared" si="28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5"/>
        <v>0</v>
      </c>
      <c r="P441" s="8" t="e">
        <f t="shared" si="26"/>
        <v>#DIV/0!</v>
      </c>
      <c r="Q441" t="str">
        <f t="shared" si="28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5"/>
        <v>1E-3</v>
      </c>
      <c r="P442" s="8">
        <f t="shared" si="26"/>
        <v>5</v>
      </c>
      <c r="Q442" t="str">
        <f t="shared" si="28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5"/>
        <v>0</v>
      </c>
      <c r="P443" s="8" t="e">
        <f t="shared" si="26"/>
        <v>#DIV/0!</v>
      </c>
      <c r="Q443" t="str">
        <f t="shared" si="28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5"/>
        <v>0.39358823529411763</v>
      </c>
      <c r="P444" s="8">
        <f t="shared" si="26"/>
        <v>393.58823529411762</v>
      </c>
      <c r="Q444" t="str">
        <f t="shared" si="28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5"/>
        <v>1E-3</v>
      </c>
      <c r="P445" s="8">
        <f t="shared" si="26"/>
        <v>5</v>
      </c>
      <c r="Q445" t="str">
        <f t="shared" si="28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5"/>
        <v>0.05</v>
      </c>
      <c r="P446" s="8">
        <f t="shared" si="26"/>
        <v>50</v>
      </c>
      <c r="Q446" t="str">
        <f t="shared" si="28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5"/>
        <v>3.3333333333333335E-5</v>
      </c>
      <c r="P447" s="8">
        <f t="shared" si="26"/>
        <v>1</v>
      </c>
      <c r="Q447" t="str">
        <f t="shared" si="28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5"/>
        <v>7.2952380952380949E-2</v>
      </c>
      <c r="P448" s="8">
        <f t="shared" si="26"/>
        <v>47.875</v>
      </c>
      <c r="Q448" t="str">
        <f t="shared" si="28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5"/>
        <v>1.6666666666666666E-4</v>
      </c>
      <c r="P449" s="8">
        <f t="shared" si="26"/>
        <v>5</v>
      </c>
      <c r="Q449" t="str">
        <f t="shared" si="28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5"/>
        <v>3.2804E-2</v>
      </c>
      <c r="P450" s="8">
        <f t="shared" si="26"/>
        <v>20.502500000000001</v>
      </c>
      <c r="Q450" t="str">
        <f t="shared" si="28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9">SUM(E451/D451)</f>
        <v>2.2499999999999999E-2</v>
      </c>
      <c r="P451" s="8">
        <f t="shared" ref="P451:P514" si="30">SUM(E451/L451)</f>
        <v>9</v>
      </c>
      <c r="Q451" t="str">
        <f t="shared" si="28"/>
        <v>film &amp; video</v>
      </c>
      <c r="R451" t="str">
        <f t="shared" ref="R451:R514" si="31">MID(N451,FIND("/",N451,1)+1,256)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9"/>
        <v>7.92E-3</v>
      </c>
      <c r="P452" s="8">
        <f t="shared" si="30"/>
        <v>56.571428571428569</v>
      </c>
      <c r="Q452" t="str">
        <f t="shared" si="28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9"/>
        <v>0</v>
      </c>
      <c r="P453" s="8" t="e">
        <f t="shared" si="30"/>
        <v>#DIV/0!</v>
      </c>
      <c r="Q453" t="str">
        <f t="shared" si="28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9"/>
        <v>0.64</v>
      </c>
      <c r="P454" s="8">
        <f t="shared" si="30"/>
        <v>40</v>
      </c>
      <c r="Q454" t="str">
        <f t="shared" si="28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9"/>
        <v>2.740447957839262E-4</v>
      </c>
      <c r="P455" s="8">
        <f t="shared" si="30"/>
        <v>13</v>
      </c>
      <c r="Q455" t="str">
        <f t="shared" si="28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9"/>
        <v>8.2000000000000007E-3</v>
      </c>
      <c r="P456" s="8">
        <f t="shared" si="30"/>
        <v>16.399999999999999</v>
      </c>
      <c r="Q456" t="str">
        <f t="shared" si="28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9"/>
        <v>6.9230769230769226E-4</v>
      </c>
      <c r="P457" s="8">
        <f t="shared" si="30"/>
        <v>22.5</v>
      </c>
      <c r="Q457" t="str">
        <f t="shared" si="28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9"/>
        <v>6.8631863186318634E-3</v>
      </c>
      <c r="P458" s="8">
        <f t="shared" si="30"/>
        <v>20.333333333333332</v>
      </c>
      <c r="Q458" t="str">
        <f t="shared" ref="Q458:Q521" si="32">LEFT(N458,(FIND("/",N458,1)-1))</f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9"/>
        <v>0</v>
      </c>
      <c r="P459" s="8" t="e">
        <f t="shared" si="30"/>
        <v>#DIV/0!</v>
      </c>
      <c r="Q459" t="str">
        <f t="shared" si="32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9"/>
        <v>8.2100000000000006E-2</v>
      </c>
      <c r="P460" s="8">
        <f t="shared" si="30"/>
        <v>16.755102040816325</v>
      </c>
      <c r="Q460" t="str">
        <f t="shared" si="32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9"/>
        <v>6.4102564102564103E-4</v>
      </c>
      <c r="P461" s="8">
        <f t="shared" si="30"/>
        <v>25</v>
      </c>
      <c r="Q461" t="str">
        <f t="shared" si="32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9"/>
        <v>2.9411764705882353E-3</v>
      </c>
      <c r="P462" s="8">
        <f t="shared" si="30"/>
        <v>12.5</v>
      </c>
      <c r="Q462" t="str">
        <f t="shared" si="32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9"/>
        <v>0</v>
      </c>
      <c r="P463" s="8" t="e">
        <f t="shared" si="30"/>
        <v>#DIV/0!</v>
      </c>
      <c r="Q463" t="str">
        <f t="shared" si="32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9"/>
        <v>0</v>
      </c>
      <c r="P464" s="8" t="e">
        <f t="shared" si="30"/>
        <v>#DIV/0!</v>
      </c>
      <c r="Q464" t="str">
        <f t="shared" si="32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9"/>
        <v>2.2727272727272728E-2</v>
      </c>
      <c r="P465" s="8">
        <f t="shared" si="30"/>
        <v>113.63636363636364</v>
      </c>
      <c r="Q465" t="str">
        <f t="shared" si="32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9"/>
        <v>9.9009900990099011E-4</v>
      </c>
      <c r="P466" s="8">
        <f t="shared" si="30"/>
        <v>1</v>
      </c>
      <c r="Q466" t="str">
        <f t="shared" si="32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9"/>
        <v>0.26953125</v>
      </c>
      <c r="P467" s="8">
        <f t="shared" si="30"/>
        <v>17.25</v>
      </c>
      <c r="Q467" t="str">
        <f t="shared" si="32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9"/>
        <v>7.6E-3</v>
      </c>
      <c r="P468" s="8">
        <f t="shared" si="30"/>
        <v>15.2</v>
      </c>
      <c r="Q468" t="str">
        <f t="shared" si="32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9"/>
        <v>0.21575</v>
      </c>
      <c r="P469" s="8">
        <f t="shared" si="30"/>
        <v>110.64102564102564</v>
      </c>
      <c r="Q469" t="str">
        <f t="shared" si="32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9"/>
        <v>0</v>
      </c>
      <c r="P470" s="8" t="e">
        <f t="shared" si="30"/>
        <v>#DIV/0!</v>
      </c>
      <c r="Q470" t="str">
        <f t="shared" si="32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9"/>
        <v>0</v>
      </c>
      <c r="P471" s="8" t="e">
        <f t="shared" si="30"/>
        <v>#DIV/0!</v>
      </c>
      <c r="Q471" t="str">
        <f t="shared" si="32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9"/>
        <v>1.0200000000000001E-2</v>
      </c>
      <c r="P472" s="8">
        <f t="shared" si="30"/>
        <v>25.5</v>
      </c>
      <c r="Q472" t="str">
        <f t="shared" si="32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9"/>
        <v>0.11892727272727273</v>
      </c>
      <c r="P473" s="8">
        <f t="shared" si="30"/>
        <v>38.476470588235294</v>
      </c>
      <c r="Q473" t="str">
        <f t="shared" si="32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9"/>
        <v>0.17624999999999999</v>
      </c>
      <c r="P474" s="8">
        <f t="shared" si="30"/>
        <v>28.2</v>
      </c>
      <c r="Q474" t="str">
        <f t="shared" si="32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9"/>
        <v>2.87E-2</v>
      </c>
      <c r="P475" s="8">
        <f t="shared" si="30"/>
        <v>61.5</v>
      </c>
      <c r="Q475" t="str">
        <f t="shared" si="32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9"/>
        <v>3.0303030303030303E-4</v>
      </c>
      <c r="P476" s="8">
        <f t="shared" si="30"/>
        <v>1</v>
      </c>
      <c r="Q476" t="str">
        <f t="shared" si="32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9"/>
        <v>0</v>
      </c>
      <c r="P477" s="8" t="e">
        <f t="shared" si="30"/>
        <v>#DIV/0!</v>
      </c>
      <c r="Q477" t="str">
        <f t="shared" si="32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9"/>
        <v>2.2302681818181819E-2</v>
      </c>
      <c r="P478" s="8">
        <f t="shared" si="30"/>
        <v>39.569274193548388</v>
      </c>
      <c r="Q478" t="str">
        <f t="shared" si="32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9"/>
        <v>0</v>
      </c>
      <c r="P479" s="8" t="e">
        <f t="shared" si="30"/>
        <v>#DIV/0!</v>
      </c>
      <c r="Q479" t="str">
        <f t="shared" si="32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9"/>
        <v>0</v>
      </c>
      <c r="P480" s="8" t="e">
        <f t="shared" si="30"/>
        <v>#DIV/0!</v>
      </c>
      <c r="Q480" t="str">
        <f t="shared" si="32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9"/>
        <v>0.3256</v>
      </c>
      <c r="P481" s="8">
        <f t="shared" si="30"/>
        <v>88.8</v>
      </c>
      <c r="Q481" t="str">
        <f t="shared" si="32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9"/>
        <v>0.19409999999999999</v>
      </c>
      <c r="P482" s="8">
        <f t="shared" si="30"/>
        <v>55.457142857142856</v>
      </c>
      <c r="Q482" t="str">
        <f t="shared" si="32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9"/>
        <v>6.0999999999999999E-2</v>
      </c>
      <c r="P483" s="8">
        <f t="shared" si="30"/>
        <v>87.142857142857139</v>
      </c>
      <c r="Q483" t="str">
        <f t="shared" si="32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9"/>
        <v>1E-3</v>
      </c>
      <c r="P484" s="8">
        <f t="shared" si="30"/>
        <v>10</v>
      </c>
      <c r="Q484" t="str">
        <f t="shared" si="32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9"/>
        <v>0.502</v>
      </c>
      <c r="P485" s="8">
        <f t="shared" si="30"/>
        <v>51.224489795918366</v>
      </c>
      <c r="Q485" t="str">
        <f t="shared" si="32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9"/>
        <v>1.8625E-3</v>
      </c>
      <c r="P486" s="8">
        <f t="shared" si="30"/>
        <v>13.545454545454545</v>
      </c>
      <c r="Q486" t="str">
        <f t="shared" si="32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9"/>
        <v>0.21906971229845085</v>
      </c>
      <c r="P487" s="8">
        <f t="shared" si="30"/>
        <v>66.520080000000007</v>
      </c>
      <c r="Q487" t="str">
        <f t="shared" si="32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9"/>
        <v>9.0909090909090904E-5</v>
      </c>
      <c r="P488" s="8">
        <f t="shared" si="30"/>
        <v>50</v>
      </c>
      <c r="Q488" t="str">
        <f t="shared" si="32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9"/>
        <v>0</v>
      </c>
      <c r="P489" s="8" t="e">
        <f t="shared" si="30"/>
        <v>#DIV/0!</v>
      </c>
      <c r="Q489" t="str">
        <f t="shared" si="32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9"/>
        <v>0</v>
      </c>
      <c r="P490" s="8" t="e">
        <f t="shared" si="30"/>
        <v>#DIV/0!</v>
      </c>
      <c r="Q490" t="str">
        <f t="shared" si="32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9"/>
        <v>2.8667813379201833E-3</v>
      </c>
      <c r="P491" s="8">
        <f t="shared" si="30"/>
        <v>71.666666666666671</v>
      </c>
      <c r="Q491" t="str">
        <f t="shared" si="32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9"/>
        <v>0</v>
      </c>
      <c r="P492" s="8" t="e">
        <f t="shared" si="30"/>
        <v>#DIV/0!</v>
      </c>
      <c r="Q492" t="str">
        <f t="shared" si="32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9"/>
        <v>0</v>
      </c>
      <c r="P493" s="8" t="e">
        <f t="shared" si="30"/>
        <v>#DIV/0!</v>
      </c>
      <c r="Q493" t="str">
        <f t="shared" si="32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9"/>
        <v>0</v>
      </c>
      <c r="P494" s="8" t="e">
        <f t="shared" si="30"/>
        <v>#DIV/0!</v>
      </c>
      <c r="Q494" t="str">
        <f t="shared" si="32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9"/>
        <v>0</v>
      </c>
      <c r="P495" s="8" t="e">
        <f t="shared" si="30"/>
        <v>#DIV/0!</v>
      </c>
      <c r="Q495" t="str">
        <f t="shared" si="32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9"/>
        <v>1.5499999999999999E-3</v>
      </c>
      <c r="P496" s="8">
        <f t="shared" si="30"/>
        <v>10.333333333333334</v>
      </c>
      <c r="Q496" t="str">
        <f t="shared" si="32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9"/>
        <v>0</v>
      </c>
      <c r="P497" s="8" t="e">
        <f t="shared" si="30"/>
        <v>#DIV/0!</v>
      </c>
      <c r="Q497" t="str">
        <f t="shared" si="32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9"/>
        <v>1.6666666666666667E-5</v>
      </c>
      <c r="P498" s="8">
        <f t="shared" si="30"/>
        <v>1</v>
      </c>
      <c r="Q498" t="str">
        <f t="shared" si="32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9"/>
        <v>6.6964285714285711E-3</v>
      </c>
      <c r="P499" s="8">
        <f t="shared" si="30"/>
        <v>10</v>
      </c>
      <c r="Q499" t="str">
        <f t="shared" si="32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9"/>
        <v>4.5985132395404561E-2</v>
      </c>
      <c r="P500" s="8">
        <f t="shared" si="30"/>
        <v>136.09090909090909</v>
      </c>
      <c r="Q500" t="str">
        <f t="shared" si="32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9"/>
        <v>9.5500000000000002E-2</v>
      </c>
      <c r="P501" s="8">
        <f t="shared" si="30"/>
        <v>73.461538461538467</v>
      </c>
      <c r="Q501" t="str">
        <f t="shared" si="32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9"/>
        <v>3.307692307692308E-2</v>
      </c>
      <c r="P502" s="8">
        <f t="shared" si="30"/>
        <v>53.75</v>
      </c>
      <c r="Q502" t="str">
        <f t="shared" si="32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9"/>
        <v>0</v>
      </c>
      <c r="P503" s="8" t="e">
        <f t="shared" si="30"/>
        <v>#DIV/0!</v>
      </c>
      <c r="Q503" t="str">
        <f t="shared" si="32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9"/>
        <v>1.15E-2</v>
      </c>
      <c r="P504" s="8">
        <f t="shared" si="30"/>
        <v>57.5</v>
      </c>
      <c r="Q504" t="str">
        <f t="shared" si="32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9"/>
        <v>1.7538461538461537E-2</v>
      </c>
      <c r="P505" s="8">
        <f t="shared" si="30"/>
        <v>12.666666666666666</v>
      </c>
      <c r="Q505" t="str">
        <f t="shared" si="32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9"/>
        <v>1.3673469387755101E-2</v>
      </c>
      <c r="P506" s="8">
        <f t="shared" si="30"/>
        <v>67</v>
      </c>
      <c r="Q506" t="str">
        <f t="shared" si="32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9"/>
        <v>4.3333333333333331E-3</v>
      </c>
      <c r="P507" s="8">
        <f t="shared" si="30"/>
        <v>3.7142857142857144</v>
      </c>
      <c r="Q507" t="str">
        <f t="shared" si="32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9"/>
        <v>1.25E-3</v>
      </c>
      <c r="P508" s="8">
        <f t="shared" si="30"/>
        <v>250</v>
      </c>
      <c r="Q508" t="str">
        <f t="shared" si="32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9"/>
        <v>3.2000000000000001E-2</v>
      </c>
      <c r="P509" s="8">
        <f t="shared" si="30"/>
        <v>64</v>
      </c>
      <c r="Q509" t="str">
        <f t="shared" si="32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9"/>
        <v>8.0000000000000002E-3</v>
      </c>
      <c r="P510" s="8">
        <f t="shared" si="30"/>
        <v>133.33333333333334</v>
      </c>
      <c r="Q510" t="str">
        <f t="shared" si="32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9"/>
        <v>2E-3</v>
      </c>
      <c r="P511" s="8">
        <f t="shared" si="30"/>
        <v>10</v>
      </c>
      <c r="Q511" t="str">
        <f t="shared" si="32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9"/>
        <v>0</v>
      </c>
      <c r="P512" s="8" t="e">
        <f t="shared" si="30"/>
        <v>#DIV/0!</v>
      </c>
      <c r="Q512" t="str">
        <f t="shared" si="32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9"/>
        <v>0.03</v>
      </c>
      <c r="P513" s="8">
        <f t="shared" si="30"/>
        <v>30</v>
      </c>
      <c r="Q513" t="str">
        <f t="shared" si="32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9"/>
        <v>1.3749999999999999E-3</v>
      </c>
      <c r="P514" s="8">
        <f t="shared" si="30"/>
        <v>5.5</v>
      </c>
      <c r="Q514" t="str">
        <f t="shared" si="32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3">SUM(E515/D515)</f>
        <v>0.13924</v>
      </c>
      <c r="P515" s="8">
        <f t="shared" ref="P515:P578" si="34">SUM(E515/L515)</f>
        <v>102.38235294117646</v>
      </c>
      <c r="Q515" t="str">
        <f t="shared" si="32"/>
        <v>film &amp; video</v>
      </c>
      <c r="R515" t="str">
        <f t="shared" ref="R515:R578" si="35">MID(N515,FIND("/",N515,1)+1,256)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3"/>
        <v>3.3333333333333333E-2</v>
      </c>
      <c r="P516" s="8">
        <f t="shared" si="34"/>
        <v>16.666666666666668</v>
      </c>
      <c r="Q516" t="str">
        <f t="shared" si="32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3"/>
        <v>0.25413402061855672</v>
      </c>
      <c r="P517" s="8">
        <f t="shared" si="34"/>
        <v>725.02941176470586</v>
      </c>
      <c r="Q517" t="str">
        <f t="shared" si="32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3"/>
        <v>0</v>
      </c>
      <c r="P518" s="8" t="e">
        <f t="shared" si="34"/>
        <v>#DIV/0!</v>
      </c>
      <c r="Q518" t="str">
        <f t="shared" si="32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3"/>
        <v>1.3666666666666667E-2</v>
      </c>
      <c r="P519" s="8">
        <f t="shared" si="34"/>
        <v>68.333333333333329</v>
      </c>
      <c r="Q519" t="str">
        <f t="shared" si="32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3"/>
        <v>0</v>
      </c>
      <c r="P520" s="8" t="e">
        <f t="shared" si="34"/>
        <v>#DIV/0!</v>
      </c>
      <c r="Q520" t="str">
        <f t="shared" si="32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3"/>
        <v>0.22881426547787684</v>
      </c>
      <c r="P521" s="8">
        <f t="shared" si="34"/>
        <v>39.228571428571428</v>
      </c>
      <c r="Q521" t="str">
        <f t="shared" si="32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3"/>
        <v>1.0209999999999999</v>
      </c>
      <c r="P522" s="8">
        <f t="shared" si="34"/>
        <v>150.14705882352942</v>
      </c>
      <c r="Q522" t="str">
        <f t="shared" ref="Q522:Q585" si="36">LEFT(N522,(FIND("/",N522,1)-1))</f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3"/>
        <v>1.0464</v>
      </c>
      <c r="P523" s="8">
        <f t="shared" si="34"/>
        <v>93.428571428571431</v>
      </c>
      <c r="Q523" t="str">
        <f t="shared" si="36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3"/>
        <v>1.1466666666666667</v>
      </c>
      <c r="P524" s="8">
        <f t="shared" si="34"/>
        <v>110.96774193548387</v>
      </c>
      <c r="Q524" t="str">
        <f t="shared" si="36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3"/>
        <v>1.206</v>
      </c>
      <c r="P525" s="8">
        <f t="shared" si="34"/>
        <v>71.785714285714292</v>
      </c>
      <c r="Q525" t="str">
        <f t="shared" si="36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3"/>
        <v>1.0867285714285715</v>
      </c>
      <c r="P526" s="8">
        <f t="shared" si="34"/>
        <v>29.258076923076924</v>
      </c>
      <c r="Q526" t="str">
        <f t="shared" si="36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3"/>
        <v>1</v>
      </c>
      <c r="P527" s="8">
        <f t="shared" si="34"/>
        <v>1000</v>
      </c>
      <c r="Q527" t="str">
        <f t="shared" si="36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3"/>
        <v>1.1399999999999999</v>
      </c>
      <c r="P528" s="8">
        <f t="shared" si="34"/>
        <v>74.347826086956516</v>
      </c>
      <c r="Q528" t="str">
        <f t="shared" si="36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3"/>
        <v>1.0085</v>
      </c>
      <c r="P529" s="8">
        <f t="shared" si="34"/>
        <v>63.829113924050631</v>
      </c>
      <c r="Q529" t="str">
        <f t="shared" si="36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3"/>
        <v>1.1565217391304348</v>
      </c>
      <c r="P530" s="8">
        <f t="shared" si="34"/>
        <v>44.333333333333336</v>
      </c>
      <c r="Q530" t="str">
        <f t="shared" si="36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3"/>
        <v>1.3041666666666667</v>
      </c>
      <c r="P531" s="8">
        <f t="shared" si="34"/>
        <v>86.944444444444443</v>
      </c>
      <c r="Q531" t="str">
        <f t="shared" si="36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3"/>
        <v>1.0778267254038179</v>
      </c>
      <c r="P532" s="8">
        <f t="shared" si="34"/>
        <v>126.55172413793103</v>
      </c>
      <c r="Q532" t="str">
        <f t="shared" si="36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3"/>
        <v>1</v>
      </c>
      <c r="P533" s="8">
        <f t="shared" si="34"/>
        <v>129.03225806451613</v>
      </c>
      <c r="Q533" t="str">
        <f t="shared" si="36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3"/>
        <v>1.2324999999999999</v>
      </c>
      <c r="P534" s="8">
        <f t="shared" si="34"/>
        <v>71.242774566473983</v>
      </c>
      <c r="Q534" t="str">
        <f t="shared" si="36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3"/>
        <v>1.002</v>
      </c>
      <c r="P535" s="8">
        <f t="shared" si="34"/>
        <v>117.88235294117646</v>
      </c>
      <c r="Q535" t="str">
        <f t="shared" si="36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3"/>
        <v>1.0466666666666666</v>
      </c>
      <c r="P536" s="8">
        <f t="shared" si="34"/>
        <v>327.08333333333331</v>
      </c>
      <c r="Q536" t="str">
        <f t="shared" si="36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3"/>
        <v>1.0249999999999999</v>
      </c>
      <c r="P537" s="8">
        <f t="shared" si="34"/>
        <v>34.745762711864408</v>
      </c>
      <c r="Q537" t="str">
        <f t="shared" si="36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3"/>
        <v>1.1825757575757576</v>
      </c>
      <c r="P538" s="8">
        <f t="shared" si="34"/>
        <v>100.06410256410257</v>
      </c>
      <c r="Q538" t="str">
        <f t="shared" si="36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3"/>
        <v>1.2050000000000001</v>
      </c>
      <c r="P539" s="8">
        <f t="shared" si="34"/>
        <v>40.847457627118644</v>
      </c>
      <c r="Q539" t="str">
        <f t="shared" si="36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3"/>
        <v>3.0242</v>
      </c>
      <c r="P540" s="8">
        <f t="shared" si="34"/>
        <v>252.01666666666668</v>
      </c>
      <c r="Q540" t="str">
        <f t="shared" si="36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3"/>
        <v>1.00644</v>
      </c>
      <c r="P541" s="8">
        <f t="shared" si="34"/>
        <v>25.161000000000001</v>
      </c>
      <c r="Q541" t="str">
        <f t="shared" si="36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3"/>
        <v>6.666666666666667E-5</v>
      </c>
      <c r="P542" s="8">
        <f t="shared" si="34"/>
        <v>1</v>
      </c>
      <c r="Q542" t="str">
        <f t="shared" si="36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3"/>
        <v>5.5555555555555558E-3</v>
      </c>
      <c r="P543" s="8">
        <f t="shared" si="34"/>
        <v>25</v>
      </c>
      <c r="Q543" t="str">
        <f t="shared" si="36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3"/>
        <v>3.9999999999999998E-6</v>
      </c>
      <c r="P544" s="8">
        <f t="shared" si="34"/>
        <v>1</v>
      </c>
      <c r="Q544" t="str">
        <f t="shared" si="36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3"/>
        <v>3.1818181818181819E-3</v>
      </c>
      <c r="P545" s="8">
        <f t="shared" si="34"/>
        <v>35</v>
      </c>
      <c r="Q545" t="str">
        <f t="shared" si="36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3"/>
        <v>1.2E-2</v>
      </c>
      <c r="P546" s="8">
        <f t="shared" si="34"/>
        <v>3</v>
      </c>
      <c r="Q546" t="str">
        <f t="shared" si="36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3"/>
        <v>0.27383999999999997</v>
      </c>
      <c r="P547" s="8">
        <f t="shared" si="34"/>
        <v>402.70588235294116</v>
      </c>
      <c r="Q547" t="str">
        <f t="shared" si="36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3"/>
        <v>8.6666666666666663E-4</v>
      </c>
      <c r="P548" s="8">
        <f t="shared" si="34"/>
        <v>26</v>
      </c>
      <c r="Q548" t="str">
        <f t="shared" si="36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3"/>
        <v>0</v>
      </c>
      <c r="P549" s="8" t="e">
        <f t="shared" si="34"/>
        <v>#DIV/0!</v>
      </c>
      <c r="Q549" t="str">
        <f t="shared" si="36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3"/>
        <v>8.9999999999999998E-4</v>
      </c>
      <c r="P550" s="8">
        <f t="shared" si="34"/>
        <v>9</v>
      </c>
      <c r="Q550" t="str">
        <f t="shared" si="36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3"/>
        <v>2.7199999999999998E-2</v>
      </c>
      <c r="P551" s="8">
        <f t="shared" si="34"/>
        <v>8.5</v>
      </c>
      <c r="Q551" t="str">
        <f t="shared" si="36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3"/>
        <v>7.0000000000000001E-3</v>
      </c>
      <c r="P552" s="8">
        <f t="shared" si="34"/>
        <v>8.75</v>
      </c>
      <c r="Q552" t="str">
        <f t="shared" si="36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3"/>
        <v>5.0413333333333331E-2</v>
      </c>
      <c r="P553" s="8">
        <f t="shared" si="34"/>
        <v>135.03571428571428</v>
      </c>
      <c r="Q553" t="str">
        <f t="shared" si="36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3"/>
        <v>0</v>
      </c>
      <c r="P554" s="8" t="e">
        <f t="shared" si="34"/>
        <v>#DIV/0!</v>
      </c>
      <c r="Q554" t="str">
        <f t="shared" si="36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3"/>
        <v>4.9199999999999999E-3</v>
      </c>
      <c r="P555" s="8">
        <f t="shared" si="34"/>
        <v>20.5</v>
      </c>
      <c r="Q555" t="str">
        <f t="shared" si="36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3"/>
        <v>0.36589147286821705</v>
      </c>
      <c r="P556" s="8">
        <f t="shared" si="34"/>
        <v>64.36363636363636</v>
      </c>
      <c r="Q556" t="str">
        <f t="shared" si="36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3"/>
        <v>0</v>
      </c>
      <c r="P557" s="8" t="e">
        <f t="shared" si="34"/>
        <v>#DIV/0!</v>
      </c>
      <c r="Q557" t="str">
        <f t="shared" si="36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3"/>
        <v>2.5000000000000001E-2</v>
      </c>
      <c r="P558" s="8">
        <f t="shared" si="34"/>
        <v>200</v>
      </c>
      <c r="Q558" t="str">
        <f t="shared" si="36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3"/>
        <v>9.1066666666666674E-3</v>
      </c>
      <c r="P559" s="8">
        <f t="shared" si="34"/>
        <v>68.3</v>
      </c>
      <c r="Q559" t="str">
        <f t="shared" si="36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3"/>
        <v>0</v>
      </c>
      <c r="P560" s="8" t="e">
        <f t="shared" si="34"/>
        <v>#DIV/0!</v>
      </c>
      <c r="Q560" t="str">
        <f t="shared" si="36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3"/>
        <v>2.0833333333333335E-4</v>
      </c>
      <c r="P561" s="8">
        <f t="shared" si="34"/>
        <v>50</v>
      </c>
      <c r="Q561" t="str">
        <f t="shared" si="36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3"/>
        <v>1.2E-4</v>
      </c>
      <c r="P562" s="8">
        <f t="shared" si="34"/>
        <v>4</v>
      </c>
      <c r="Q562" t="str">
        <f t="shared" si="36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3"/>
        <v>3.6666666666666666E-3</v>
      </c>
      <c r="P563" s="8">
        <f t="shared" si="34"/>
        <v>27.5</v>
      </c>
      <c r="Q563" t="str">
        <f t="shared" si="36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3"/>
        <v>0</v>
      </c>
      <c r="P564" s="8" t="e">
        <f t="shared" si="34"/>
        <v>#DIV/0!</v>
      </c>
      <c r="Q564" t="str">
        <f t="shared" si="36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3"/>
        <v>9.0666666666666662E-4</v>
      </c>
      <c r="P565" s="8">
        <f t="shared" si="34"/>
        <v>34</v>
      </c>
      <c r="Q565" t="str">
        <f t="shared" si="36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3"/>
        <v>5.5555555555555558E-5</v>
      </c>
      <c r="P566" s="8">
        <f t="shared" si="34"/>
        <v>1</v>
      </c>
      <c r="Q566" t="str">
        <f t="shared" si="36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3"/>
        <v>0</v>
      </c>
      <c r="P567" s="8" t="e">
        <f t="shared" si="34"/>
        <v>#DIV/0!</v>
      </c>
      <c r="Q567" t="str">
        <f t="shared" si="36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3"/>
        <v>2.0000000000000001E-4</v>
      </c>
      <c r="P568" s="8">
        <f t="shared" si="34"/>
        <v>1</v>
      </c>
      <c r="Q568" t="str">
        <f t="shared" si="36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3"/>
        <v>0</v>
      </c>
      <c r="P569" s="8" t="e">
        <f t="shared" si="34"/>
        <v>#DIV/0!</v>
      </c>
      <c r="Q569" t="str">
        <f t="shared" si="36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3"/>
        <v>0.01</v>
      </c>
      <c r="P570" s="8">
        <f t="shared" si="34"/>
        <v>49</v>
      </c>
      <c r="Q570" t="str">
        <f t="shared" si="36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3"/>
        <v>8.0000000000000002E-3</v>
      </c>
      <c r="P571" s="8">
        <f t="shared" si="34"/>
        <v>20</v>
      </c>
      <c r="Q571" t="str">
        <f t="shared" si="36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3"/>
        <v>1.6705882352941177E-3</v>
      </c>
      <c r="P572" s="8">
        <f t="shared" si="34"/>
        <v>142</v>
      </c>
      <c r="Q572" t="str">
        <f t="shared" si="36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3"/>
        <v>4.2399999999999998E-3</v>
      </c>
      <c r="P573" s="8">
        <f t="shared" si="34"/>
        <v>53</v>
      </c>
      <c r="Q573" t="str">
        <f t="shared" si="36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3"/>
        <v>0</v>
      </c>
      <c r="P574" s="8" t="e">
        <f t="shared" si="34"/>
        <v>#DIV/0!</v>
      </c>
      <c r="Q574" t="str">
        <f t="shared" si="36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3"/>
        <v>3.892538925389254E-3</v>
      </c>
      <c r="P575" s="8">
        <f t="shared" si="34"/>
        <v>38.444444444444443</v>
      </c>
      <c r="Q575" t="str">
        <f t="shared" si="36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3"/>
        <v>7.1556350626118068E-3</v>
      </c>
      <c r="P576" s="8">
        <f t="shared" si="34"/>
        <v>20</v>
      </c>
      <c r="Q576" t="str">
        <f t="shared" si="36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3"/>
        <v>4.3166666666666666E-3</v>
      </c>
      <c r="P577" s="8">
        <f t="shared" si="34"/>
        <v>64.75</v>
      </c>
      <c r="Q577" t="str">
        <f t="shared" si="36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3"/>
        <v>1.2500000000000001E-5</v>
      </c>
      <c r="P578" s="8">
        <f t="shared" si="34"/>
        <v>1</v>
      </c>
      <c r="Q578" t="str">
        <f t="shared" si="36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7">SUM(E579/D579)</f>
        <v>2E-3</v>
      </c>
      <c r="P579" s="8">
        <f t="shared" ref="P579:P642" si="38">SUM(E579/L579)</f>
        <v>10</v>
      </c>
      <c r="Q579" t="str">
        <f t="shared" si="36"/>
        <v>technology</v>
      </c>
      <c r="R579" t="str">
        <f t="shared" ref="R579:R642" si="39">MID(N579,FIND("/",N579,1)+1,256)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7"/>
        <v>1.12E-4</v>
      </c>
      <c r="P580" s="8">
        <f t="shared" si="38"/>
        <v>2</v>
      </c>
      <c r="Q580" t="str">
        <f t="shared" si="36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7"/>
        <v>1.4583333333333334E-2</v>
      </c>
      <c r="P581" s="8">
        <f t="shared" si="38"/>
        <v>35</v>
      </c>
      <c r="Q581" t="str">
        <f t="shared" si="36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7"/>
        <v>3.3333333333333332E-4</v>
      </c>
      <c r="P582" s="8">
        <f t="shared" si="38"/>
        <v>1</v>
      </c>
      <c r="Q582" t="str">
        <f t="shared" si="36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7"/>
        <v>0</v>
      </c>
      <c r="P583" s="8" t="e">
        <f t="shared" si="38"/>
        <v>#DIV/0!</v>
      </c>
      <c r="Q583" t="str">
        <f t="shared" si="36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7"/>
        <v>0</v>
      </c>
      <c r="P584" s="8" t="e">
        <f t="shared" si="38"/>
        <v>#DIV/0!</v>
      </c>
      <c r="Q584" t="str">
        <f t="shared" si="36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7"/>
        <v>1.1111111111111112E-4</v>
      </c>
      <c r="P585" s="8">
        <f t="shared" si="38"/>
        <v>1</v>
      </c>
      <c r="Q585" t="str">
        <f t="shared" si="36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7"/>
        <v>0.01</v>
      </c>
      <c r="P586" s="8">
        <f t="shared" si="38"/>
        <v>5</v>
      </c>
      <c r="Q586" t="str">
        <f t="shared" ref="Q586:Q649" si="40">LEFT(N586,(FIND("/",N586,1)-1))</f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7"/>
        <v>0</v>
      </c>
      <c r="P587" s="8" t="e">
        <f t="shared" si="38"/>
        <v>#DIV/0!</v>
      </c>
      <c r="Q587" t="str">
        <f t="shared" si="40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7"/>
        <v>5.5999999999999999E-3</v>
      </c>
      <c r="P588" s="8">
        <f t="shared" si="38"/>
        <v>14</v>
      </c>
      <c r="Q588" t="str">
        <f t="shared" si="40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7"/>
        <v>9.0833333333333335E-2</v>
      </c>
      <c r="P589" s="8">
        <f t="shared" si="38"/>
        <v>389.28571428571428</v>
      </c>
      <c r="Q589" t="str">
        <f t="shared" si="40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7"/>
        <v>3.3444444444444443E-2</v>
      </c>
      <c r="P590" s="8">
        <f t="shared" si="38"/>
        <v>150.5</v>
      </c>
      <c r="Q590" t="str">
        <f t="shared" si="40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7"/>
        <v>1.3333333333333334E-4</v>
      </c>
      <c r="P591" s="8">
        <f t="shared" si="38"/>
        <v>1</v>
      </c>
      <c r="Q591" t="str">
        <f t="shared" si="40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7"/>
        <v>4.4600000000000001E-2</v>
      </c>
      <c r="P592" s="8">
        <f t="shared" si="38"/>
        <v>24.777777777777779</v>
      </c>
      <c r="Q592" t="str">
        <f t="shared" si="40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7"/>
        <v>6.0999999999999997E-4</v>
      </c>
      <c r="P593" s="8">
        <f t="shared" si="38"/>
        <v>30.5</v>
      </c>
      <c r="Q593" t="str">
        <f t="shared" si="40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7"/>
        <v>3.3333333333333333E-2</v>
      </c>
      <c r="P594" s="8">
        <f t="shared" si="38"/>
        <v>250</v>
      </c>
      <c r="Q594" t="str">
        <f t="shared" si="40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7"/>
        <v>0.23</v>
      </c>
      <c r="P595" s="8">
        <f t="shared" si="38"/>
        <v>16.428571428571427</v>
      </c>
      <c r="Q595" t="str">
        <f t="shared" si="40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7"/>
        <v>1.0399999999999999E-3</v>
      </c>
      <c r="P596" s="8">
        <f t="shared" si="38"/>
        <v>13</v>
      </c>
      <c r="Q596" t="str">
        <f t="shared" si="40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7"/>
        <v>4.2599999999999999E-3</v>
      </c>
      <c r="P597" s="8">
        <f t="shared" si="38"/>
        <v>53.25</v>
      </c>
      <c r="Q597" t="str">
        <f t="shared" si="40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7"/>
        <v>2.9999999999999997E-4</v>
      </c>
      <c r="P598" s="8">
        <f t="shared" si="38"/>
        <v>3</v>
      </c>
      <c r="Q598" t="str">
        <f t="shared" si="40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7"/>
        <v>2.6666666666666666E-3</v>
      </c>
      <c r="P599" s="8">
        <f t="shared" si="38"/>
        <v>10</v>
      </c>
      <c r="Q599" t="str">
        <f t="shared" si="40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7"/>
        <v>0.34</v>
      </c>
      <c r="P600" s="8">
        <f t="shared" si="38"/>
        <v>121.42857142857143</v>
      </c>
      <c r="Q600" t="str">
        <f t="shared" si="40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7"/>
        <v>6.2E-4</v>
      </c>
      <c r="P601" s="8">
        <f t="shared" si="38"/>
        <v>15.5</v>
      </c>
      <c r="Q601" t="str">
        <f t="shared" si="40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7"/>
        <v>0.02</v>
      </c>
      <c r="P602" s="8">
        <f t="shared" si="38"/>
        <v>100</v>
      </c>
      <c r="Q602" t="str">
        <f t="shared" si="40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7"/>
        <v>1.4E-2</v>
      </c>
      <c r="P603" s="8">
        <f t="shared" si="38"/>
        <v>23.333333333333332</v>
      </c>
      <c r="Q603" t="str">
        <f t="shared" si="40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7"/>
        <v>0</v>
      </c>
      <c r="P604" s="8" t="e">
        <f t="shared" si="38"/>
        <v>#DIV/0!</v>
      </c>
      <c r="Q604" t="str">
        <f t="shared" si="40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7"/>
        <v>3.9334666666666664E-2</v>
      </c>
      <c r="P605" s="8">
        <f t="shared" si="38"/>
        <v>45.386153846153846</v>
      </c>
      <c r="Q605" t="str">
        <f t="shared" si="40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7"/>
        <v>0</v>
      </c>
      <c r="P606" s="8" t="e">
        <f t="shared" si="38"/>
        <v>#DIV/0!</v>
      </c>
      <c r="Q606" t="str">
        <f t="shared" si="40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7"/>
        <v>2.6200000000000001E-2</v>
      </c>
      <c r="P607" s="8">
        <f t="shared" si="38"/>
        <v>16.375</v>
      </c>
      <c r="Q607" t="str">
        <f t="shared" si="40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7"/>
        <v>2E-3</v>
      </c>
      <c r="P608" s="8">
        <f t="shared" si="38"/>
        <v>10</v>
      </c>
      <c r="Q608" t="str">
        <f t="shared" si="40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7"/>
        <v>0</v>
      </c>
      <c r="P609" s="8" t="e">
        <f t="shared" si="38"/>
        <v>#DIV/0!</v>
      </c>
      <c r="Q609" t="str">
        <f t="shared" si="40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7"/>
        <v>9.7400000000000004E-3</v>
      </c>
      <c r="P610" s="8">
        <f t="shared" si="38"/>
        <v>292.2</v>
      </c>
      <c r="Q610" t="str">
        <f t="shared" si="40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7"/>
        <v>6.41025641025641E-3</v>
      </c>
      <c r="P611" s="8">
        <f t="shared" si="38"/>
        <v>5</v>
      </c>
      <c r="Q611" t="str">
        <f t="shared" si="40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7"/>
        <v>0</v>
      </c>
      <c r="P612" s="8" t="e">
        <f t="shared" si="38"/>
        <v>#DIV/0!</v>
      </c>
      <c r="Q612" t="str">
        <f t="shared" si="40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7"/>
        <v>0</v>
      </c>
      <c r="P613" s="8" t="e">
        <f t="shared" si="38"/>
        <v>#DIV/0!</v>
      </c>
      <c r="Q613" t="str">
        <f t="shared" si="40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7"/>
        <v>0</v>
      </c>
      <c r="P614" s="8" t="e">
        <f t="shared" si="38"/>
        <v>#DIV/0!</v>
      </c>
      <c r="Q614" t="str">
        <f t="shared" si="40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7"/>
        <v>0.21363333333333334</v>
      </c>
      <c r="P615" s="8">
        <f t="shared" si="38"/>
        <v>105.93388429752066</v>
      </c>
      <c r="Q615" t="str">
        <f t="shared" si="40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7"/>
        <v>0</v>
      </c>
      <c r="P616" s="8" t="e">
        <f t="shared" si="38"/>
        <v>#DIV/0!</v>
      </c>
      <c r="Q616" t="str">
        <f t="shared" si="40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7"/>
        <v>0</v>
      </c>
      <c r="P617" s="8" t="e">
        <f t="shared" si="38"/>
        <v>#DIV/0!</v>
      </c>
      <c r="Q617" t="str">
        <f t="shared" si="40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7"/>
        <v>0</v>
      </c>
      <c r="P618" s="8" t="e">
        <f t="shared" si="38"/>
        <v>#DIV/0!</v>
      </c>
      <c r="Q618" t="str">
        <f t="shared" si="40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7"/>
        <v>0.03</v>
      </c>
      <c r="P619" s="8">
        <f t="shared" si="38"/>
        <v>20</v>
      </c>
      <c r="Q619" t="str">
        <f t="shared" si="40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7"/>
        <v>0</v>
      </c>
      <c r="P620" s="8" t="e">
        <f t="shared" si="38"/>
        <v>#DIV/0!</v>
      </c>
      <c r="Q620" t="str">
        <f t="shared" si="40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7"/>
        <v>3.9999999999999998E-7</v>
      </c>
      <c r="P621" s="8">
        <f t="shared" si="38"/>
        <v>1</v>
      </c>
      <c r="Q621" t="str">
        <f t="shared" si="40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7"/>
        <v>0.01</v>
      </c>
      <c r="P622" s="8">
        <f t="shared" si="38"/>
        <v>300</v>
      </c>
      <c r="Q622" t="str">
        <f t="shared" si="40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7"/>
        <v>1.044E-2</v>
      </c>
      <c r="P623" s="8">
        <f t="shared" si="38"/>
        <v>87</v>
      </c>
      <c r="Q623" t="str">
        <f t="shared" si="40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7"/>
        <v>5.6833333333333333E-2</v>
      </c>
      <c r="P624" s="8">
        <f t="shared" si="38"/>
        <v>37.888888888888886</v>
      </c>
      <c r="Q624" t="str">
        <f t="shared" si="40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7"/>
        <v>0</v>
      </c>
      <c r="P625" s="8" t="e">
        <f t="shared" si="38"/>
        <v>#DIV/0!</v>
      </c>
      <c r="Q625" t="str">
        <f t="shared" si="40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7"/>
        <v>0</v>
      </c>
      <c r="P626" s="8" t="e">
        <f t="shared" si="38"/>
        <v>#DIV/0!</v>
      </c>
      <c r="Q626" t="str">
        <f t="shared" si="40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7"/>
        <v>0</v>
      </c>
      <c r="P627" s="8" t="e">
        <f t="shared" si="38"/>
        <v>#DIV/0!</v>
      </c>
      <c r="Q627" t="str">
        <f t="shared" si="40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7"/>
        <v>0.17380000000000001</v>
      </c>
      <c r="P628" s="8">
        <f t="shared" si="38"/>
        <v>111.41025641025641</v>
      </c>
      <c r="Q628" t="str">
        <f t="shared" si="40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7"/>
        <v>2.0000000000000001E-4</v>
      </c>
      <c r="P629" s="8">
        <f t="shared" si="38"/>
        <v>90</v>
      </c>
      <c r="Q629" t="str">
        <f t="shared" si="40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7"/>
        <v>0</v>
      </c>
      <c r="P630" s="8" t="e">
        <f t="shared" si="38"/>
        <v>#DIV/0!</v>
      </c>
      <c r="Q630" t="str">
        <f t="shared" si="40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7"/>
        <v>1.75E-3</v>
      </c>
      <c r="P631" s="8">
        <f t="shared" si="38"/>
        <v>116.66666666666667</v>
      </c>
      <c r="Q631" t="str">
        <f t="shared" si="40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7"/>
        <v>8.3340278356529708E-4</v>
      </c>
      <c r="P632" s="8">
        <f t="shared" si="38"/>
        <v>10</v>
      </c>
      <c r="Q632" t="str">
        <f t="shared" si="40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7"/>
        <v>1.38E-2</v>
      </c>
      <c r="P633" s="8">
        <f t="shared" si="38"/>
        <v>76.666666666666671</v>
      </c>
      <c r="Q633" t="str">
        <f t="shared" si="40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7"/>
        <v>0</v>
      </c>
      <c r="P634" s="8" t="e">
        <f t="shared" si="38"/>
        <v>#DIV/0!</v>
      </c>
      <c r="Q634" t="str">
        <f t="shared" si="40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7"/>
        <v>0.1245</v>
      </c>
      <c r="P635" s="8">
        <f t="shared" si="38"/>
        <v>49.8</v>
      </c>
      <c r="Q635" t="str">
        <f t="shared" si="40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7"/>
        <v>2.0000000000000001E-4</v>
      </c>
      <c r="P636" s="8">
        <f t="shared" si="38"/>
        <v>1</v>
      </c>
      <c r="Q636" t="str">
        <f t="shared" si="40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7"/>
        <v>8.0000000000000007E-5</v>
      </c>
      <c r="P637" s="8">
        <f t="shared" si="38"/>
        <v>2</v>
      </c>
      <c r="Q637" t="str">
        <f t="shared" si="40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7"/>
        <v>2E-3</v>
      </c>
      <c r="P638" s="8">
        <f t="shared" si="38"/>
        <v>4</v>
      </c>
      <c r="Q638" t="str">
        <f t="shared" si="40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7"/>
        <v>0</v>
      </c>
      <c r="P639" s="8" t="e">
        <f t="shared" si="38"/>
        <v>#DIV/0!</v>
      </c>
      <c r="Q639" t="str">
        <f t="shared" si="40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7"/>
        <v>9.0000000000000006E-5</v>
      </c>
      <c r="P640" s="8">
        <f t="shared" si="38"/>
        <v>3</v>
      </c>
      <c r="Q640" t="str">
        <f t="shared" si="40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7"/>
        <v>9.9999999999999995E-7</v>
      </c>
      <c r="P641" s="8">
        <f t="shared" si="38"/>
        <v>1</v>
      </c>
      <c r="Q641" t="str">
        <f t="shared" si="40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7"/>
        <v>1.4428571428571428</v>
      </c>
      <c r="P642" s="8">
        <f t="shared" si="38"/>
        <v>50.5</v>
      </c>
      <c r="Q642" t="str">
        <f t="shared" si="40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1">SUM(E643/D643)</f>
        <v>1.1916249999999999</v>
      </c>
      <c r="P643" s="8">
        <f t="shared" ref="P643:P706" si="42">SUM(E643/L643)</f>
        <v>151.31746031746033</v>
      </c>
      <c r="Q643" t="str">
        <f t="shared" si="40"/>
        <v>technology</v>
      </c>
      <c r="R643" t="str">
        <f t="shared" ref="R643:R706" si="43">MID(N643,FIND("/",N643,1)+1,256)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1"/>
        <v>14.604850000000001</v>
      </c>
      <c r="P644" s="8">
        <f t="shared" si="42"/>
        <v>134.3592456301748</v>
      </c>
      <c r="Q644" t="str">
        <f t="shared" si="40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1"/>
        <v>1.0580799999999999</v>
      </c>
      <c r="P645" s="8">
        <f t="shared" si="42"/>
        <v>174.02631578947367</v>
      </c>
      <c r="Q645" t="str">
        <f t="shared" si="40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1"/>
        <v>3.0011791999999997</v>
      </c>
      <c r="P646" s="8">
        <f t="shared" si="42"/>
        <v>73.486268364348675</v>
      </c>
      <c r="Q646" t="str">
        <f t="shared" si="40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1"/>
        <v>2.7869999999999999</v>
      </c>
      <c r="P647" s="8">
        <f t="shared" si="42"/>
        <v>23.518987341772153</v>
      </c>
      <c r="Q647" t="str">
        <f t="shared" si="40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1"/>
        <v>1.3187625000000001</v>
      </c>
      <c r="P648" s="8">
        <f t="shared" si="42"/>
        <v>39.074444444444445</v>
      </c>
      <c r="Q648" t="str">
        <f t="shared" si="40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1"/>
        <v>1.0705</v>
      </c>
      <c r="P649" s="8">
        <f t="shared" si="42"/>
        <v>125.94117647058823</v>
      </c>
      <c r="Q649" t="str">
        <f t="shared" si="40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1"/>
        <v>1.2682285714285715</v>
      </c>
      <c r="P650" s="8">
        <f t="shared" si="42"/>
        <v>1644</v>
      </c>
      <c r="Q650" t="str">
        <f t="shared" ref="Q650:Q713" si="44">LEFT(N650,(FIND("/",N650,1)-1))</f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1"/>
        <v>1.3996</v>
      </c>
      <c r="P651" s="8">
        <f t="shared" si="42"/>
        <v>42.670731707317074</v>
      </c>
      <c r="Q651" t="str">
        <f t="shared" si="44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1"/>
        <v>1.1240000000000001</v>
      </c>
      <c r="P652" s="8">
        <f t="shared" si="42"/>
        <v>35.125</v>
      </c>
      <c r="Q652" t="str">
        <f t="shared" si="44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1"/>
        <v>1.00528</v>
      </c>
      <c r="P653" s="8">
        <f t="shared" si="42"/>
        <v>239.35238095238094</v>
      </c>
      <c r="Q653" t="str">
        <f t="shared" si="44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1"/>
        <v>1.0046666666666666</v>
      </c>
      <c r="P654" s="8">
        <f t="shared" si="42"/>
        <v>107.64285714285714</v>
      </c>
      <c r="Q654" t="str">
        <f t="shared" si="44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1"/>
        <v>1.4144600000000001</v>
      </c>
      <c r="P655" s="8">
        <f t="shared" si="42"/>
        <v>95.830623306233065</v>
      </c>
      <c r="Q655" t="str">
        <f t="shared" si="44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1"/>
        <v>2.6729166666666666</v>
      </c>
      <c r="P656" s="8">
        <f t="shared" si="42"/>
        <v>31.663376110562684</v>
      </c>
      <c r="Q656" t="str">
        <f t="shared" si="44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1"/>
        <v>1.4688749999999999</v>
      </c>
      <c r="P657" s="8">
        <f t="shared" si="42"/>
        <v>42.886861313868614</v>
      </c>
      <c r="Q657" t="str">
        <f t="shared" si="44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1"/>
        <v>2.1356000000000002</v>
      </c>
      <c r="P658" s="8">
        <f t="shared" si="42"/>
        <v>122.73563218390805</v>
      </c>
      <c r="Q658" t="str">
        <f t="shared" si="44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1"/>
        <v>1.2569999999999999</v>
      </c>
      <c r="P659" s="8">
        <f t="shared" si="42"/>
        <v>190.45454545454547</v>
      </c>
      <c r="Q659" t="str">
        <f t="shared" si="44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1"/>
        <v>1.0446206037108834</v>
      </c>
      <c r="P660" s="8">
        <f t="shared" si="42"/>
        <v>109.33695652173913</v>
      </c>
      <c r="Q660" t="str">
        <f t="shared" si="44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1"/>
        <v>1.0056666666666667</v>
      </c>
      <c r="P661" s="8">
        <f t="shared" si="42"/>
        <v>143.66666666666666</v>
      </c>
      <c r="Q661" t="str">
        <f t="shared" si="44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1"/>
        <v>3.058E-2</v>
      </c>
      <c r="P662" s="8">
        <f t="shared" si="42"/>
        <v>84.944444444444443</v>
      </c>
      <c r="Q662" t="str">
        <f t="shared" si="44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1"/>
        <v>9.4999999999999998E-3</v>
      </c>
      <c r="P663" s="8">
        <f t="shared" si="42"/>
        <v>10.555555555555555</v>
      </c>
      <c r="Q663" t="str">
        <f t="shared" si="44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1"/>
        <v>4.0000000000000001E-3</v>
      </c>
      <c r="P664" s="8">
        <f t="shared" si="42"/>
        <v>39</v>
      </c>
      <c r="Q664" t="str">
        <f t="shared" si="44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1"/>
        <v>3.5000000000000001E-3</v>
      </c>
      <c r="P665" s="8">
        <f t="shared" si="42"/>
        <v>100</v>
      </c>
      <c r="Q665" t="str">
        <f t="shared" si="44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1"/>
        <v>7.5333333333333335E-2</v>
      </c>
      <c r="P666" s="8">
        <f t="shared" si="42"/>
        <v>31.172413793103448</v>
      </c>
      <c r="Q666" t="str">
        <f t="shared" si="44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1"/>
        <v>0.18640000000000001</v>
      </c>
      <c r="P667" s="8">
        <f t="shared" si="42"/>
        <v>155.33333333333334</v>
      </c>
      <c r="Q667" t="str">
        <f t="shared" si="44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1"/>
        <v>4.0000000000000003E-5</v>
      </c>
      <c r="P668" s="8">
        <f t="shared" si="42"/>
        <v>2</v>
      </c>
      <c r="Q668" t="str">
        <f t="shared" si="44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1"/>
        <v>0.1002</v>
      </c>
      <c r="P669" s="8">
        <f t="shared" si="42"/>
        <v>178.92857142857142</v>
      </c>
      <c r="Q669" t="str">
        <f t="shared" si="44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1"/>
        <v>4.5600000000000002E-2</v>
      </c>
      <c r="P670" s="8">
        <f t="shared" si="42"/>
        <v>27.36</v>
      </c>
      <c r="Q670" t="str">
        <f t="shared" si="44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1"/>
        <v>0.21507499999999999</v>
      </c>
      <c r="P671" s="8">
        <f t="shared" si="42"/>
        <v>1536.25</v>
      </c>
      <c r="Q671" t="str">
        <f t="shared" si="44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1"/>
        <v>0.29276666666666668</v>
      </c>
      <c r="P672" s="8">
        <f t="shared" si="42"/>
        <v>84.99677419354839</v>
      </c>
      <c r="Q672" t="str">
        <f t="shared" si="44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1"/>
        <v>0.39426666666666665</v>
      </c>
      <c r="P673" s="8">
        <f t="shared" si="42"/>
        <v>788.5333333333333</v>
      </c>
      <c r="Q673" t="str">
        <f t="shared" si="44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1"/>
        <v>0.21628</v>
      </c>
      <c r="P674" s="8">
        <f t="shared" si="42"/>
        <v>50.29767441860465</v>
      </c>
      <c r="Q674" t="str">
        <f t="shared" si="44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1"/>
        <v>2.0500000000000002E-3</v>
      </c>
      <c r="P675" s="8">
        <f t="shared" si="42"/>
        <v>68.333333333333329</v>
      </c>
      <c r="Q675" t="str">
        <f t="shared" si="44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1"/>
        <v>2.9999999999999997E-4</v>
      </c>
      <c r="P676" s="8">
        <f t="shared" si="42"/>
        <v>7.5</v>
      </c>
      <c r="Q676" t="str">
        <f t="shared" si="44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1"/>
        <v>0.14849999999999999</v>
      </c>
      <c r="P677" s="8">
        <f t="shared" si="42"/>
        <v>34.269230769230766</v>
      </c>
      <c r="Q677" t="str">
        <f t="shared" si="44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1"/>
        <v>1.4710000000000001E-2</v>
      </c>
      <c r="P678" s="8">
        <f t="shared" si="42"/>
        <v>61.291666666666664</v>
      </c>
      <c r="Q678" t="str">
        <f t="shared" si="44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1"/>
        <v>0.25584000000000001</v>
      </c>
      <c r="P679" s="8">
        <f t="shared" si="42"/>
        <v>133.25</v>
      </c>
      <c r="Q679" t="str">
        <f t="shared" si="44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1"/>
        <v>3.8206896551724136E-2</v>
      </c>
      <c r="P680" s="8">
        <f t="shared" si="42"/>
        <v>65.17647058823529</v>
      </c>
      <c r="Q680" t="str">
        <f t="shared" si="44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1"/>
        <v>0.15485964912280703</v>
      </c>
      <c r="P681" s="8">
        <f t="shared" si="42"/>
        <v>93.90425531914893</v>
      </c>
      <c r="Q681" t="str">
        <f t="shared" si="44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1"/>
        <v>0.25912000000000002</v>
      </c>
      <c r="P682" s="8">
        <f t="shared" si="42"/>
        <v>150.65116279069767</v>
      </c>
      <c r="Q682" t="str">
        <f t="shared" si="44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1"/>
        <v>4.0000000000000002E-4</v>
      </c>
      <c r="P683" s="8">
        <f t="shared" si="42"/>
        <v>1</v>
      </c>
      <c r="Q683" t="str">
        <f t="shared" si="44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1"/>
        <v>1.06E-3</v>
      </c>
      <c r="P684" s="8">
        <f t="shared" si="42"/>
        <v>13.25</v>
      </c>
      <c r="Q684" t="str">
        <f t="shared" si="44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1"/>
        <v>8.5142857142857138E-3</v>
      </c>
      <c r="P685" s="8">
        <f t="shared" si="42"/>
        <v>99.333333333333329</v>
      </c>
      <c r="Q685" t="str">
        <f t="shared" si="44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1"/>
        <v>7.4837500000000001E-2</v>
      </c>
      <c r="P686" s="8">
        <f t="shared" si="42"/>
        <v>177.39259259259259</v>
      </c>
      <c r="Q686" t="str">
        <f t="shared" si="44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1"/>
        <v>0.27650000000000002</v>
      </c>
      <c r="P687" s="8">
        <f t="shared" si="42"/>
        <v>55.3</v>
      </c>
      <c r="Q687" t="str">
        <f t="shared" si="44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1"/>
        <v>0</v>
      </c>
      <c r="P688" s="8" t="e">
        <f t="shared" si="42"/>
        <v>#DIV/0!</v>
      </c>
      <c r="Q688" t="str">
        <f t="shared" si="44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1"/>
        <v>3.5499999999999997E-2</v>
      </c>
      <c r="P689" s="8">
        <f t="shared" si="42"/>
        <v>591.66666666666663</v>
      </c>
      <c r="Q689" t="str">
        <f t="shared" si="44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1"/>
        <v>0.72989999999999999</v>
      </c>
      <c r="P690" s="8">
        <f t="shared" si="42"/>
        <v>405.5</v>
      </c>
      <c r="Q690" t="str">
        <f t="shared" si="44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1"/>
        <v>0.57648750000000004</v>
      </c>
      <c r="P691" s="8">
        <f t="shared" si="42"/>
        <v>343.14732142857144</v>
      </c>
      <c r="Q691" t="str">
        <f t="shared" si="44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1"/>
        <v>0.1234</v>
      </c>
      <c r="P692" s="8">
        <f t="shared" si="42"/>
        <v>72.588235294117652</v>
      </c>
      <c r="Q692" t="str">
        <f t="shared" si="44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1"/>
        <v>5.1999999999999998E-3</v>
      </c>
      <c r="P693" s="8">
        <f t="shared" si="42"/>
        <v>26</v>
      </c>
      <c r="Q693" t="str">
        <f t="shared" si="44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1"/>
        <v>6.5299999999999997E-2</v>
      </c>
      <c r="P694" s="8">
        <f t="shared" si="42"/>
        <v>6.4975124378109452</v>
      </c>
      <c r="Q694" t="str">
        <f t="shared" si="44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1"/>
        <v>0.35338000000000003</v>
      </c>
      <c r="P695" s="8">
        <f t="shared" si="42"/>
        <v>119.38513513513513</v>
      </c>
      <c r="Q695" t="str">
        <f t="shared" si="44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1"/>
        <v>3.933333333333333E-3</v>
      </c>
      <c r="P696" s="8">
        <f t="shared" si="42"/>
        <v>84.285714285714292</v>
      </c>
      <c r="Q696" t="str">
        <f t="shared" si="44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1"/>
        <v>1.06E-2</v>
      </c>
      <c r="P697" s="8">
        <f t="shared" si="42"/>
        <v>90.857142857142861</v>
      </c>
      <c r="Q697" t="str">
        <f t="shared" si="44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1"/>
        <v>5.7142857142857145E-6</v>
      </c>
      <c r="P698" s="8">
        <f t="shared" si="42"/>
        <v>1</v>
      </c>
      <c r="Q698" t="str">
        <f t="shared" si="44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1"/>
        <v>0.46379999999999999</v>
      </c>
      <c r="P699" s="8">
        <f t="shared" si="42"/>
        <v>20.342105263157894</v>
      </c>
      <c r="Q699" t="str">
        <f t="shared" si="44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1"/>
        <v>0.15390000000000001</v>
      </c>
      <c r="P700" s="8">
        <f t="shared" si="42"/>
        <v>530.68965517241384</v>
      </c>
      <c r="Q700" t="str">
        <f t="shared" si="44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1"/>
        <v>0.824221076923077</v>
      </c>
      <c r="P701" s="8">
        <f t="shared" si="42"/>
        <v>120.39184269662923</v>
      </c>
      <c r="Q701" t="str">
        <f t="shared" si="44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1"/>
        <v>2.6866666666666667E-2</v>
      </c>
      <c r="P702" s="8">
        <f t="shared" si="42"/>
        <v>13</v>
      </c>
      <c r="Q702" t="str">
        <f t="shared" si="44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1"/>
        <v>0.26600000000000001</v>
      </c>
      <c r="P703" s="8">
        <f t="shared" si="42"/>
        <v>291.33333333333331</v>
      </c>
      <c r="Q703" t="str">
        <f t="shared" si="44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1"/>
        <v>0.30813400000000002</v>
      </c>
      <c r="P704" s="8">
        <f t="shared" si="42"/>
        <v>124.9191891891892</v>
      </c>
      <c r="Q704" t="str">
        <f t="shared" si="44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1"/>
        <v>5.5800000000000002E-2</v>
      </c>
      <c r="P705" s="8">
        <f t="shared" si="42"/>
        <v>119.57142857142857</v>
      </c>
      <c r="Q705" t="str">
        <f t="shared" si="44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1"/>
        <v>8.7454545454545458E-3</v>
      </c>
      <c r="P706" s="8">
        <f t="shared" si="42"/>
        <v>120.25</v>
      </c>
      <c r="Q706" t="str">
        <f t="shared" si="44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5">SUM(E707/D707)</f>
        <v>9.7699999999999992E-3</v>
      </c>
      <c r="P707" s="8">
        <f t="shared" ref="P707:P770" si="46">SUM(E707/L707)</f>
        <v>195.4</v>
      </c>
      <c r="Q707" t="str">
        <f t="shared" si="44"/>
        <v>technology</v>
      </c>
      <c r="R707" t="str">
        <f t="shared" ref="R707:R770" si="47">MID(N707,FIND("/",N707,1)+1,256)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5"/>
        <v>0</v>
      </c>
      <c r="P708" s="8" t="e">
        <f t="shared" si="46"/>
        <v>#DIV/0!</v>
      </c>
      <c r="Q708" t="str">
        <f t="shared" si="44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5"/>
        <v>0.78927352941176465</v>
      </c>
      <c r="P709" s="8">
        <f t="shared" si="46"/>
        <v>117.69868421052631</v>
      </c>
      <c r="Q709" t="str">
        <f t="shared" si="44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5"/>
        <v>0.22092500000000001</v>
      </c>
      <c r="P710" s="8">
        <f t="shared" si="46"/>
        <v>23.948509485094849</v>
      </c>
      <c r="Q710" t="str">
        <f t="shared" si="44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5"/>
        <v>4.0666666666666663E-3</v>
      </c>
      <c r="P711" s="8">
        <f t="shared" si="46"/>
        <v>30.5</v>
      </c>
      <c r="Q711" t="str">
        <f t="shared" si="44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5"/>
        <v>0</v>
      </c>
      <c r="P712" s="8" t="e">
        <f t="shared" si="46"/>
        <v>#DIV/0!</v>
      </c>
      <c r="Q712" t="str">
        <f t="shared" si="44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5"/>
        <v>0.33790999999999999</v>
      </c>
      <c r="P713" s="8">
        <f t="shared" si="46"/>
        <v>99.973372781065095</v>
      </c>
      <c r="Q713" t="str">
        <f t="shared" si="44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5"/>
        <v>2.1649484536082476E-3</v>
      </c>
      <c r="P714" s="8">
        <f t="shared" si="46"/>
        <v>26.25</v>
      </c>
      <c r="Q714" t="str">
        <f t="shared" ref="Q714:Q777" si="48">LEFT(N714,(FIND("/",N714,1)-1))</f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5"/>
        <v>7.9600000000000001E-3</v>
      </c>
      <c r="P715" s="8">
        <f t="shared" si="46"/>
        <v>199</v>
      </c>
      <c r="Q715" t="str">
        <f t="shared" si="48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5"/>
        <v>0.14993333333333334</v>
      </c>
      <c r="P716" s="8">
        <f t="shared" si="46"/>
        <v>80.321428571428569</v>
      </c>
      <c r="Q716" t="str">
        <f t="shared" si="48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5"/>
        <v>5.0509090909090906E-2</v>
      </c>
      <c r="P717" s="8">
        <f t="shared" si="46"/>
        <v>115.75</v>
      </c>
      <c r="Q717" t="str">
        <f t="shared" si="48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5"/>
        <v>0.10214285714285715</v>
      </c>
      <c r="P718" s="8">
        <f t="shared" si="46"/>
        <v>44.6875</v>
      </c>
      <c r="Q718" t="str">
        <f t="shared" si="48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5"/>
        <v>3.0500000000000002E-3</v>
      </c>
      <c r="P719" s="8">
        <f t="shared" si="46"/>
        <v>76.25</v>
      </c>
      <c r="Q719" t="str">
        <f t="shared" si="48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5"/>
        <v>7.4999999999999997E-3</v>
      </c>
      <c r="P720" s="8">
        <f t="shared" si="46"/>
        <v>22.5</v>
      </c>
      <c r="Q720" t="str">
        <f t="shared" si="48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5"/>
        <v>1.2933333333333333E-2</v>
      </c>
      <c r="P721" s="8">
        <f t="shared" si="46"/>
        <v>19.399999999999999</v>
      </c>
      <c r="Q721" t="str">
        <f t="shared" si="48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5"/>
        <v>1.4394736842105262</v>
      </c>
      <c r="P722" s="8">
        <f t="shared" si="46"/>
        <v>66.707317073170728</v>
      </c>
      <c r="Q722" t="str">
        <f t="shared" si="48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5"/>
        <v>1.2210975609756098</v>
      </c>
      <c r="P723" s="8">
        <f t="shared" si="46"/>
        <v>84.142857142857139</v>
      </c>
      <c r="Q723" t="str">
        <f t="shared" si="48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5"/>
        <v>1.3202400000000001</v>
      </c>
      <c r="P724" s="8">
        <f t="shared" si="46"/>
        <v>215.72549019607843</v>
      </c>
      <c r="Q724" t="str">
        <f t="shared" si="48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5"/>
        <v>1.0938000000000001</v>
      </c>
      <c r="P725" s="8">
        <f t="shared" si="46"/>
        <v>54.69</v>
      </c>
      <c r="Q725" t="str">
        <f t="shared" si="48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5"/>
        <v>1.0547157142857144</v>
      </c>
      <c r="P726" s="8">
        <f t="shared" si="46"/>
        <v>51.62944055944056</v>
      </c>
      <c r="Q726" t="str">
        <f t="shared" si="48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5"/>
        <v>1.0035000000000001</v>
      </c>
      <c r="P727" s="8">
        <f t="shared" si="46"/>
        <v>143.35714285714286</v>
      </c>
      <c r="Q727" t="str">
        <f t="shared" si="48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5"/>
        <v>1.014</v>
      </c>
      <c r="P728" s="8">
        <f t="shared" si="46"/>
        <v>72.428571428571431</v>
      </c>
      <c r="Q728" t="str">
        <f t="shared" si="48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5"/>
        <v>1.5551428571428572</v>
      </c>
      <c r="P729" s="8">
        <f t="shared" si="46"/>
        <v>36.530201342281877</v>
      </c>
      <c r="Q729" t="str">
        <f t="shared" si="48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5"/>
        <v>1.05566</v>
      </c>
      <c r="P730" s="8">
        <f t="shared" si="46"/>
        <v>60.903461538461535</v>
      </c>
      <c r="Q730" t="str">
        <f t="shared" si="48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5"/>
        <v>1.3065</v>
      </c>
      <c r="P731" s="8">
        <f t="shared" si="46"/>
        <v>43.55</v>
      </c>
      <c r="Q731" t="str">
        <f t="shared" si="48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5"/>
        <v>1.3219000000000001</v>
      </c>
      <c r="P732" s="8">
        <f t="shared" si="46"/>
        <v>99.766037735849054</v>
      </c>
      <c r="Q732" t="str">
        <f t="shared" si="48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5"/>
        <v>1.26</v>
      </c>
      <c r="P733" s="8">
        <f t="shared" si="46"/>
        <v>88.732394366197184</v>
      </c>
      <c r="Q733" t="str">
        <f t="shared" si="48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5"/>
        <v>1.6</v>
      </c>
      <c r="P734" s="8">
        <f t="shared" si="46"/>
        <v>4.9230769230769234</v>
      </c>
      <c r="Q734" t="str">
        <f t="shared" si="48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5"/>
        <v>1.2048000000000001</v>
      </c>
      <c r="P735" s="8">
        <f t="shared" si="46"/>
        <v>17.822485207100591</v>
      </c>
      <c r="Q735" t="str">
        <f t="shared" si="48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5"/>
        <v>1.2552941176470589</v>
      </c>
      <c r="P736" s="8">
        <f t="shared" si="46"/>
        <v>187.19298245614036</v>
      </c>
      <c r="Q736" t="str">
        <f t="shared" si="48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5"/>
        <v>1.1440638297872341</v>
      </c>
      <c r="P737" s="8">
        <f t="shared" si="46"/>
        <v>234.80786026200875</v>
      </c>
      <c r="Q737" t="str">
        <f t="shared" si="48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5"/>
        <v>3.151388888888889</v>
      </c>
      <c r="P738" s="8">
        <f t="shared" si="46"/>
        <v>105.04629629629629</v>
      </c>
      <c r="Q738" t="str">
        <f t="shared" si="48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5"/>
        <v>1.224</v>
      </c>
      <c r="P739" s="8">
        <f t="shared" si="46"/>
        <v>56.666666666666664</v>
      </c>
      <c r="Q739" t="str">
        <f t="shared" si="48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5"/>
        <v>1.0673333333333332</v>
      </c>
      <c r="P740" s="8">
        <f t="shared" si="46"/>
        <v>39.048780487804876</v>
      </c>
      <c r="Q740" t="str">
        <f t="shared" si="48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5"/>
        <v>1.5833333333333333</v>
      </c>
      <c r="P741" s="8">
        <f t="shared" si="46"/>
        <v>68.345323741007192</v>
      </c>
      <c r="Q741" t="str">
        <f t="shared" si="48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5"/>
        <v>1.0740000000000001</v>
      </c>
      <c r="P742" s="8">
        <f t="shared" si="46"/>
        <v>169.57894736842104</v>
      </c>
      <c r="Q742" t="str">
        <f t="shared" si="48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5"/>
        <v>1.0226</v>
      </c>
      <c r="P743" s="8">
        <f t="shared" si="46"/>
        <v>141.42340425531913</v>
      </c>
      <c r="Q743" t="str">
        <f t="shared" si="48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5"/>
        <v>1.1071428571428572</v>
      </c>
      <c r="P744" s="8">
        <f t="shared" si="46"/>
        <v>67.391304347826093</v>
      </c>
      <c r="Q744" t="str">
        <f t="shared" si="48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5"/>
        <v>1.48</v>
      </c>
      <c r="P745" s="8">
        <f t="shared" si="46"/>
        <v>54.266666666666666</v>
      </c>
      <c r="Q745" t="str">
        <f t="shared" si="48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5"/>
        <v>1.0232000000000001</v>
      </c>
      <c r="P746" s="8">
        <f t="shared" si="46"/>
        <v>82.516129032258064</v>
      </c>
      <c r="Q746" t="str">
        <f t="shared" si="48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5"/>
        <v>1.7909909909909909</v>
      </c>
      <c r="P747" s="8">
        <f t="shared" si="46"/>
        <v>53.729729729729726</v>
      </c>
      <c r="Q747" t="str">
        <f t="shared" si="48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5"/>
        <v>1.1108135252761968</v>
      </c>
      <c r="P748" s="8">
        <f t="shared" si="46"/>
        <v>34.206185567010309</v>
      </c>
      <c r="Q748" t="str">
        <f t="shared" si="48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5"/>
        <v>1.0004285714285714</v>
      </c>
      <c r="P749" s="8">
        <f t="shared" si="46"/>
        <v>127.32727272727273</v>
      </c>
      <c r="Q749" t="str">
        <f t="shared" si="48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5"/>
        <v>1.0024999999999999</v>
      </c>
      <c r="P750" s="8">
        <f t="shared" si="46"/>
        <v>45.56818181818182</v>
      </c>
      <c r="Q750" t="str">
        <f t="shared" si="48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5"/>
        <v>1.0556000000000001</v>
      </c>
      <c r="P751" s="8">
        <f t="shared" si="46"/>
        <v>95.963636363636368</v>
      </c>
      <c r="Q751" t="str">
        <f t="shared" si="48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5"/>
        <v>1.0258775877587758</v>
      </c>
      <c r="P752" s="8">
        <f t="shared" si="46"/>
        <v>77.271186440677965</v>
      </c>
      <c r="Q752" t="str">
        <f t="shared" si="48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5"/>
        <v>1.1850000000000001</v>
      </c>
      <c r="P753" s="8">
        <f t="shared" si="46"/>
        <v>57.338709677419352</v>
      </c>
      <c r="Q753" t="str">
        <f t="shared" si="48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5"/>
        <v>1.117</v>
      </c>
      <c r="P754" s="8">
        <f t="shared" si="46"/>
        <v>53.19047619047619</v>
      </c>
      <c r="Q754" t="str">
        <f t="shared" si="48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5"/>
        <v>1.28</v>
      </c>
      <c r="P755" s="8">
        <f t="shared" si="46"/>
        <v>492.30769230769232</v>
      </c>
      <c r="Q755" t="str">
        <f t="shared" si="48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5"/>
        <v>1.0375000000000001</v>
      </c>
      <c r="P756" s="8">
        <f t="shared" si="46"/>
        <v>42.346938775510203</v>
      </c>
      <c r="Q756" t="str">
        <f t="shared" si="48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5"/>
        <v>1.0190760000000001</v>
      </c>
      <c r="P757" s="8">
        <f t="shared" si="46"/>
        <v>37.466029411764708</v>
      </c>
      <c r="Q757" t="str">
        <f t="shared" si="48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5"/>
        <v>1.177142857142857</v>
      </c>
      <c r="P758" s="8">
        <f t="shared" si="46"/>
        <v>37.454545454545453</v>
      </c>
      <c r="Q758" t="str">
        <f t="shared" si="48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5"/>
        <v>2.38</v>
      </c>
      <c r="P759" s="8">
        <f t="shared" si="46"/>
        <v>33.055555555555557</v>
      </c>
      <c r="Q759" t="str">
        <f t="shared" si="48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5"/>
        <v>1.02</v>
      </c>
      <c r="P760" s="8">
        <f t="shared" si="46"/>
        <v>134.21052631578948</v>
      </c>
      <c r="Q760" t="str">
        <f t="shared" si="48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5"/>
        <v>1.0192000000000001</v>
      </c>
      <c r="P761" s="8">
        <f t="shared" si="46"/>
        <v>51.474747474747474</v>
      </c>
      <c r="Q761" t="str">
        <f t="shared" si="48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5"/>
        <v>0</v>
      </c>
      <c r="P762" s="8" t="e">
        <f t="shared" si="46"/>
        <v>#DIV/0!</v>
      </c>
      <c r="Q762" t="str">
        <f t="shared" si="48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5"/>
        <v>4.7E-2</v>
      </c>
      <c r="P763" s="8">
        <f t="shared" si="46"/>
        <v>39.166666666666664</v>
      </c>
      <c r="Q763" t="str">
        <f t="shared" si="48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5"/>
        <v>0</v>
      </c>
      <c r="P764" s="8" t="e">
        <f t="shared" si="46"/>
        <v>#DIV/0!</v>
      </c>
      <c r="Q764" t="str">
        <f t="shared" si="48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5"/>
        <v>1.1655011655011655E-3</v>
      </c>
      <c r="P765" s="8">
        <f t="shared" si="46"/>
        <v>5</v>
      </c>
      <c r="Q765" t="str">
        <f t="shared" si="48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5"/>
        <v>0</v>
      </c>
      <c r="P766" s="8" t="e">
        <f t="shared" si="46"/>
        <v>#DIV/0!</v>
      </c>
      <c r="Q766" t="str">
        <f t="shared" si="48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5"/>
        <v>0.36014285714285715</v>
      </c>
      <c r="P767" s="8">
        <f t="shared" si="46"/>
        <v>57.295454545454547</v>
      </c>
      <c r="Q767" t="str">
        <f t="shared" si="48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5"/>
        <v>0</v>
      </c>
      <c r="P768" s="8" t="e">
        <f t="shared" si="46"/>
        <v>#DIV/0!</v>
      </c>
      <c r="Q768" t="str">
        <f t="shared" si="48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5"/>
        <v>3.5400000000000001E-2</v>
      </c>
      <c r="P769" s="8">
        <f t="shared" si="46"/>
        <v>59</v>
      </c>
      <c r="Q769" t="str">
        <f t="shared" si="48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5"/>
        <v>0</v>
      </c>
      <c r="P770" s="8" t="e">
        <f t="shared" si="46"/>
        <v>#DIV/0!</v>
      </c>
      <c r="Q770" t="str">
        <f t="shared" si="48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9">SUM(E771/D771)</f>
        <v>0.41399999999999998</v>
      </c>
      <c r="P771" s="8">
        <f t="shared" ref="P771:P834" si="50">SUM(E771/L771)</f>
        <v>31.846153846153847</v>
      </c>
      <c r="Q771" t="str">
        <f t="shared" si="48"/>
        <v>publishing</v>
      </c>
      <c r="R771" t="str">
        <f t="shared" ref="R771:R834" si="51">MID(N771,FIND("/",N771,1)+1,256)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9"/>
        <v>0</v>
      </c>
      <c r="P772" s="8" t="e">
        <f t="shared" si="50"/>
        <v>#DIV/0!</v>
      </c>
      <c r="Q772" t="str">
        <f t="shared" si="48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9"/>
        <v>2.631578947368421E-4</v>
      </c>
      <c r="P773" s="8">
        <f t="shared" si="50"/>
        <v>10</v>
      </c>
      <c r="Q773" t="str">
        <f t="shared" si="48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9"/>
        <v>3.3333333333333333E-2</v>
      </c>
      <c r="P774" s="8">
        <f t="shared" si="50"/>
        <v>50</v>
      </c>
      <c r="Q774" t="str">
        <f t="shared" si="48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9"/>
        <v>8.5129023676509714E-3</v>
      </c>
      <c r="P775" s="8">
        <f t="shared" si="50"/>
        <v>16</v>
      </c>
      <c r="Q775" t="str">
        <f t="shared" si="48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9"/>
        <v>0.70199999999999996</v>
      </c>
      <c r="P776" s="8">
        <f t="shared" si="50"/>
        <v>39</v>
      </c>
      <c r="Q776" t="str">
        <f t="shared" si="48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9"/>
        <v>1.7000000000000001E-2</v>
      </c>
      <c r="P777" s="8">
        <f t="shared" si="50"/>
        <v>34</v>
      </c>
      <c r="Q777" t="str">
        <f t="shared" si="48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9"/>
        <v>0.51400000000000001</v>
      </c>
      <c r="P778" s="8">
        <f t="shared" si="50"/>
        <v>63.122807017543863</v>
      </c>
      <c r="Q778" t="str">
        <f t="shared" ref="Q778:Q841" si="52">LEFT(N778,(FIND("/",N778,1)-1))</f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9"/>
        <v>7.0000000000000001E-3</v>
      </c>
      <c r="P779" s="8">
        <f t="shared" si="50"/>
        <v>7</v>
      </c>
      <c r="Q779" t="str">
        <f t="shared" si="52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9"/>
        <v>4.0000000000000001E-3</v>
      </c>
      <c r="P780" s="8">
        <f t="shared" si="50"/>
        <v>2</v>
      </c>
      <c r="Q780" t="str">
        <f t="shared" si="52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9"/>
        <v>2.6666666666666668E-2</v>
      </c>
      <c r="P781" s="8">
        <f t="shared" si="50"/>
        <v>66.666666666666671</v>
      </c>
      <c r="Q781" t="str">
        <f t="shared" si="52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9"/>
        <v>1.04</v>
      </c>
      <c r="P782" s="8">
        <f t="shared" si="50"/>
        <v>38.518518518518519</v>
      </c>
      <c r="Q782" t="str">
        <f t="shared" si="52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9"/>
        <v>1.3315375</v>
      </c>
      <c r="P783" s="8">
        <f t="shared" si="50"/>
        <v>42.609200000000001</v>
      </c>
      <c r="Q783" t="str">
        <f t="shared" si="52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9"/>
        <v>1</v>
      </c>
      <c r="P784" s="8">
        <f t="shared" si="50"/>
        <v>50</v>
      </c>
      <c r="Q784" t="str">
        <f t="shared" si="52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9"/>
        <v>1.4813333333333334</v>
      </c>
      <c r="P785" s="8">
        <f t="shared" si="50"/>
        <v>63.485714285714288</v>
      </c>
      <c r="Q785" t="str">
        <f t="shared" si="52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9"/>
        <v>1.0249999999999999</v>
      </c>
      <c r="P786" s="8">
        <f t="shared" si="50"/>
        <v>102.5</v>
      </c>
      <c r="Q786" t="str">
        <f t="shared" si="52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9"/>
        <v>1.8062799999999999</v>
      </c>
      <c r="P787" s="8">
        <f t="shared" si="50"/>
        <v>31.142758620689655</v>
      </c>
      <c r="Q787" t="str">
        <f t="shared" si="52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9"/>
        <v>1.4279999999999999</v>
      </c>
      <c r="P788" s="8">
        <f t="shared" si="50"/>
        <v>162.27272727272728</v>
      </c>
      <c r="Q788" t="str">
        <f t="shared" si="52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9"/>
        <v>1.1416666666666666</v>
      </c>
      <c r="P789" s="8">
        <f t="shared" si="50"/>
        <v>80.588235294117652</v>
      </c>
      <c r="Q789" t="str">
        <f t="shared" si="52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9"/>
        <v>2.03505</v>
      </c>
      <c r="P790" s="8">
        <f t="shared" si="50"/>
        <v>59.85441176470588</v>
      </c>
      <c r="Q790" t="str">
        <f t="shared" si="52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9"/>
        <v>1.0941176470588236</v>
      </c>
      <c r="P791" s="8">
        <f t="shared" si="50"/>
        <v>132.85714285714286</v>
      </c>
      <c r="Q791" t="str">
        <f t="shared" si="52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9"/>
        <v>1.443746</v>
      </c>
      <c r="P792" s="8">
        <f t="shared" si="50"/>
        <v>92.547820512820508</v>
      </c>
      <c r="Q792" t="str">
        <f t="shared" si="52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9"/>
        <v>1.0386666666666666</v>
      </c>
      <c r="P793" s="8">
        <f t="shared" si="50"/>
        <v>60.859375</v>
      </c>
      <c r="Q793" t="str">
        <f t="shared" si="52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9"/>
        <v>1.0044440000000001</v>
      </c>
      <c r="P794" s="8">
        <f t="shared" si="50"/>
        <v>41.851833333333339</v>
      </c>
      <c r="Q794" t="str">
        <f t="shared" si="52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9"/>
        <v>1.0277927272727272</v>
      </c>
      <c r="P795" s="8">
        <f t="shared" si="50"/>
        <v>88.325937499999995</v>
      </c>
      <c r="Q795" t="str">
        <f t="shared" si="52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9"/>
        <v>1.0531250000000001</v>
      </c>
      <c r="P796" s="8">
        <f t="shared" si="50"/>
        <v>158.96226415094338</v>
      </c>
      <c r="Q796" t="str">
        <f t="shared" si="52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9"/>
        <v>1.1178571428571429</v>
      </c>
      <c r="P797" s="8">
        <f t="shared" si="50"/>
        <v>85.054347826086953</v>
      </c>
      <c r="Q797" t="str">
        <f t="shared" si="52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9"/>
        <v>1.0135000000000001</v>
      </c>
      <c r="P798" s="8">
        <f t="shared" si="50"/>
        <v>112.61111111111111</v>
      </c>
      <c r="Q798" t="str">
        <f t="shared" si="52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9"/>
        <v>1.0753333333333333</v>
      </c>
      <c r="P799" s="8">
        <f t="shared" si="50"/>
        <v>45.436619718309856</v>
      </c>
      <c r="Q799" t="str">
        <f t="shared" si="52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9"/>
        <v>1.1488571428571428</v>
      </c>
      <c r="P800" s="8">
        <f t="shared" si="50"/>
        <v>46.218390804597703</v>
      </c>
      <c r="Q800" t="str">
        <f t="shared" si="52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9"/>
        <v>1.0002</v>
      </c>
      <c r="P801" s="8">
        <f t="shared" si="50"/>
        <v>178.60714285714286</v>
      </c>
      <c r="Q801" t="str">
        <f t="shared" si="52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9"/>
        <v>1.5213333333333334</v>
      </c>
      <c r="P802" s="8">
        <f t="shared" si="50"/>
        <v>40.75</v>
      </c>
      <c r="Q802" t="str">
        <f t="shared" si="52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9"/>
        <v>1.1152149999999998</v>
      </c>
      <c r="P803" s="8">
        <f t="shared" si="50"/>
        <v>43.733921568627444</v>
      </c>
      <c r="Q803" t="str">
        <f t="shared" si="52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9"/>
        <v>1.0133333333333334</v>
      </c>
      <c r="P804" s="8">
        <f t="shared" si="50"/>
        <v>81.066666666666663</v>
      </c>
      <c r="Q804" t="str">
        <f t="shared" si="52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9"/>
        <v>1.232608695652174</v>
      </c>
      <c r="P805" s="8">
        <f t="shared" si="50"/>
        <v>74.60526315789474</v>
      </c>
      <c r="Q805" t="str">
        <f t="shared" si="52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9"/>
        <v>1</v>
      </c>
      <c r="P806" s="8">
        <f t="shared" si="50"/>
        <v>305.55555555555554</v>
      </c>
      <c r="Q806" t="str">
        <f t="shared" si="52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9"/>
        <v>1.05</v>
      </c>
      <c r="P807" s="8">
        <f t="shared" si="50"/>
        <v>58.333333333333336</v>
      </c>
      <c r="Q807" t="str">
        <f t="shared" si="52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9"/>
        <v>1.0443750000000001</v>
      </c>
      <c r="P808" s="8">
        <f t="shared" si="50"/>
        <v>117.67605633802818</v>
      </c>
      <c r="Q808" t="str">
        <f t="shared" si="52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9"/>
        <v>1.05125</v>
      </c>
      <c r="P809" s="8">
        <f t="shared" si="50"/>
        <v>73.771929824561397</v>
      </c>
      <c r="Q809" t="str">
        <f t="shared" si="52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9"/>
        <v>1</v>
      </c>
      <c r="P810" s="8">
        <f t="shared" si="50"/>
        <v>104.65116279069767</v>
      </c>
      <c r="Q810" t="str">
        <f t="shared" si="52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9"/>
        <v>1.03775</v>
      </c>
      <c r="P811" s="8">
        <f t="shared" si="50"/>
        <v>79.82692307692308</v>
      </c>
      <c r="Q811" t="str">
        <f t="shared" si="52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9"/>
        <v>1.05</v>
      </c>
      <c r="P812" s="8">
        <f t="shared" si="50"/>
        <v>58.333333333333336</v>
      </c>
      <c r="Q812" t="str">
        <f t="shared" si="52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9"/>
        <v>1.04</v>
      </c>
      <c r="P813" s="8">
        <f t="shared" si="50"/>
        <v>86.666666666666671</v>
      </c>
      <c r="Q813" t="str">
        <f t="shared" si="52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9"/>
        <v>1.5183333333333333</v>
      </c>
      <c r="P814" s="8">
        <f t="shared" si="50"/>
        <v>27.606060606060606</v>
      </c>
      <c r="Q814" t="str">
        <f t="shared" si="52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9"/>
        <v>1.59996</v>
      </c>
      <c r="P815" s="8">
        <f t="shared" si="50"/>
        <v>24.999375000000001</v>
      </c>
      <c r="Q815" t="str">
        <f t="shared" si="52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9"/>
        <v>1.2729999999999999</v>
      </c>
      <c r="P816" s="8">
        <f t="shared" si="50"/>
        <v>45.464285714285715</v>
      </c>
      <c r="Q816" t="str">
        <f t="shared" si="52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9"/>
        <v>1.07</v>
      </c>
      <c r="P817" s="8">
        <f t="shared" si="50"/>
        <v>99.534883720930239</v>
      </c>
      <c r="Q817" t="str">
        <f t="shared" si="52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9"/>
        <v>1.1512214285714286</v>
      </c>
      <c r="P818" s="8">
        <f t="shared" si="50"/>
        <v>39.31</v>
      </c>
      <c r="Q818" t="str">
        <f t="shared" si="52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9"/>
        <v>1.3711066666666665</v>
      </c>
      <c r="P819" s="8">
        <f t="shared" si="50"/>
        <v>89.419999999999987</v>
      </c>
      <c r="Q819" t="str">
        <f t="shared" si="52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9"/>
        <v>1.5571428571428572</v>
      </c>
      <c r="P820" s="8">
        <f t="shared" si="50"/>
        <v>28.684210526315791</v>
      </c>
      <c r="Q820" t="str">
        <f t="shared" si="52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9"/>
        <v>1.0874999999999999</v>
      </c>
      <c r="P821" s="8">
        <f t="shared" si="50"/>
        <v>31.071428571428573</v>
      </c>
      <c r="Q821" t="str">
        <f t="shared" si="52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9"/>
        <v>1.3405</v>
      </c>
      <c r="P822" s="8">
        <f t="shared" si="50"/>
        <v>70.55263157894737</v>
      </c>
      <c r="Q822" t="str">
        <f t="shared" si="52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9"/>
        <v>1</v>
      </c>
      <c r="P823" s="8">
        <f t="shared" si="50"/>
        <v>224.12820512820514</v>
      </c>
      <c r="Q823" t="str">
        <f t="shared" si="52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9"/>
        <v>1.1916666666666667</v>
      </c>
      <c r="P824" s="8">
        <f t="shared" si="50"/>
        <v>51.811594202898547</v>
      </c>
      <c r="Q824" t="str">
        <f t="shared" si="52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9"/>
        <v>1.7949999999999999</v>
      </c>
      <c r="P825" s="8">
        <f t="shared" si="50"/>
        <v>43.515151515151516</v>
      </c>
      <c r="Q825" t="str">
        <f t="shared" si="52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9"/>
        <v>1.3438124999999999</v>
      </c>
      <c r="P826" s="8">
        <f t="shared" si="50"/>
        <v>39.816666666666663</v>
      </c>
      <c r="Q826" t="str">
        <f t="shared" si="52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9"/>
        <v>1.0043200000000001</v>
      </c>
      <c r="P827" s="8">
        <f t="shared" si="50"/>
        <v>126.8080808080808</v>
      </c>
      <c r="Q827" t="str">
        <f t="shared" si="52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9"/>
        <v>1.0145454545454546</v>
      </c>
      <c r="P828" s="8">
        <f t="shared" si="50"/>
        <v>113.87755102040816</v>
      </c>
      <c r="Q828" t="str">
        <f t="shared" si="52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9"/>
        <v>1.0333333333333334</v>
      </c>
      <c r="P829" s="8">
        <f t="shared" si="50"/>
        <v>28.181818181818183</v>
      </c>
      <c r="Q829" t="str">
        <f t="shared" si="52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9"/>
        <v>1.07</v>
      </c>
      <c r="P830" s="8">
        <f t="shared" si="50"/>
        <v>36.60526315789474</v>
      </c>
      <c r="Q830" t="str">
        <f t="shared" si="52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9"/>
        <v>1.04</v>
      </c>
      <c r="P831" s="8">
        <f t="shared" si="50"/>
        <v>32.5</v>
      </c>
      <c r="Q831" t="str">
        <f t="shared" si="52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9"/>
        <v>1.0783333333333334</v>
      </c>
      <c r="P832" s="8">
        <f t="shared" si="50"/>
        <v>60.65625</v>
      </c>
      <c r="Q832" t="str">
        <f t="shared" si="52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9"/>
        <v>2.3333333333333335</v>
      </c>
      <c r="P833" s="8">
        <f t="shared" si="50"/>
        <v>175</v>
      </c>
      <c r="Q833" t="str">
        <f t="shared" si="52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9"/>
        <v>1.0060706666666666</v>
      </c>
      <c r="P834" s="8">
        <f t="shared" si="50"/>
        <v>97.993896103896105</v>
      </c>
      <c r="Q834" t="str">
        <f t="shared" si="52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3">SUM(E835/D835)</f>
        <v>1.0166666666666666</v>
      </c>
      <c r="P835" s="8">
        <f t="shared" ref="P835:P898" si="54">SUM(E835/L835)</f>
        <v>148.78048780487805</v>
      </c>
      <c r="Q835" t="str">
        <f t="shared" si="52"/>
        <v>music</v>
      </c>
      <c r="R835" t="str">
        <f t="shared" ref="R835:R898" si="55">MID(N835,FIND("/",N835,1)+1,256)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3"/>
        <v>1.3101818181818181</v>
      </c>
      <c r="P836" s="8">
        <f t="shared" si="54"/>
        <v>96.08</v>
      </c>
      <c r="Q836" t="str">
        <f t="shared" si="52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3"/>
        <v>1.1725000000000001</v>
      </c>
      <c r="P837" s="8">
        <f t="shared" si="54"/>
        <v>58.625</v>
      </c>
      <c r="Q837" t="str">
        <f t="shared" si="52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3"/>
        <v>1.009304</v>
      </c>
      <c r="P838" s="8">
        <f t="shared" si="54"/>
        <v>109.70695652173914</v>
      </c>
      <c r="Q838" t="str">
        <f t="shared" si="52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3"/>
        <v>1.218</v>
      </c>
      <c r="P839" s="8">
        <f t="shared" si="54"/>
        <v>49.112903225806448</v>
      </c>
      <c r="Q839" t="str">
        <f t="shared" si="52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3"/>
        <v>1.454</v>
      </c>
      <c r="P840" s="8">
        <f t="shared" si="54"/>
        <v>47.672131147540981</v>
      </c>
      <c r="Q840" t="str">
        <f t="shared" si="52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3"/>
        <v>1.166166</v>
      </c>
      <c r="P841" s="8">
        <f t="shared" si="54"/>
        <v>60.737812499999997</v>
      </c>
      <c r="Q841" t="str">
        <f t="shared" si="52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3"/>
        <v>1.2041660000000001</v>
      </c>
      <c r="P842" s="8">
        <f t="shared" si="54"/>
        <v>63.37715789473684</v>
      </c>
      <c r="Q842" t="str">
        <f t="shared" ref="Q842:Q905" si="56">LEFT(N842,(FIND("/",N842,1)-1))</f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3"/>
        <v>1.0132000000000001</v>
      </c>
      <c r="P843" s="8">
        <f t="shared" si="54"/>
        <v>53.893617021276597</v>
      </c>
      <c r="Q843" t="str">
        <f t="shared" si="56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3"/>
        <v>1.0431999999999999</v>
      </c>
      <c r="P844" s="8">
        <f t="shared" si="54"/>
        <v>66.871794871794876</v>
      </c>
      <c r="Q844" t="str">
        <f t="shared" si="56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3"/>
        <v>2.6713333333333331</v>
      </c>
      <c r="P845" s="8">
        <f t="shared" si="54"/>
        <v>63.102362204724407</v>
      </c>
      <c r="Q845" t="str">
        <f t="shared" si="56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3"/>
        <v>1.9413333333333334</v>
      </c>
      <c r="P846" s="8">
        <f t="shared" si="54"/>
        <v>36.628930817610062</v>
      </c>
      <c r="Q846" t="str">
        <f t="shared" si="56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3"/>
        <v>1.203802</v>
      </c>
      <c r="P847" s="8">
        <f t="shared" si="54"/>
        <v>34.005706214689269</v>
      </c>
      <c r="Q847" t="str">
        <f t="shared" si="56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3"/>
        <v>1.2200090909090908</v>
      </c>
      <c r="P848" s="8">
        <f t="shared" si="54"/>
        <v>28.553404255319148</v>
      </c>
      <c r="Q848" t="str">
        <f t="shared" si="56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3"/>
        <v>1</v>
      </c>
      <c r="P849" s="8">
        <f t="shared" si="54"/>
        <v>10</v>
      </c>
      <c r="Q849" t="str">
        <f t="shared" si="56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3"/>
        <v>1</v>
      </c>
      <c r="P850" s="8">
        <f t="shared" si="54"/>
        <v>18.75</v>
      </c>
      <c r="Q850" t="str">
        <f t="shared" si="56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3"/>
        <v>1.1990000000000001</v>
      </c>
      <c r="P851" s="8">
        <f t="shared" si="54"/>
        <v>41.704347826086959</v>
      </c>
      <c r="Q851" t="str">
        <f t="shared" si="56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3"/>
        <v>1.55175</v>
      </c>
      <c r="P852" s="8">
        <f t="shared" si="54"/>
        <v>46.669172932330824</v>
      </c>
      <c r="Q852" t="str">
        <f t="shared" si="56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3"/>
        <v>1.3045</v>
      </c>
      <c r="P853" s="8">
        <f t="shared" si="54"/>
        <v>37.271428571428572</v>
      </c>
      <c r="Q853" t="str">
        <f t="shared" si="56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3"/>
        <v>1.0497142857142858</v>
      </c>
      <c r="P854" s="8">
        <f t="shared" si="54"/>
        <v>59.258064516129032</v>
      </c>
      <c r="Q854" t="str">
        <f t="shared" si="56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3"/>
        <v>1</v>
      </c>
      <c r="P855" s="8">
        <f t="shared" si="54"/>
        <v>30</v>
      </c>
      <c r="Q855" t="str">
        <f t="shared" si="56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3"/>
        <v>1.1822050359712231</v>
      </c>
      <c r="P856" s="8">
        <f t="shared" si="54"/>
        <v>65.8623246492986</v>
      </c>
      <c r="Q856" t="str">
        <f t="shared" si="56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3"/>
        <v>1.0344827586206897</v>
      </c>
      <c r="P857" s="8">
        <f t="shared" si="54"/>
        <v>31.914893617021278</v>
      </c>
      <c r="Q857" t="str">
        <f t="shared" si="56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3"/>
        <v>2.1800000000000002</v>
      </c>
      <c r="P858" s="8">
        <f t="shared" si="54"/>
        <v>19.464285714285715</v>
      </c>
      <c r="Q858" t="str">
        <f t="shared" si="56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3"/>
        <v>1</v>
      </c>
      <c r="P859" s="8">
        <f t="shared" si="54"/>
        <v>50</v>
      </c>
      <c r="Q859" t="str">
        <f t="shared" si="56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3"/>
        <v>1.4400583333333332</v>
      </c>
      <c r="P860" s="8">
        <f t="shared" si="54"/>
        <v>22.737763157894737</v>
      </c>
      <c r="Q860" t="str">
        <f t="shared" si="56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3"/>
        <v>1.0467500000000001</v>
      </c>
      <c r="P861" s="8">
        <f t="shared" si="54"/>
        <v>42.724489795918366</v>
      </c>
      <c r="Q861" t="str">
        <f t="shared" si="56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3"/>
        <v>0.18142857142857144</v>
      </c>
      <c r="P862" s="8">
        <f t="shared" si="54"/>
        <v>52.916666666666664</v>
      </c>
      <c r="Q862" t="str">
        <f t="shared" si="56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3"/>
        <v>2.2444444444444444E-2</v>
      </c>
      <c r="P863" s="8">
        <f t="shared" si="54"/>
        <v>50.5</v>
      </c>
      <c r="Q863" t="str">
        <f t="shared" si="56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3"/>
        <v>3.3999999999999998E-3</v>
      </c>
      <c r="P864" s="8">
        <f t="shared" si="54"/>
        <v>42.5</v>
      </c>
      <c r="Q864" t="str">
        <f t="shared" si="56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3"/>
        <v>4.4999999999999998E-2</v>
      </c>
      <c r="P865" s="8">
        <f t="shared" si="54"/>
        <v>18</v>
      </c>
      <c r="Q865" t="str">
        <f t="shared" si="56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3"/>
        <v>0.41538461538461541</v>
      </c>
      <c r="P866" s="8">
        <f t="shared" si="54"/>
        <v>34.177215189873415</v>
      </c>
      <c r="Q866" t="str">
        <f t="shared" si="56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3"/>
        <v>2.0454545454545454E-2</v>
      </c>
      <c r="P867" s="8">
        <f t="shared" si="54"/>
        <v>22.5</v>
      </c>
      <c r="Q867" t="str">
        <f t="shared" si="56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3"/>
        <v>0.18285714285714286</v>
      </c>
      <c r="P868" s="8">
        <f t="shared" si="54"/>
        <v>58.18181818181818</v>
      </c>
      <c r="Q868" t="str">
        <f t="shared" si="56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3"/>
        <v>0.2402</v>
      </c>
      <c r="P869" s="8">
        <f t="shared" si="54"/>
        <v>109.18181818181819</v>
      </c>
      <c r="Q869" t="str">
        <f t="shared" si="56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3"/>
        <v>1.1111111111111111E-3</v>
      </c>
      <c r="P870" s="8">
        <f t="shared" si="54"/>
        <v>50</v>
      </c>
      <c r="Q870" t="str">
        <f t="shared" si="56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3"/>
        <v>0.11818181818181818</v>
      </c>
      <c r="P871" s="8">
        <f t="shared" si="54"/>
        <v>346.66666666666669</v>
      </c>
      <c r="Q871" t="str">
        <f t="shared" si="56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3"/>
        <v>3.0999999999999999E-3</v>
      </c>
      <c r="P872" s="8">
        <f t="shared" si="54"/>
        <v>12.4</v>
      </c>
      <c r="Q872" t="str">
        <f t="shared" si="56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3"/>
        <v>5.4166666666666669E-2</v>
      </c>
      <c r="P873" s="8">
        <f t="shared" si="54"/>
        <v>27.083333333333332</v>
      </c>
      <c r="Q873" t="str">
        <f t="shared" si="56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3"/>
        <v>8.1250000000000003E-3</v>
      </c>
      <c r="P874" s="8">
        <f t="shared" si="54"/>
        <v>32.5</v>
      </c>
      <c r="Q874" t="str">
        <f t="shared" si="56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3"/>
        <v>1.2857142857142857E-2</v>
      </c>
      <c r="P875" s="8">
        <f t="shared" si="54"/>
        <v>9</v>
      </c>
      <c r="Q875" t="str">
        <f t="shared" si="56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3"/>
        <v>0.24333333333333335</v>
      </c>
      <c r="P876" s="8">
        <f t="shared" si="54"/>
        <v>34.761904761904759</v>
      </c>
      <c r="Q876" t="str">
        <f t="shared" si="56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3"/>
        <v>0</v>
      </c>
      <c r="P877" s="8" t="e">
        <f t="shared" si="54"/>
        <v>#DIV/0!</v>
      </c>
      <c r="Q877" t="str">
        <f t="shared" si="56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3"/>
        <v>0.40799492385786801</v>
      </c>
      <c r="P878" s="8">
        <f t="shared" si="54"/>
        <v>28.577777777777779</v>
      </c>
      <c r="Q878" t="str">
        <f t="shared" si="56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3"/>
        <v>0.67549999999999999</v>
      </c>
      <c r="P879" s="8">
        <f t="shared" si="54"/>
        <v>46.586206896551722</v>
      </c>
      <c r="Q879" t="str">
        <f t="shared" si="56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3"/>
        <v>1.2999999999999999E-2</v>
      </c>
      <c r="P880" s="8">
        <f t="shared" si="54"/>
        <v>32.5</v>
      </c>
      <c r="Q880" t="str">
        <f t="shared" si="56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3"/>
        <v>0.30666666666666664</v>
      </c>
      <c r="P881" s="8">
        <f t="shared" si="54"/>
        <v>21.466666666666665</v>
      </c>
      <c r="Q881" t="str">
        <f t="shared" si="56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3"/>
        <v>2.9894179894179893E-2</v>
      </c>
      <c r="P882" s="8">
        <f t="shared" si="54"/>
        <v>14.125</v>
      </c>
      <c r="Q882" t="str">
        <f t="shared" si="56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3"/>
        <v>8.0000000000000002E-3</v>
      </c>
      <c r="P883" s="8">
        <f t="shared" si="54"/>
        <v>30</v>
      </c>
      <c r="Q883" t="str">
        <f t="shared" si="56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3"/>
        <v>0.20133333333333334</v>
      </c>
      <c r="P884" s="8">
        <f t="shared" si="54"/>
        <v>21.571428571428573</v>
      </c>
      <c r="Q884" t="str">
        <f t="shared" si="56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3"/>
        <v>0.4002</v>
      </c>
      <c r="P885" s="8">
        <f t="shared" si="54"/>
        <v>83.375</v>
      </c>
      <c r="Q885" t="str">
        <f t="shared" si="56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3"/>
        <v>0.01</v>
      </c>
      <c r="P886" s="8">
        <f t="shared" si="54"/>
        <v>10</v>
      </c>
      <c r="Q886" t="str">
        <f t="shared" si="56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3"/>
        <v>0.75</v>
      </c>
      <c r="P887" s="8">
        <f t="shared" si="54"/>
        <v>35.714285714285715</v>
      </c>
      <c r="Q887" t="str">
        <f t="shared" si="56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3"/>
        <v>0.41</v>
      </c>
      <c r="P888" s="8">
        <f t="shared" si="54"/>
        <v>29.285714285714285</v>
      </c>
      <c r="Q888" t="str">
        <f t="shared" si="56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3"/>
        <v>0</v>
      </c>
      <c r="P889" s="8" t="e">
        <f t="shared" si="54"/>
        <v>#DIV/0!</v>
      </c>
      <c r="Q889" t="str">
        <f t="shared" si="56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3"/>
        <v>7.1999999999999995E-2</v>
      </c>
      <c r="P890" s="8">
        <f t="shared" si="54"/>
        <v>18</v>
      </c>
      <c r="Q890" t="str">
        <f t="shared" si="56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3"/>
        <v>9.4412800000000005E-2</v>
      </c>
      <c r="P891" s="8">
        <f t="shared" si="54"/>
        <v>73.760000000000005</v>
      </c>
      <c r="Q891" t="str">
        <f t="shared" si="56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3"/>
        <v>4.1666666666666664E-2</v>
      </c>
      <c r="P892" s="8">
        <f t="shared" si="54"/>
        <v>31.25</v>
      </c>
      <c r="Q892" t="str">
        <f t="shared" si="56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3"/>
        <v>3.2500000000000001E-2</v>
      </c>
      <c r="P893" s="8">
        <f t="shared" si="54"/>
        <v>28.888888888888889</v>
      </c>
      <c r="Q893" t="str">
        <f t="shared" si="56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3"/>
        <v>0.40749999999999997</v>
      </c>
      <c r="P894" s="8">
        <f t="shared" si="54"/>
        <v>143.8235294117647</v>
      </c>
      <c r="Q894" t="str">
        <f t="shared" si="56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3"/>
        <v>0.1</v>
      </c>
      <c r="P895" s="8">
        <f t="shared" si="54"/>
        <v>40</v>
      </c>
      <c r="Q895" t="str">
        <f t="shared" si="56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3"/>
        <v>0.39169999999999999</v>
      </c>
      <c r="P896" s="8">
        <f t="shared" si="54"/>
        <v>147.81132075471697</v>
      </c>
      <c r="Q896" t="str">
        <f t="shared" si="56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3"/>
        <v>2.4375000000000001E-2</v>
      </c>
      <c r="P897" s="8">
        <f t="shared" si="54"/>
        <v>27.857142857142858</v>
      </c>
      <c r="Q897" t="str">
        <f t="shared" si="56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3"/>
        <v>0.4</v>
      </c>
      <c r="P898" s="8">
        <f t="shared" si="54"/>
        <v>44.444444444444443</v>
      </c>
      <c r="Q898" t="str">
        <f t="shared" si="56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7">SUM(E899/D899)</f>
        <v>0</v>
      </c>
      <c r="P899" s="8" t="e">
        <f t="shared" ref="P899:P962" si="58">SUM(E899/L899)</f>
        <v>#DIV/0!</v>
      </c>
      <c r="Q899" t="str">
        <f t="shared" si="56"/>
        <v>music</v>
      </c>
      <c r="R899" t="str">
        <f t="shared" ref="R899:R962" si="59">MID(N899,FIND("/",N899,1)+1,256)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7"/>
        <v>2.8000000000000001E-2</v>
      </c>
      <c r="P900" s="8">
        <f t="shared" si="58"/>
        <v>35</v>
      </c>
      <c r="Q900" t="str">
        <f t="shared" si="56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7"/>
        <v>0.37333333333333335</v>
      </c>
      <c r="P901" s="8">
        <f t="shared" si="58"/>
        <v>35</v>
      </c>
      <c r="Q901" t="str">
        <f t="shared" si="56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7"/>
        <v>4.1999999999999997E-3</v>
      </c>
      <c r="P902" s="8">
        <f t="shared" si="58"/>
        <v>10.5</v>
      </c>
      <c r="Q902" t="str">
        <f t="shared" si="56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7"/>
        <v>0</v>
      </c>
      <c r="P903" s="8" t="e">
        <f t="shared" si="58"/>
        <v>#DIV/0!</v>
      </c>
      <c r="Q903" t="str">
        <f t="shared" si="56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7"/>
        <v>3.0000000000000001E-3</v>
      </c>
      <c r="P904" s="8">
        <f t="shared" si="58"/>
        <v>30</v>
      </c>
      <c r="Q904" t="str">
        <f t="shared" si="56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7"/>
        <v>3.2000000000000001E-2</v>
      </c>
      <c r="P905" s="8">
        <f t="shared" si="58"/>
        <v>40</v>
      </c>
      <c r="Q905" t="str">
        <f t="shared" si="56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7"/>
        <v>3.0200000000000001E-3</v>
      </c>
      <c r="P906" s="8">
        <f t="shared" si="58"/>
        <v>50.333333333333336</v>
      </c>
      <c r="Q906" t="str">
        <f t="shared" ref="Q906:Q969" si="60">LEFT(N906,(FIND("/",N906,1)-1))</f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7"/>
        <v>3.0153846153846153E-2</v>
      </c>
      <c r="P907" s="8">
        <f t="shared" si="58"/>
        <v>32.666666666666664</v>
      </c>
      <c r="Q907" t="str">
        <f t="shared" si="60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7"/>
        <v>0</v>
      </c>
      <c r="P908" s="8" t="e">
        <f t="shared" si="58"/>
        <v>#DIV/0!</v>
      </c>
      <c r="Q908" t="str">
        <f t="shared" si="60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7"/>
        <v>0</v>
      </c>
      <c r="P909" s="8" t="e">
        <f t="shared" si="58"/>
        <v>#DIV/0!</v>
      </c>
      <c r="Q909" t="str">
        <f t="shared" si="60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7"/>
        <v>0</v>
      </c>
      <c r="P910" s="8" t="e">
        <f t="shared" si="58"/>
        <v>#DIV/0!</v>
      </c>
      <c r="Q910" t="str">
        <f t="shared" si="60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7"/>
        <v>3.2500000000000001E-2</v>
      </c>
      <c r="P911" s="8">
        <f t="shared" si="58"/>
        <v>65</v>
      </c>
      <c r="Q911" t="str">
        <f t="shared" si="60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7"/>
        <v>0.22363636363636363</v>
      </c>
      <c r="P912" s="8">
        <f t="shared" si="58"/>
        <v>24.6</v>
      </c>
      <c r="Q912" t="str">
        <f t="shared" si="60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7"/>
        <v>0</v>
      </c>
      <c r="P913" s="8" t="e">
        <f t="shared" si="58"/>
        <v>#DIV/0!</v>
      </c>
      <c r="Q913" t="str">
        <f t="shared" si="60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7"/>
        <v>8.5714285714285719E-3</v>
      </c>
      <c r="P914" s="8">
        <f t="shared" si="58"/>
        <v>15</v>
      </c>
      <c r="Q914" t="str">
        <f t="shared" si="60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7"/>
        <v>6.6066666666666662E-2</v>
      </c>
      <c r="P915" s="8">
        <f t="shared" si="58"/>
        <v>82.583333333333329</v>
      </c>
      <c r="Q915" t="str">
        <f t="shared" si="60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7"/>
        <v>0</v>
      </c>
      <c r="P916" s="8" t="e">
        <f t="shared" si="58"/>
        <v>#DIV/0!</v>
      </c>
      <c r="Q916" t="str">
        <f t="shared" si="60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7"/>
        <v>5.7692307692307696E-2</v>
      </c>
      <c r="P917" s="8">
        <f t="shared" si="58"/>
        <v>41.666666666666664</v>
      </c>
      <c r="Q917" t="str">
        <f t="shared" si="60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7"/>
        <v>0</v>
      </c>
      <c r="P918" s="8" t="e">
        <f t="shared" si="58"/>
        <v>#DIV/0!</v>
      </c>
      <c r="Q918" t="str">
        <f t="shared" si="60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7"/>
        <v>6.0000000000000001E-3</v>
      </c>
      <c r="P919" s="8">
        <f t="shared" si="58"/>
        <v>30</v>
      </c>
      <c r="Q919" t="str">
        <f t="shared" si="60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7"/>
        <v>5.0256410256410255E-2</v>
      </c>
      <c r="P920" s="8">
        <f t="shared" si="58"/>
        <v>19.600000000000001</v>
      </c>
      <c r="Q920" t="str">
        <f t="shared" si="60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7"/>
        <v>5.0000000000000001E-3</v>
      </c>
      <c r="P921" s="8">
        <f t="shared" si="58"/>
        <v>100</v>
      </c>
      <c r="Q921" t="str">
        <f t="shared" si="60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7"/>
        <v>0</v>
      </c>
      <c r="P922" s="8" t="e">
        <f t="shared" si="58"/>
        <v>#DIV/0!</v>
      </c>
      <c r="Q922" t="str">
        <f t="shared" si="60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7"/>
        <v>0.309</v>
      </c>
      <c r="P923" s="8">
        <f t="shared" si="58"/>
        <v>231.75</v>
      </c>
      <c r="Q923" t="str">
        <f t="shared" si="60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7"/>
        <v>0.21037037037037037</v>
      </c>
      <c r="P924" s="8">
        <f t="shared" si="58"/>
        <v>189.33333333333334</v>
      </c>
      <c r="Q924" t="str">
        <f t="shared" si="60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7"/>
        <v>2.1999999999999999E-2</v>
      </c>
      <c r="P925" s="8">
        <f t="shared" si="58"/>
        <v>55</v>
      </c>
      <c r="Q925" t="str">
        <f t="shared" si="60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7"/>
        <v>0.109</v>
      </c>
      <c r="P926" s="8">
        <f t="shared" si="58"/>
        <v>21.8</v>
      </c>
      <c r="Q926" t="str">
        <f t="shared" si="60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7"/>
        <v>2.6666666666666668E-2</v>
      </c>
      <c r="P927" s="8">
        <f t="shared" si="58"/>
        <v>32</v>
      </c>
      <c r="Q927" t="str">
        <f t="shared" si="60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7"/>
        <v>0</v>
      </c>
      <c r="P928" s="8" t="e">
        <f t="shared" si="58"/>
        <v>#DIV/0!</v>
      </c>
      <c r="Q928" t="str">
        <f t="shared" si="60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7"/>
        <v>0</v>
      </c>
      <c r="P929" s="8" t="e">
        <f t="shared" si="58"/>
        <v>#DIV/0!</v>
      </c>
      <c r="Q929" t="str">
        <f t="shared" si="60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7"/>
        <v>0.10862068965517241</v>
      </c>
      <c r="P930" s="8">
        <f t="shared" si="58"/>
        <v>56.25</v>
      </c>
      <c r="Q930" t="str">
        <f t="shared" si="60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7"/>
        <v>0</v>
      </c>
      <c r="P931" s="8" t="e">
        <f t="shared" si="58"/>
        <v>#DIV/0!</v>
      </c>
      <c r="Q931" t="str">
        <f t="shared" si="60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7"/>
        <v>0.38333333333333336</v>
      </c>
      <c r="P932" s="8">
        <f t="shared" si="58"/>
        <v>69</v>
      </c>
      <c r="Q932" t="str">
        <f t="shared" si="60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7"/>
        <v>6.5500000000000003E-2</v>
      </c>
      <c r="P933" s="8">
        <f t="shared" si="58"/>
        <v>18.714285714285715</v>
      </c>
      <c r="Q933" t="str">
        <f t="shared" si="60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7"/>
        <v>0.14536842105263159</v>
      </c>
      <c r="P934" s="8">
        <f t="shared" si="58"/>
        <v>46.033333333333331</v>
      </c>
      <c r="Q934" t="str">
        <f t="shared" si="60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7"/>
        <v>0.06</v>
      </c>
      <c r="P935" s="8">
        <f t="shared" si="58"/>
        <v>60</v>
      </c>
      <c r="Q935" t="str">
        <f t="shared" si="60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7"/>
        <v>0.30399999999999999</v>
      </c>
      <c r="P936" s="8">
        <f t="shared" si="58"/>
        <v>50.666666666666664</v>
      </c>
      <c r="Q936" t="str">
        <f t="shared" si="60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7"/>
        <v>1.4285714285714285E-2</v>
      </c>
      <c r="P937" s="8">
        <f t="shared" si="58"/>
        <v>25</v>
      </c>
      <c r="Q937" t="str">
        <f t="shared" si="60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7"/>
        <v>0</v>
      </c>
      <c r="P938" s="8" t="e">
        <f t="shared" si="58"/>
        <v>#DIV/0!</v>
      </c>
      <c r="Q938" t="str">
        <f t="shared" si="60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7"/>
        <v>1.1428571428571429E-2</v>
      </c>
      <c r="P939" s="8">
        <f t="shared" si="58"/>
        <v>20</v>
      </c>
      <c r="Q939" t="str">
        <f t="shared" si="60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7"/>
        <v>3.5714285714285713E-3</v>
      </c>
      <c r="P940" s="8">
        <f t="shared" si="58"/>
        <v>25</v>
      </c>
      <c r="Q940" t="str">
        <f t="shared" si="60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7"/>
        <v>1.4545454545454545E-2</v>
      </c>
      <c r="P941" s="8">
        <f t="shared" si="58"/>
        <v>20</v>
      </c>
      <c r="Q941" t="str">
        <f t="shared" si="60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7"/>
        <v>0.17155555555555554</v>
      </c>
      <c r="P942" s="8">
        <f t="shared" si="58"/>
        <v>110.28571428571429</v>
      </c>
      <c r="Q942" t="str">
        <f t="shared" si="60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7"/>
        <v>2.3220000000000001E-2</v>
      </c>
      <c r="P943" s="8">
        <f t="shared" si="58"/>
        <v>37.451612903225808</v>
      </c>
      <c r="Q943" t="str">
        <f t="shared" si="60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7"/>
        <v>8.9066666666666669E-2</v>
      </c>
      <c r="P944" s="8">
        <f t="shared" si="58"/>
        <v>41.75</v>
      </c>
      <c r="Q944" t="str">
        <f t="shared" si="60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7"/>
        <v>9.633333333333334E-2</v>
      </c>
      <c r="P945" s="8">
        <f t="shared" si="58"/>
        <v>24.083333333333332</v>
      </c>
      <c r="Q945" t="str">
        <f t="shared" si="60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7"/>
        <v>0.13325999999999999</v>
      </c>
      <c r="P946" s="8">
        <f t="shared" si="58"/>
        <v>69.40625</v>
      </c>
      <c r="Q946" t="str">
        <f t="shared" si="60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7"/>
        <v>2.4840000000000001E-2</v>
      </c>
      <c r="P947" s="8">
        <f t="shared" si="58"/>
        <v>155.25</v>
      </c>
      <c r="Q947" t="str">
        <f t="shared" si="60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7"/>
        <v>1.9066666666666666E-2</v>
      </c>
      <c r="P948" s="8">
        <f t="shared" si="58"/>
        <v>57.2</v>
      </c>
      <c r="Q948" t="str">
        <f t="shared" si="60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7"/>
        <v>0</v>
      </c>
      <c r="P949" s="8" t="e">
        <f t="shared" si="58"/>
        <v>#DIV/0!</v>
      </c>
      <c r="Q949" t="str">
        <f t="shared" si="60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7"/>
        <v>0.12</v>
      </c>
      <c r="P950" s="8">
        <f t="shared" si="58"/>
        <v>60</v>
      </c>
      <c r="Q950" t="str">
        <f t="shared" si="60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7"/>
        <v>1.3650000000000001E-2</v>
      </c>
      <c r="P951" s="8">
        <f t="shared" si="58"/>
        <v>39</v>
      </c>
      <c r="Q951" t="str">
        <f t="shared" si="60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7"/>
        <v>0.28039999999999998</v>
      </c>
      <c r="P952" s="8">
        <f t="shared" si="58"/>
        <v>58.416666666666664</v>
      </c>
      <c r="Q952" t="str">
        <f t="shared" si="60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7"/>
        <v>0.38390000000000002</v>
      </c>
      <c r="P953" s="8">
        <f t="shared" si="58"/>
        <v>158.63636363636363</v>
      </c>
      <c r="Q953" t="str">
        <f t="shared" si="60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7"/>
        <v>0.39942857142857141</v>
      </c>
      <c r="P954" s="8">
        <f t="shared" si="58"/>
        <v>99.857142857142861</v>
      </c>
      <c r="Q954" t="str">
        <f t="shared" si="60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7"/>
        <v>8.3999999999999995E-3</v>
      </c>
      <c r="P955" s="8">
        <f t="shared" si="58"/>
        <v>25.2</v>
      </c>
      <c r="Q955" t="str">
        <f t="shared" si="60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7"/>
        <v>0.43406666666666666</v>
      </c>
      <c r="P956" s="8">
        <f t="shared" si="58"/>
        <v>89.191780821917803</v>
      </c>
      <c r="Q956" t="str">
        <f t="shared" si="60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7"/>
        <v>5.6613333333333335E-2</v>
      </c>
      <c r="P957" s="8">
        <f t="shared" si="58"/>
        <v>182.6236559139785</v>
      </c>
      <c r="Q957" t="str">
        <f t="shared" si="60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7"/>
        <v>1.7219999999999999E-2</v>
      </c>
      <c r="P958" s="8">
        <f t="shared" si="58"/>
        <v>50.647058823529413</v>
      </c>
      <c r="Q958" t="str">
        <f t="shared" si="60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7"/>
        <v>1.9416666666666665E-2</v>
      </c>
      <c r="P959" s="8">
        <f t="shared" si="58"/>
        <v>33.285714285714285</v>
      </c>
      <c r="Q959" t="str">
        <f t="shared" si="60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7"/>
        <v>0.11328275684711328</v>
      </c>
      <c r="P960" s="8">
        <f t="shared" si="58"/>
        <v>51.823529411764703</v>
      </c>
      <c r="Q960" t="str">
        <f t="shared" si="60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7"/>
        <v>0.3886</v>
      </c>
      <c r="P961" s="8">
        <f t="shared" si="58"/>
        <v>113.62573099415205</v>
      </c>
      <c r="Q961" t="str">
        <f t="shared" si="60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7"/>
        <v>0.46100628930817611</v>
      </c>
      <c r="P962" s="8">
        <f t="shared" si="58"/>
        <v>136.46276595744681</v>
      </c>
      <c r="Q962" t="str">
        <f t="shared" si="60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1">SUM(E963/D963)</f>
        <v>0.42188421052631581</v>
      </c>
      <c r="P963" s="8">
        <f t="shared" ref="P963:P1026" si="62">SUM(E963/L963)</f>
        <v>364.35454545454547</v>
      </c>
      <c r="Q963" t="str">
        <f t="shared" si="60"/>
        <v>technology</v>
      </c>
      <c r="R963" t="str">
        <f t="shared" ref="R963:R1026" si="63">MID(N963,FIND("/",N963,1)+1,256)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1"/>
        <v>0.2848</v>
      </c>
      <c r="P964" s="8">
        <f t="shared" si="62"/>
        <v>19.243243243243242</v>
      </c>
      <c r="Q964" t="str">
        <f t="shared" si="60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1"/>
        <v>1.0771428571428571E-2</v>
      </c>
      <c r="P965" s="8">
        <f t="shared" si="62"/>
        <v>41.888888888888886</v>
      </c>
      <c r="Q965" t="str">
        <f t="shared" si="60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1"/>
        <v>7.9909090909090902E-3</v>
      </c>
      <c r="P966" s="8">
        <f t="shared" si="62"/>
        <v>30.310344827586206</v>
      </c>
      <c r="Q966" t="str">
        <f t="shared" si="60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1"/>
        <v>1.192E-2</v>
      </c>
      <c r="P967" s="8">
        <f t="shared" si="62"/>
        <v>49.666666666666664</v>
      </c>
      <c r="Q967" t="str">
        <f t="shared" si="60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1"/>
        <v>0.14799999999999999</v>
      </c>
      <c r="P968" s="8">
        <f t="shared" si="62"/>
        <v>59.2</v>
      </c>
      <c r="Q968" t="str">
        <f t="shared" si="60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1"/>
        <v>0.17810000000000001</v>
      </c>
      <c r="P969" s="8">
        <f t="shared" si="62"/>
        <v>43.97530864197531</v>
      </c>
      <c r="Q969" t="str">
        <f t="shared" si="60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1"/>
        <v>1.325E-2</v>
      </c>
      <c r="P970" s="8">
        <f t="shared" si="62"/>
        <v>26.5</v>
      </c>
      <c r="Q970" t="str">
        <f t="shared" ref="Q970:Q1033" si="64">LEFT(N970,(FIND("/",N970,1)-1))</f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1"/>
        <v>0.46666666666666667</v>
      </c>
      <c r="P971" s="8">
        <f t="shared" si="62"/>
        <v>1272.7272727272727</v>
      </c>
      <c r="Q971" t="str">
        <f t="shared" si="64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1"/>
        <v>0.4592</v>
      </c>
      <c r="P972" s="8">
        <f t="shared" si="62"/>
        <v>164</v>
      </c>
      <c r="Q972" t="str">
        <f t="shared" si="64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1"/>
        <v>2.2599999999999999E-3</v>
      </c>
      <c r="P973" s="8">
        <f t="shared" si="62"/>
        <v>45.2</v>
      </c>
      <c r="Q973" t="str">
        <f t="shared" si="64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1"/>
        <v>0.34625</v>
      </c>
      <c r="P974" s="8">
        <f t="shared" si="62"/>
        <v>153.88888888888889</v>
      </c>
      <c r="Q974" t="str">
        <f t="shared" si="64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1"/>
        <v>2.0549999999999999E-2</v>
      </c>
      <c r="P975" s="8">
        <f t="shared" si="62"/>
        <v>51.375</v>
      </c>
      <c r="Q975" t="str">
        <f t="shared" si="64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1"/>
        <v>5.5999999999999999E-3</v>
      </c>
      <c r="P976" s="8">
        <f t="shared" si="62"/>
        <v>93.333333333333329</v>
      </c>
      <c r="Q976" t="str">
        <f t="shared" si="64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1"/>
        <v>2.6069999999999999E-2</v>
      </c>
      <c r="P977" s="8">
        <f t="shared" si="62"/>
        <v>108.625</v>
      </c>
      <c r="Q977" t="str">
        <f t="shared" si="64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1"/>
        <v>1.9259999999999999E-2</v>
      </c>
      <c r="P978" s="8">
        <f t="shared" si="62"/>
        <v>160.5</v>
      </c>
      <c r="Q978" t="str">
        <f t="shared" si="64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1"/>
        <v>0.33666666666666667</v>
      </c>
      <c r="P979" s="8">
        <f t="shared" si="62"/>
        <v>75.75</v>
      </c>
      <c r="Q979" t="str">
        <f t="shared" si="64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1"/>
        <v>0.5626326718299024</v>
      </c>
      <c r="P980" s="8">
        <f t="shared" si="62"/>
        <v>790.83739837398377</v>
      </c>
      <c r="Q980" t="str">
        <f t="shared" si="64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1"/>
        <v>0.82817600000000002</v>
      </c>
      <c r="P981" s="8">
        <f t="shared" si="62"/>
        <v>301.93916666666667</v>
      </c>
      <c r="Q981" t="str">
        <f t="shared" si="64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1"/>
        <v>0.14860000000000001</v>
      </c>
      <c r="P982" s="8">
        <f t="shared" si="62"/>
        <v>47.935483870967744</v>
      </c>
      <c r="Q982" t="str">
        <f t="shared" si="64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1"/>
        <v>1.2375123751237513E-4</v>
      </c>
      <c r="P983" s="8">
        <f t="shared" si="62"/>
        <v>2.75</v>
      </c>
      <c r="Q983" t="str">
        <f t="shared" si="64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1"/>
        <v>1.7142857142857143E-4</v>
      </c>
      <c r="P984" s="8">
        <f t="shared" si="62"/>
        <v>1</v>
      </c>
      <c r="Q984" t="str">
        <f t="shared" si="64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1"/>
        <v>0.2950613611721471</v>
      </c>
      <c r="P985" s="8">
        <f t="shared" si="62"/>
        <v>171.79329608938548</v>
      </c>
      <c r="Q985" t="str">
        <f t="shared" si="64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1"/>
        <v>1.06E-2</v>
      </c>
      <c r="P986" s="8">
        <f t="shared" si="62"/>
        <v>35.333333333333336</v>
      </c>
      <c r="Q986" t="str">
        <f t="shared" si="64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1"/>
        <v>6.2933333333333327E-2</v>
      </c>
      <c r="P987" s="8">
        <f t="shared" si="62"/>
        <v>82.086956521739125</v>
      </c>
      <c r="Q987" t="str">
        <f t="shared" si="64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1"/>
        <v>0.1275</v>
      </c>
      <c r="P988" s="8">
        <f t="shared" si="62"/>
        <v>110.8695652173913</v>
      </c>
      <c r="Q988" t="str">
        <f t="shared" si="64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1"/>
        <v>0.13220000000000001</v>
      </c>
      <c r="P989" s="8">
        <f t="shared" si="62"/>
        <v>161.21951219512195</v>
      </c>
      <c r="Q989" t="str">
        <f t="shared" si="64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1"/>
        <v>0</v>
      </c>
      <c r="P990" s="8" t="e">
        <f t="shared" si="62"/>
        <v>#DIV/0!</v>
      </c>
      <c r="Q990" t="str">
        <f t="shared" si="64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1"/>
        <v>0.16769999999999999</v>
      </c>
      <c r="P991" s="8">
        <f t="shared" si="62"/>
        <v>52.40625</v>
      </c>
      <c r="Q991" t="str">
        <f t="shared" si="64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1"/>
        <v>1.0399999999999999E-3</v>
      </c>
      <c r="P992" s="8">
        <f t="shared" si="62"/>
        <v>13</v>
      </c>
      <c r="Q992" t="str">
        <f t="shared" si="64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1"/>
        <v>4.24E-2</v>
      </c>
      <c r="P993" s="8">
        <f t="shared" si="62"/>
        <v>30.285714285714285</v>
      </c>
      <c r="Q993" t="str">
        <f t="shared" si="64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1"/>
        <v>4.6699999999999997E-3</v>
      </c>
      <c r="P994" s="8">
        <f t="shared" si="62"/>
        <v>116.75</v>
      </c>
      <c r="Q994" t="str">
        <f t="shared" si="64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1"/>
        <v>0.25087142857142858</v>
      </c>
      <c r="P995" s="8">
        <f t="shared" si="62"/>
        <v>89.59693877551021</v>
      </c>
      <c r="Q995" t="str">
        <f t="shared" si="64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1"/>
        <v>2.3345000000000001E-2</v>
      </c>
      <c r="P996" s="8">
        <f t="shared" si="62"/>
        <v>424.45454545454544</v>
      </c>
      <c r="Q996" t="str">
        <f t="shared" si="64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1"/>
        <v>7.2599999999999998E-2</v>
      </c>
      <c r="P997" s="8">
        <f t="shared" si="62"/>
        <v>80.666666666666671</v>
      </c>
      <c r="Q997" t="str">
        <f t="shared" si="64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1"/>
        <v>1.6250000000000001E-2</v>
      </c>
      <c r="P998" s="8">
        <f t="shared" si="62"/>
        <v>13</v>
      </c>
      <c r="Q998" t="str">
        <f t="shared" si="64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1"/>
        <v>1.2999999999999999E-2</v>
      </c>
      <c r="P999" s="8">
        <f t="shared" si="62"/>
        <v>8.125</v>
      </c>
      <c r="Q999" t="str">
        <f t="shared" si="64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1"/>
        <v>0.58558333333333334</v>
      </c>
      <c r="P1000" s="8">
        <f t="shared" si="62"/>
        <v>153.42794759825327</v>
      </c>
      <c r="Q1000" t="str">
        <f t="shared" si="64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1"/>
        <v>7.7886666666666673E-2</v>
      </c>
      <c r="P1001" s="8">
        <f t="shared" si="62"/>
        <v>292.07499999999999</v>
      </c>
      <c r="Q1001" t="str">
        <f t="shared" si="64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1"/>
        <v>2.2157147647256063E-2</v>
      </c>
      <c r="P1002" s="8">
        <f t="shared" si="62"/>
        <v>3304</v>
      </c>
      <c r="Q1002" t="str">
        <f t="shared" si="64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1"/>
        <v>1.04</v>
      </c>
      <c r="P1003" s="8">
        <f t="shared" si="62"/>
        <v>1300</v>
      </c>
      <c r="Q1003" t="str">
        <f t="shared" si="64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1"/>
        <v>0.29602960296029601</v>
      </c>
      <c r="P1004" s="8">
        <f t="shared" si="62"/>
        <v>134.54545454545453</v>
      </c>
      <c r="Q1004" t="str">
        <f t="shared" si="64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1"/>
        <v>0.16055</v>
      </c>
      <c r="P1005" s="8">
        <f t="shared" si="62"/>
        <v>214.06666666666666</v>
      </c>
      <c r="Q1005" t="str">
        <f t="shared" si="64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1"/>
        <v>0.82208000000000003</v>
      </c>
      <c r="P1006" s="8">
        <f t="shared" si="62"/>
        <v>216.33684210526314</v>
      </c>
      <c r="Q1006" t="str">
        <f t="shared" si="64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1"/>
        <v>0.75051000000000001</v>
      </c>
      <c r="P1007" s="8">
        <f t="shared" si="62"/>
        <v>932.31055900621118</v>
      </c>
      <c r="Q1007" t="str">
        <f t="shared" si="64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1"/>
        <v>5.8500000000000003E-2</v>
      </c>
      <c r="P1008" s="8">
        <f t="shared" si="62"/>
        <v>29.25</v>
      </c>
      <c r="Q1008" t="str">
        <f t="shared" si="64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1"/>
        <v>0.44319999999999998</v>
      </c>
      <c r="P1009" s="8">
        <f t="shared" si="62"/>
        <v>174.94736842105263</v>
      </c>
      <c r="Q1009" t="str">
        <f t="shared" si="64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1"/>
        <v>2.6737967914438501E-3</v>
      </c>
      <c r="P1010" s="8">
        <f t="shared" si="62"/>
        <v>250</v>
      </c>
      <c r="Q1010" t="str">
        <f t="shared" si="64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1"/>
        <v>0.1313</v>
      </c>
      <c r="P1011" s="8">
        <f t="shared" si="62"/>
        <v>65</v>
      </c>
      <c r="Q1011" t="str">
        <f t="shared" si="64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1"/>
        <v>1.9088937093275488E-3</v>
      </c>
      <c r="P1012" s="8">
        <f t="shared" si="62"/>
        <v>55</v>
      </c>
      <c r="Q1012" t="str">
        <f t="shared" si="64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1"/>
        <v>3.7499999999999999E-3</v>
      </c>
      <c r="P1013" s="8">
        <f t="shared" si="62"/>
        <v>75</v>
      </c>
      <c r="Q1013" t="str">
        <f t="shared" si="64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1"/>
        <v>215.35021</v>
      </c>
      <c r="P1014" s="8">
        <f t="shared" si="62"/>
        <v>1389.3561935483872</v>
      </c>
      <c r="Q1014" t="str">
        <f t="shared" si="64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1"/>
        <v>0.34527999999999998</v>
      </c>
      <c r="P1015" s="8">
        <f t="shared" si="62"/>
        <v>95.911111111111111</v>
      </c>
      <c r="Q1015" t="str">
        <f t="shared" si="64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1"/>
        <v>0.30599999999999999</v>
      </c>
      <c r="P1016" s="8">
        <f t="shared" si="62"/>
        <v>191.25</v>
      </c>
      <c r="Q1016" t="str">
        <f t="shared" si="64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1"/>
        <v>2.6666666666666668E-2</v>
      </c>
      <c r="P1017" s="8">
        <f t="shared" si="62"/>
        <v>40</v>
      </c>
      <c r="Q1017" t="str">
        <f t="shared" si="64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1"/>
        <v>2.8420000000000001E-2</v>
      </c>
      <c r="P1018" s="8">
        <f t="shared" si="62"/>
        <v>74.78947368421052</v>
      </c>
      <c r="Q1018" t="str">
        <f t="shared" si="64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1"/>
        <v>0.22878799999999999</v>
      </c>
      <c r="P1019" s="8">
        <f t="shared" si="62"/>
        <v>161.11830985915492</v>
      </c>
      <c r="Q1019" t="str">
        <f t="shared" si="64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1"/>
        <v>3.1050000000000001E-2</v>
      </c>
      <c r="P1020" s="8">
        <f t="shared" si="62"/>
        <v>88.714285714285708</v>
      </c>
      <c r="Q1020" t="str">
        <f t="shared" si="64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1"/>
        <v>0.47333333333333333</v>
      </c>
      <c r="P1021" s="8">
        <f t="shared" si="62"/>
        <v>53.25</v>
      </c>
      <c r="Q1021" t="str">
        <f t="shared" si="64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1"/>
        <v>2.0554838709677421</v>
      </c>
      <c r="P1022" s="8">
        <f t="shared" si="62"/>
        <v>106.2</v>
      </c>
      <c r="Q1022" t="str">
        <f t="shared" si="64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1"/>
        <v>3.5180366666666667</v>
      </c>
      <c r="P1023" s="8">
        <f t="shared" si="62"/>
        <v>22.079728033472804</v>
      </c>
      <c r="Q1023" t="str">
        <f t="shared" si="64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1"/>
        <v>1.149</v>
      </c>
      <c r="P1024" s="8">
        <f t="shared" si="62"/>
        <v>31.054054054054053</v>
      </c>
      <c r="Q1024" t="str">
        <f t="shared" si="64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1"/>
        <v>2.3715000000000002</v>
      </c>
      <c r="P1025" s="8">
        <f t="shared" si="62"/>
        <v>36.206106870229007</v>
      </c>
      <c r="Q1025" t="str">
        <f t="shared" si="64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1"/>
        <v>1.1863774999999999</v>
      </c>
      <c r="P1026" s="8">
        <f t="shared" si="62"/>
        <v>388.9762295081967</v>
      </c>
      <c r="Q1026" t="str">
        <f t="shared" si="64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5">SUM(E1027/D1027)</f>
        <v>1.099283142857143</v>
      </c>
      <c r="P1027" s="8">
        <f t="shared" ref="P1027:P1090" si="66">SUM(E1027/L1027)</f>
        <v>71.848571428571432</v>
      </c>
      <c r="Q1027" t="str">
        <f t="shared" si="64"/>
        <v>music</v>
      </c>
      <c r="R1027" t="str">
        <f t="shared" ref="R1027:R1090" si="67">MID(N1027,FIND("/",N1027,1)+1,256)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5"/>
        <v>1.0000828571428571</v>
      </c>
      <c r="P1028" s="8">
        <f t="shared" si="66"/>
        <v>57.381803278688523</v>
      </c>
      <c r="Q1028" t="str">
        <f t="shared" si="64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5"/>
        <v>1.0309292094387414</v>
      </c>
      <c r="P1029" s="8">
        <f t="shared" si="66"/>
        <v>69.666666666666671</v>
      </c>
      <c r="Q1029" t="str">
        <f t="shared" si="64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5"/>
        <v>1.1727000000000001</v>
      </c>
      <c r="P1030" s="8">
        <f t="shared" si="66"/>
        <v>45.988235294117644</v>
      </c>
      <c r="Q1030" t="str">
        <f t="shared" si="64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5"/>
        <v>1.1175999999999999</v>
      </c>
      <c r="P1031" s="8">
        <f t="shared" si="66"/>
        <v>79.262411347517727</v>
      </c>
      <c r="Q1031" t="str">
        <f t="shared" si="64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5"/>
        <v>3.4209999999999998</v>
      </c>
      <c r="P1032" s="8">
        <f t="shared" si="66"/>
        <v>43.031446540880502</v>
      </c>
      <c r="Q1032" t="str">
        <f t="shared" si="64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5"/>
        <v>1.0740000000000001</v>
      </c>
      <c r="P1033" s="8">
        <f t="shared" si="66"/>
        <v>108.48484848484848</v>
      </c>
      <c r="Q1033" t="str">
        <f t="shared" si="64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5"/>
        <v>1.0849703703703704</v>
      </c>
      <c r="P1034" s="8">
        <f t="shared" si="66"/>
        <v>61.029583333333335</v>
      </c>
      <c r="Q1034" t="str">
        <f t="shared" ref="Q1034:Q1097" si="68">LEFT(N1034,(FIND("/",N1034,1)-1))</f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5"/>
        <v>1.0286144578313252</v>
      </c>
      <c r="P1035" s="8">
        <f t="shared" si="66"/>
        <v>50.592592592592595</v>
      </c>
      <c r="Q1035" t="str">
        <f t="shared" si="68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5"/>
        <v>1.3000180000000001</v>
      </c>
      <c r="P1036" s="8">
        <f t="shared" si="66"/>
        <v>39.157168674698795</v>
      </c>
      <c r="Q1036" t="str">
        <f t="shared" si="68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5"/>
        <v>1.0765217391304347</v>
      </c>
      <c r="P1037" s="8">
        <f t="shared" si="66"/>
        <v>65.15789473684211</v>
      </c>
      <c r="Q1037" t="str">
        <f t="shared" si="68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5"/>
        <v>1.1236044444444444</v>
      </c>
      <c r="P1038" s="8">
        <f t="shared" si="66"/>
        <v>23.963127962085309</v>
      </c>
      <c r="Q1038" t="str">
        <f t="shared" si="68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5"/>
        <v>1.0209999999999999</v>
      </c>
      <c r="P1039" s="8">
        <f t="shared" si="66"/>
        <v>48.61904761904762</v>
      </c>
      <c r="Q1039" t="str">
        <f t="shared" si="68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5"/>
        <v>1.4533333333333334</v>
      </c>
      <c r="P1040" s="8">
        <f t="shared" si="66"/>
        <v>35.73770491803279</v>
      </c>
      <c r="Q1040" t="str">
        <f t="shared" si="68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5"/>
        <v>1.282</v>
      </c>
      <c r="P1041" s="8">
        <f t="shared" si="66"/>
        <v>21.366666666666667</v>
      </c>
      <c r="Q1041" t="str">
        <f t="shared" si="68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5"/>
        <v>2.9411764705882353E-3</v>
      </c>
      <c r="P1042" s="8">
        <f t="shared" si="66"/>
        <v>250</v>
      </c>
      <c r="Q1042" t="str">
        <f t="shared" si="68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5"/>
        <v>0</v>
      </c>
      <c r="P1043" s="8" t="e">
        <f t="shared" si="66"/>
        <v>#DIV/0!</v>
      </c>
      <c r="Q1043" t="str">
        <f t="shared" si="68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5"/>
        <v>1.5384615384615385E-2</v>
      </c>
      <c r="P1044" s="8">
        <f t="shared" si="66"/>
        <v>10</v>
      </c>
      <c r="Q1044" t="str">
        <f t="shared" si="68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5"/>
        <v>8.5370000000000001E-2</v>
      </c>
      <c r="P1045" s="8">
        <f t="shared" si="66"/>
        <v>29.236301369863014</v>
      </c>
      <c r="Q1045" t="str">
        <f t="shared" si="68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5"/>
        <v>8.571428571428571E-4</v>
      </c>
      <c r="P1046" s="8">
        <f t="shared" si="66"/>
        <v>3</v>
      </c>
      <c r="Q1046" t="str">
        <f t="shared" si="68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5"/>
        <v>2.6599999999999999E-2</v>
      </c>
      <c r="P1047" s="8">
        <f t="shared" si="66"/>
        <v>33.25</v>
      </c>
      <c r="Q1047" t="str">
        <f t="shared" si="68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5"/>
        <v>0</v>
      </c>
      <c r="P1048" s="8" t="e">
        <f t="shared" si="66"/>
        <v>#DIV/0!</v>
      </c>
      <c r="Q1048" t="str">
        <f t="shared" si="68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5"/>
        <v>5.0000000000000001E-4</v>
      </c>
      <c r="P1049" s="8">
        <f t="shared" si="66"/>
        <v>1</v>
      </c>
      <c r="Q1049" t="str">
        <f t="shared" si="68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5"/>
        <v>1.4133333333333333E-2</v>
      </c>
      <c r="P1050" s="8">
        <f t="shared" si="66"/>
        <v>53</v>
      </c>
      <c r="Q1050" t="str">
        <f t="shared" si="68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5"/>
        <v>0</v>
      </c>
      <c r="P1051" s="8" t="e">
        <f t="shared" si="66"/>
        <v>#DIV/0!</v>
      </c>
      <c r="Q1051" t="str">
        <f t="shared" si="68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5"/>
        <v>0</v>
      </c>
      <c r="P1052" s="8" t="e">
        <f t="shared" si="66"/>
        <v>#DIV/0!</v>
      </c>
      <c r="Q1052" t="str">
        <f t="shared" si="68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5"/>
        <v>0</v>
      </c>
      <c r="P1053" s="8" t="e">
        <f t="shared" si="66"/>
        <v>#DIV/0!</v>
      </c>
      <c r="Q1053" t="str">
        <f t="shared" si="68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5"/>
        <v>0</v>
      </c>
      <c r="P1054" s="8" t="e">
        <f t="shared" si="66"/>
        <v>#DIV/0!</v>
      </c>
      <c r="Q1054" t="str">
        <f t="shared" si="68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5"/>
        <v>0.01</v>
      </c>
      <c r="P1055" s="8">
        <f t="shared" si="66"/>
        <v>15</v>
      </c>
      <c r="Q1055" t="str">
        <f t="shared" si="68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5"/>
        <v>0</v>
      </c>
      <c r="P1056" s="8" t="e">
        <f t="shared" si="66"/>
        <v>#DIV/0!</v>
      </c>
      <c r="Q1056" t="str">
        <f t="shared" si="68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5"/>
        <v>0</v>
      </c>
      <c r="P1057" s="8" t="e">
        <f t="shared" si="66"/>
        <v>#DIV/0!</v>
      </c>
      <c r="Q1057" t="str">
        <f t="shared" si="68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5"/>
        <v>0</v>
      </c>
      <c r="P1058" s="8" t="e">
        <f t="shared" si="66"/>
        <v>#DIV/0!</v>
      </c>
      <c r="Q1058" t="str">
        <f t="shared" si="68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5"/>
        <v>0</v>
      </c>
      <c r="P1059" s="8" t="e">
        <f t="shared" si="66"/>
        <v>#DIV/0!</v>
      </c>
      <c r="Q1059" t="str">
        <f t="shared" si="68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5"/>
        <v>0</v>
      </c>
      <c r="P1060" s="8" t="e">
        <f t="shared" si="66"/>
        <v>#DIV/0!</v>
      </c>
      <c r="Q1060" t="str">
        <f t="shared" si="68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5"/>
        <v>0</v>
      </c>
      <c r="P1061" s="8" t="e">
        <f t="shared" si="66"/>
        <v>#DIV/0!</v>
      </c>
      <c r="Q1061" t="str">
        <f t="shared" si="68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5"/>
        <v>0.01</v>
      </c>
      <c r="P1062" s="8">
        <f t="shared" si="66"/>
        <v>50</v>
      </c>
      <c r="Q1062" t="str">
        <f t="shared" si="68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5"/>
        <v>0</v>
      </c>
      <c r="P1063" s="8" t="e">
        <f t="shared" si="66"/>
        <v>#DIV/0!</v>
      </c>
      <c r="Q1063" t="str">
        <f t="shared" si="68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5"/>
        <v>0.95477386934673369</v>
      </c>
      <c r="P1064" s="8">
        <f t="shared" si="66"/>
        <v>47.5</v>
      </c>
      <c r="Q1064" t="str">
        <f t="shared" si="68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5"/>
        <v>0</v>
      </c>
      <c r="P1065" s="8" t="e">
        <f t="shared" si="66"/>
        <v>#DIV/0!</v>
      </c>
      <c r="Q1065" t="str">
        <f t="shared" si="68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5"/>
        <v>8.9744444444444446E-2</v>
      </c>
      <c r="P1066" s="8">
        <f t="shared" si="66"/>
        <v>65.666666666666671</v>
      </c>
      <c r="Q1066" t="str">
        <f t="shared" si="68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5"/>
        <v>2.7E-2</v>
      </c>
      <c r="P1067" s="8">
        <f t="shared" si="66"/>
        <v>16.2</v>
      </c>
      <c r="Q1067" t="str">
        <f t="shared" si="68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5"/>
        <v>3.3673333333333333E-2</v>
      </c>
      <c r="P1068" s="8">
        <f t="shared" si="66"/>
        <v>34.128378378378379</v>
      </c>
      <c r="Q1068" t="str">
        <f t="shared" si="68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5"/>
        <v>0.26</v>
      </c>
      <c r="P1069" s="8">
        <f t="shared" si="66"/>
        <v>13</v>
      </c>
      <c r="Q1069" t="str">
        <f t="shared" si="68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5"/>
        <v>1.5E-3</v>
      </c>
      <c r="P1070" s="8">
        <f t="shared" si="66"/>
        <v>11.25</v>
      </c>
      <c r="Q1070" t="str">
        <f t="shared" si="68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5"/>
        <v>0.38636363636363635</v>
      </c>
      <c r="P1071" s="8">
        <f t="shared" si="66"/>
        <v>40.476190476190474</v>
      </c>
      <c r="Q1071" t="str">
        <f t="shared" si="68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5"/>
        <v>7.0000000000000001E-3</v>
      </c>
      <c r="P1072" s="8">
        <f t="shared" si="66"/>
        <v>35</v>
      </c>
      <c r="Q1072" t="str">
        <f t="shared" si="68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5"/>
        <v>0</v>
      </c>
      <c r="P1073" s="8" t="e">
        <f t="shared" si="66"/>
        <v>#DIV/0!</v>
      </c>
      <c r="Q1073" t="str">
        <f t="shared" si="68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5"/>
        <v>6.8000000000000005E-4</v>
      </c>
      <c r="P1074" s="8">
        <f t="shared" si="66"/>
        <v>12.75</v>
      </c>
      <c r="Q1074" t="str">
        <f t="shared" si="68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5"/>
        <v>1.3333333333333334E-2</v>
      </c>
      <c r="P1075" s="8">
        <f t="shared" si="66"/>
        <v>10</v>
      </c>
      <c r="Q1075" t="str">
        <f t="shared" si="68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5"/>
        <v>6.3092592592592589E-2</v>
      </c>
      <c r="P1076" s="8">
        <f t="shared" si="66"/>
        <v>113.56666666666666</v>
      </c>
      <c r="Q1076" t="str">
        <f t="shared" si="68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5"/>
        <v>4.4999999999999998E-2</v>
      </c>
      <c r="P1077" s="8">
        <f t="shared" si="66"/>
        <v>15</v>
      </c>
      <c r="Q1077" t="str">
        <f t="shared" si="68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5"/>
        <v>0.62765333333333329</v>
      </c>
      <c r="P1078" s="8">
        <f t="shared" si="66"/>
        <v>48.281025641025643</v>
      </c>
      <c r="Q1078" t="str">
        <f t="shared" si="68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5"/>
        <v>0.29376000000000002</v>
      </c>
      <c r="P1079" s="8">
        <f t="shared" si="66"/>
        <v>43.976047904191617</v>
      </c>
      <c r="Q1079" t="str">
        <f t="shared" si="68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5"/>
        <v>7.4999999999999997E-2</v>
      </c>
      <c r="P1080" s="8">
        <f t="shared" si="66"/>
        <v>9</v>
      </c>
      <c r="Q1080" t="str">
        <f t="shared" si="68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5"/>
        <v>2.6076923076923077E-2</v>
      </c>
      <c r="P1081" s="8">
        <f t="shared" si="66"/>
        <v>37.666666666666664</v>
      </c>
      <c r="Q1081" t="str">
        <f t="shared" si="68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5"/>
        <v>9.1050000000000006E-2</v>
      </c>
      <c r="P1082" s="8">
        <f t="shared" si="66"/>
        <v>18.581632653061224</v>
      </c>
      <c r="Q1082" t="str">
        <f t="shared" si="68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5"/>
        <v>1.7647058823529413E-4</v>
      </c>
      <c r="P1083" s="8">
        <f t="shared" si="66"/>
        <v>3</v>
      </c>
      <c r="Q1083" t="str">
        <f t="shared" si="68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5"/>
        <v>5.5999999999999999E-3</v>
      </c>
      <c r="P1084" s="8">
        <f t="shared" si="66"/>
        <v>18.666666666666668</v>
      </c>
      <c r="Q1084" t="str">
        <f t="shared" si="68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5"/>
        <v>8.2000000000000007E-3</v>
      </c>
      <c r="P1085" s="8">
        <f t="shared" si="66"/>
        <v>410</v>
      </c>
      <c r="Q1085" t="str">
        <f t="shared" si="68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5"/>
        <v>0</v>
      </c>
      <c r="P1086" s="8" t="e">
        <f t="shared" si="66"/>
        <v>#DIV/0!</v>
      </c>
      <c r="Q1086" t="str">
        <f t="shared" si="68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5"/>
        <v>3.4200000000000001E-2</v>
      </c>
      <c r="P1087" s="8">
        <f t="shared" si="66"/>
        <v>114</v>
      </c>
      <c r="Q1087" t="str">
        <f t="shared" si="68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5"/>
        <v>8.3333333333333339E-4</v>
      </c>
      <c r="P1088" s="8">
        <f t="shared" si="66"/>
        <v>7.5</v>
      </c>
      <c r="Q1088" t="str">
        <f t="shared" si="68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5"/>
        <v>0</v>
      </c>
      <c r="P1089" s="8" t="e">
        <f t="shared" si="66"/>
        <v>#DIV/0!</v>
      </c>
      <c r="Q1089" t="str">
        <f t="shared" si="68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5"/>
        <v>0.14182977777777778</v>
      </c>
      <c r="P1090" s="8">
        <f t="shared" si="66"/>
        <v>43.41727891156463</v>
      </c>
      <c r="Q1090" t="str">
        <f t="shared" si="68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9">SUM(E1091/D1091)</f>
        <v>7.8266666666666665E-2</v>
      </c>
      <c r="P1091" s="8">
        <f t="shared" ref="P1091:P1154" si="70">SUM(E1091/L1091)</f>
        <v>23.959183673469386</v>
      </c>
      <c r="Q1091" t="str">
        <f t="shared" si="68"/>
        <v>games</v>
      </c>
      <c r="R1091" t="str">
        <f t="shared" ref="R1091:R1154" si="71">MID(N1091,FIND("/",N1091,1)+1,256)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9"/>
        <v>3.8464497269020693E-4</v>
      </c>
      <c r="P1092" s="8">
        <f t="shared" si="70"/>
        <v>5</v>
      </c>
      <c r="Q1092" t="str">
        <f t="shared" si="68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9"/>
        <v>0.125</v>
      </c>
      <c r="P1093" s="8">
        <f t="shared" si="70"/>
        <v>12.5</v>
      </c>
      <c r="Q1093" t="str">
        <f t="shared" si="68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9"/>
        <v>1.0500000000000001E-2</v>
      </c>
      <c r="P1094" s="8">
        <f t="shared" si="70"/>
        <v>3</v>
      </c>
      <c r="Q1094" t="str">
        <f t="shared" si="68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9"/>
        <v>0.14083333333333334</v>
      </c>
      <c r="P1095" s="8">
        <f t="shared" si="70"/>
        <v>10.5625</v>
      </c>
      <c r="Q1095" t="str">
        <f t="shared" si="68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9"/>
        <v>0.18300055555555556</v>
      </c>
      <c r="P1096" s="8">
        <f t="shared" si="70"/>
        <v>122.00037037037038</v>
      </c>
      <c r="Q1096" t="str">
        <f t="shared" si="68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9"/>
        <v>5.0347999999999997E-2</v>
      </c>
      <c r="P1097" s="8">
        <f t="shared" si="70"/>
        <v>267.80851063829789</v>
      </c>
      <c r="Q1097" t="str">
        <f t="shared" si="68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9"/>
        <v>0.17933333333333334</v>
      </c>
      <c r="P1098" s="8">
        <f t="shared" si="70"/>
        <v>74.206896551724142</v>
      </c>
      <c r="Q1098" t="str">
        <f t="shared" ref="Q1098:Q1161" si="72">LEFT(N1098,(FIND("/",N1098,1)-1))</f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9"/>
        <v>4.6999999999999999E-4</v>
      </c>
      <c r="P1099" s="8">
        <f t="shared" si="70"/>
        <v>6.7142857142857144</v>
      </c>
      <c r="Q1099" t="str">
        <f t="shared" si="72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9"/>
        <v>7.2120000000000004E-2</v>
      </c>
      <c r="P1100" s="8">
        <f t="shared" si="70"/>
        <v>81.954545454545453</v>
      </c>
      <c r="Q1100" t="str">
        <f t="shared" si="72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9"/>
        <v>5.0000000000000001E-3</v>
      </c>
      <c r="P1101" s="8">
        <f t="shared" si="70"/>
        <v>25</v>
      </c>
      <c r="Q1101" t="str">
        <f t="shared" si="72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9"/>
        <v>2.5000000000000001E-2</v>
      </c>
      <c r="P1102" s="8">
        <f t="shared" si="70"/>
        <v>10</v>
      </c>
      <c r="Q1102" t="str">
        <f t="shared" si="72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9"/>
        <v>4.0999999999999999E-4</v>
      </c>
      <c r="P1103" s="8">
        <f t="shared" si="70"/>
        <v>6.833333333333333</v>
      </c>
      <c r="Q1103" t="str">
        <f t="shared" si="72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9"/>
        <v>5.3124999999999999E-2</v>
      </c>
      <c r="P1104" s="8">
        <f t="shared" si="70"/>
        <v>17.708333333333332</v>
      </c>
      <c r="Q1104" t="str">
        <f t="shared" si="72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9"/>
        <v>1.6199999999999999E-2</v>
      </c>
      <c r="P1105" s="8">
        <f t="shared" si="70"/>
        <v>16.2</v>
      </c>
      <c r="Q1105" t="str">
        <f t="shared" si="72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9"/>
        <v>4.9516666666666667E-2</v>
      </c>
      <c r="P1106" s="8">
        <f t="shared" si="70"/>
        <v>80.297297297297291</v>
      </c>
      <c r="Q1106" t="str">
        <f t="shared" si="72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9"/>
        <v>1.5900000000000001E-3</v>
      </c>
      <c r="P1107" s="8">
        <f t="shared" si="70"/>
        <v>71.55</v>
      </c>
      <c r="Q1107" t="str">
        <f t="shared" si="72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9"/>
        <v>0.41249999999999998</v>
      </c>
      <c r="P1108" s="8">
        <f t="shared" si="70"/>
        <v>23.571428571428573</v>
      </c>
      <c r="Q1108" t="str">
        <f t="shared" si="72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9"/>
        <v>0</v>
      </c>
      <c r="P1109" s="8" t="e">
        <f t="shared" si="70"/>
        <v>#DIV/0!</v>
      </c>
      <c r="Q1109" t="str">
        <f t="shared" si="72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9"/>
        <v>2.93E-2</v>
      </c>
      <c r="P1110" s="8">
        <f t="shared" si="70"/>
        <v>34.88095238095238</v>
      </c>
      <c r="Q1110" t="str">
        <f t="shared" si="72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9"/>
        <v>4.4999999999999997E-3</v>
      </c>
      <c r="P1111" s="8">
        <f t="shared" si="70"/>
        <v>15</v>
      </c>
      <c r="Q1111" t="str">
        <f t="shared" si="72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9"/>
        <v>5.1000000000000004E-3</v>
      </c>
      <c r="P1112" s="8">
        <f t="shared" si="70"/>
        <v>23.181818181818183</v>
      </c>
      <c r="Q1112" t="str">
        <f t="shared" si="72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9"/>
        <v>4.0000000000000002E-4</v>
      </c>
      <c r="P1113" s="8">
        <f t="shared" si="70"/>
        <v>1</v>
      </c>
      <c r="Q1113" t="str">
        <f t="shared" si="72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9"/>
        <v>0.35537409090909089</v>
      </c>
      <c r="P1114" s="8">
        <f t="shared" si="70"/>
        <v>100.23371794871794</v>
      </c>
      <c r="Q1114" t="str">
        <f t="shared" si="72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9"/>
        <v>5.0000000000000001E-3</v>
      </c>
      <c r="P1115" s="8">
        <f t="shared" si="70"/>
        <v>5</v>
      </c>
      <c r="Q1115" t="str">
        <f t="shared" si="72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9"/>
        <v>1.6666666666666668E-3</v>
      </c>
      <c r="P1116" s="8">
        <f t="shared" si="70"/>
        <v>3.3333333333333335</v>
      </c>
      <c r="Q1116" t="str">
        <f t="shared" si="72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9"/>
        <v>1.325E-3</v>
      </c>
      <c r="P1117" s="8">
        <f t="shared" si="70"/>
        <v>13.25</v>
      </c>
      <c r="Q1117" t="str">
        <f t="shared" si="72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9"/>
        <v>3.5704000000000004E-4</v>
      </c>
      <c r="P1118" s="8">
        <f t="shared" si="70"/>
        <v>17.852</v>
      </c>
      <c r="Q1118" t="str">
        <f t="shared" si="72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9"/>
        <v>8.3000000000000004E-2</v>
      </c>
      <c r="P1119" s="8">
        <f t="shared" si="70"/>
        <v>10.375</v>
      </c>
      <c r="Q1119" t="str">
        <f t="shared" si="72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9"/>
        <v>2.4222222222222221E-2</v>
      </c>
      <c r="P1120" s="8">
        <f t="shared" si="70"/>
        <v>36.333333333333336</v>
      </c>
      <c r="Q1120" t="str">
        <f t="shared" si="72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9"/>
        <v>2.3809523809523812E-3</v>
      </c>
      <c r="P1121" s="8">
        <f t="shared" si="70"/>
        <v>5</v>
      </c>
      <c r="Q1121" t="str">
        <f t="shared" si="72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9"/>
        <v>0</v>
      </c>
      <c r="P1122" s="8" t="e">
        <f t="shared" si="70"/>
        <v>#DIV/0!</v>
      </c>
      <c r="Q1122" t="str">
        <f t="shared" si="72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9"/>
        <v>1.16E-4</v>
      </c>
      <c r="P1123" s="8">
        <f t="shared" si="70"/>
        <v>5.8</v>
      </c>
      <c r="Q1123" t="str">
        <f t="shared" si="72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9"/>
        <v>0</v>
      </c>
      <c r="P1124" s="8" t="e">
        <f t="shared" si="70"/>
        <v>#DIV/0!</v>
      </c>
      <c r="Q1124" t="str">
        <f t="shared" si="72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9"/>
        <v>2.2000000000000001E-3</v>
      </c>
      <c r="P1125" s="8">
        <f t="shared" si="70"/>
        <v>3.6666666666666665</v>
      </c>
      <c r="Q1125" t="str">
        <f t="shared" si="72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9"/>
        <v>4.7222222222222223E-3</v>
      </c>
      <c r="P1126" s="8">
        <f t="shared" si="70"/>
        <v>60.714285714285715</v>
      </c>
      <c r="Q1126" t="str">
        <f t="shared" si="72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9"/>
        <v>0</v>
      </c>
      <c r="P1127" s="8" t="e">
        <f t="shared" si="70"/>
        <v>#DIV/0!</v>
      </c>
      <c r="Q1127" t="str">
        <f t="shared" si="72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9"/>
        <v>5.0000000000000001E-3</v>
      </c>
      <c r="P1128" s="8">
        <f t="shared" si="70"/>
        <v>5</v>
      </c>
      <c r="Q1128" t="str">
        <f t="shared" si="72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9"/>
        <v>1.6714285714285713E-2</v>
      </c>
      <c r="P1129" s="8">
        <f t="shared" si="70"/>
        <v>25.434782608695652</v>
      </c>
      <c r="Q1129" t="str">
        <f t="shared" si="72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9"/>
        <v>1E-3</v>
      </c>
      <c r="P1130" s="8">
        <f t="shared" si="70"/>
        <v>1</v>
      </c>
      <c r="Q1130" t="str">
        <f t="shared" si="72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9"/>
        <v>1.0499999999999999E-3</v>
      </c>
      <c r="P1131" s="8">
        <f t="shared" si="70"/>
        <v>10.5</v>
      </c>
      <c r="Q1131" t="str">
        <f t="shared" si="72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9"/>
        <v>2.2000000000000001E-3</v>
      </c>
      <c r="P1132" s="8">
        <f t="shared" si="70"/>
        <v>3.6666666666666665</v>
      </c>
      <c r="Q1132" t="str">
        <f t="shared" si="72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9"/>
        <v>0</v>
      </c>
      <c r="P1133" s="8" t="e">
        <f t="shared" si="70"/>
        <v>#DIV/0!</v>
      </c>
      <c r="Q1133" t="str">
        <f t="shared" si="72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9"/>
        <v>0.14380000000000001</v>
      </c>
      <c r="P1134" s="8">
        <f t="shared" si="70"/>
        <v>110.61538461538461</v>
      </c>
      <c r="Q1134" t="str">
        <f t="shared" si="72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9"/>
        <v>6.6666666666666671E-3</v>
      </c>
      <c r="P1135" s="8">
        <f t="shared" si="70"/>
        <v>20</v>
      </c>
      <c r="Q1135" t="str">
        <f t="shared" si="72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9"/>
        <v>4.0000000000000003E-5</v>
      </c>
      <c r="P1136" s="8">
        <f t="shared" si="70"/>
        <v>1</v>
      </c>
      <c r="Q1136" t="str">
        <f t="shared" si="72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9"/>
        <v>0.05</v>
      </c>
      <c r="P1137" s="8">
        <f t="shared" si="70"/>
        <v>50</v>
      </c>
      <c r="Q1137" t="str">
        <f t="shared" si="72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9"/>
        <v>6.4439140811455853E-2</v>
      </c>
      <c r="P1138" s="8">
        <f t="shared" si="70"/>
        <v>45</v>
      </c>
      <c r="Q1138" t="str">
        <f t="shared" si="72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9"/>
        <v>0.39500000000000002</v>
      </c>
      <c r="P1139" s="8">
        <f t="shared" si="70"/>
        <v>253.2051282051282</v>
      </c>
      <c r="Q1139" t="str">
        <f t="shared" si="72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9"/>
        <v>3.5714285714285713E-3</v>
      </c>
      <c r="P1140" s="8">
        <f t="shared" si="70"/>
        <v>31.25</v>
      </c>
      <c r="Q1140" t="str">
        <f t="shared" si="72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9"/>
        <v>6.2500000000000001E-4</v>
      </c>
      <c r="P1141" s="8">
        <f t="shared" si="70"/>
        <v>5</v>
      </c>
      <c r="Q1141" t="str">
        <f t="shared" si="72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9"/>
        <v>0</v>
      </c>
      <c r="P1142" s="8" t="e">
        <f t="shared" si="70"/>
        <v>#DIV/0!</v>
      </c>
      <c r="Q1142" t="str">
        <f t="shared" si="72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9"/>
        <v>0</v>
      </c>
      <c r="P1143" s="8" t="e">
        <f t="shared" si="70"/>
        <v>#DIV/0!</v>
      </c>
      <c r="Q1143" t="str">
        <f t="shared" si="72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9"/>
        <v>0</v>
      </c>
      <c r="P1144" s="8" t="e">
        <f t="shared" si="70"/>
        <v>#DIV/0!</v>
      </c>
      <c r="Q1144" t="str">
        <f t="shared" si="72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9"/>
        <v>4.1333333333333335E-3</v>
      </c>
      <c r="P1145" s="8">
        <f t="shared" si="70"/>
        <v>23.25</v>
      </c>
      <c r="Q1145" t="str">
        <f t="shared" si="72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9"/>
        <v>0</v>
      </c>
      <c r="P1146" s="8" t="e">
        <f t="shared" si="70"/>
        <v>#DIV/0!</v>
      </c>
      <c r="Q1146" t="str">
        <f t="shared" si="72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9"/>
        <v>1.25E-3</v>
      </c>
      <c r="P1147" s="8">
        <f t="shared" si="70"/>
        <v>100</v>
      </c>
      <c r="Q1147" t="str">
        <f t="shared" si="72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9"/>
        <v>8.8333333333333333E-2</v>
      </c>
      <c r="P1148" s="8">
        <f t="shared" si="70"/>
        <v>44.166666666666664</v>
      </c>
      <c r="Q1148" t="str">
        <f t="shared" si="72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9"/>
        <v>0</v>
      </c>
      <c r="P1149" s="8" t="e">
        <f t="shared" si="70"/>
        <v>#DIV/0!</v>
      </c>
      <c r="Q1149" t="str">
        <f t="shared" si="72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9"/>
        <v>4.8666666666666667E-3</v>
      </c>
      <c r="P1150" s="8">
        <f t="shared" si="70"/>
        <v>24.333333333333332</v>
      </c>
      <c r="Q1150" t="str">
        <f t="shared" si="72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9"/>
        <v>1.5E-3</v>
      </c>
      <c r="P1151" s="8">
        <f t="shared" si="70"/>
        <v>37.5</v>
      </c>
      <c r="Q1151" t="str">
        <f t="shared" si="72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9"/>
        <v>0.1008</v>
      </c>
      <c r="P1152" s="8">
        <f t="shared" si="70"/>
        <v>42</v>
      </c>
      <c r="Q1152" t="str">
        <f t="shared" si="72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9"/>
        <v>0</v>
      </c>
      <c r="P1153" s="8" t="e">
        <f t="shared" si="70"/>
        <v>#DIV/0!</v>
      </c>
      <c r="Q1153" t="str">
        <f t="shared" si="72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9"/>
        <v>5.6937500000000002E-2</v>
      </c>
      <c r="P1154" s="8">
        <f t="shared" si="70"/>
        <v>60.733333333333334</v>
      </c>
      <c r="Q1154" t="str">
        <f t="shared" si="72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3">SUM(E1155/D1155)</f>
        <v>6.2500000000000003E-3</v>
      </c>
      <c r="P1155" s="8">
        <f t="shared" ref="P1155:P1218" si="74">SUM(E1155/L1155)</f>
        <v>50</v>
      </c>
      <c r="Q1155" t="str">
        <f t="shared" si="72"/>
        <v>food</v>
      </c>
      <c r="R1155" t="str">
        <f t="shared" ref="R1155:R1218" si="75">MID(N1155,FIND("/",N1155,1)+1,256)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3"/>
        <v>6.5000000000000002E-2</v>
      </c>
      <c r="P1156" s="8">
        <f t="shared" si="74"/>
        <v>108.33333333333333</v>
      </c>
      <c r="Q1156" t="str">
        <f t="shared" si="72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3"/>
        <v>7.5199999999999998E-3</v>
      </c>
      <c r="P1157" s="8">
        <f t="shared" si="74"/>
        <v>23.5</v>
      </c>
      <c r="Q1157" t="str">
        <f t="shared" si="72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3"/>
        <v>0</v>
      </c>
      <c r="P1158" s="8" t="e">
        <f t="shared" si="74"/>
        <v>#DIV/0!</v>
      </c>
      <c r="Q1158" t="str">
        <f t="shared" si="72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3"/>
        <v>1.5100000000000001E-2</v>
      </c>
      <c r="P1159" s="8">
        <f t="shared" si="74"/>
        <v>50.333333333333336</v>
      </c>
      <c r="Q1159" t="str">
        <f t="shared" si="72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3"/>
        <v>4.6666666666666671E-3</v>
      </c>
      <c r="P1160" s="8">
        <f t="shared" si="74"/>
        <v>11.666666666666666</v>
      </c>
      <c r="Q1160" t="str">
        <f t="shared" si="72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3"/>
        <v>0</v>
      </c>
      <c r="P1161" s="8" t="e">
        <f t="shared" si="74"/>
        <v>#DIV/0!</v>
      </c>
      <c r="Q1161" t="str">
        <f t="shared" si="72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3"/>
        <v>3.85E-2</v>
      </c>
      <c r="P1162" s="8">
        <f t="shared" si="74"/>
        <v>60.789473684210527</v>
      </c>
      <c r="Q1162" t="str">
        <f t="shared" ref="Q1162:Q1225" si="76">LEFT(N1162,(FIND("/",N1162,1)-1))</f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3"/>
        <v>0</v>
      </c>
      <c r="P1163" s="8" t="e">
        <f t="shared" si="74"/>
        <v>#DIV/0!</v>
      </c>
      <c r="Q1163" t="str">
        <f t="shared" si="76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3"/>
        <v>5.8333333333333338E-4</v>
      </c>
      <c r="P1164" s="8">
        <f t="shared" si="74"/>
        <v>17.5</v>
      </c>
      <c r="Q1164" t="str">
        <f t="shared" si="76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3"/>
        <v>0</v>
      </c>
      <c r="P1165" s="8" t="e">
        <f t="shared" si="74"/>
        <v>#DIV/0!</v>
      </c>
      <c r="Q1165" t="str">
        <f t="shared" si="76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3"/>
        <v>0</v>
      </c>
      <c r="P1166" s="8" t="e">
        <f t="shared" si="74"/>
        <v>#DIV/0!</v>
      </c>
      <c r="Q1166" t="str">
        <f t="shared" si="76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3"/>
        <v>0.20705000000000001</v>
      </c>
      <c r="P1167" s="8">
        <f t="shared" si="74"/>
        <v>82.82</v>
      </c>
      <c r="Q1167" t="str">
        <f t="shared" si="76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3"/>
        <v>0.19139999999999999</v>
      </c>
      <c r="P1168" s="8">
        <f t="shared" si="74"/>
        <v>358.875</v>
      </c>
      <c r="Q1168" t="str">
        <f t="shared" si="76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3"/>
        <v>1.6316666666666667E-2</v>
      </c>
      <c r="P1169" s="8">
        <f t="shared" si="74"/>
        <v>61.1875</v>
      </c>
      <c r="Q1169" t="str">
        <f t="shared" si="76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3"/>
        <v>5.6666666666666664E-2</v>
      </c>
      <c r="P1170" s="8">
        <f t="shared" si="74"/>
        <v>340</v>
      </c>
      <c r="Q1170" t="str">
        <f t="shared" si="76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3"/>
        <v>1.6999999999999999E-3</v>
      </c>
      <c r="P1171" s="8">
        <f t="shared" si="74"/>
        <v>5.666666666666667</v>
      </c>
      <c r="Q1171" t="str">
        <f t="shared" si="76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3"/>
        <v>4.0000000000000001E-3</v>
      </c>
      <c r="P1172" s="8">
        <f t="shared" si="74"/>
        <v>50</v>
      </c>
      <c r="Q1172" t="str">
        <f t="shared" si="76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3"/>
        <v>1E-3</v>
      </c>
      <c r="P1173" s="8">
        <f t="shared" si="74"/>
        <v>25</v>
      </c>
      <c r="Q1173" t="str">
        <f t="shared" si="76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3"/>
        <v>0</v>
      </c>
      <c r="P1174" s="8" t="e">
        <f t="shared" si="74"/>
        <v>#DIV/0!</v>
      </c>
      <c r="Q1174" t="str">
        <f t="shared" si="76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3"/>
        <v>2.4000000000000001E-4</v>
      </c>
      <c r="P1175" s="8">
        <f t="shared" si="74"/>
        <v>30</v>
      </c>
      <c r="Q1175" t="str">
        <f t="shared" si="76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3"/>
        <v>5.906666666666667E-2</v>
      </c>
      <c r="P1176" s="8">
        <f t="shared" si="74"/>
        <v>46.631578947368418</v>
      </c>
      <c r="Q1176" t="str">
        <f t="shared" si="76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3"/>
        <v>2.9250000000000002E-2</v>
      </c>
      <c r="P1177" s="8">
        <f t="shared" si="74"/>
        <v>65</v>
      </c>
      <c r="Q1177" t="str">
        <f t="shared" si="76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3"/>
        <v>5.7142857142857142E-5</v>
      </c>
      <c r="P1178" s="8">
        <f t="shared" si="74"/>
        <v>10</v>
      </c>
      <c r="Q1178" t="str">
        <f t="shared" si="76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3"/>
        <v>0</v>
      </c>
      <c r="P1179" s="8" t="e">
        <f t="shared" si="74"/>
        <v>#DIV/0!</v>
      </c>
      <c r="Q1179" t="str">
        <f t="shared" si="76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3"/>
        <v>6.666666666666667E-5</v>
      </c>
      <c r="P1180" s="8">
        <f t="shared" si="74"/>
        <v>5</v>
      </c>
      <c r="Q1180" t="str">
        <f t="shared" si="76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3"/>
        <v>5.3333333333333337E-2</v>
      </c>
      <c r="P1181" s="8">
        <f t="shared" si="74"/>
        <v>640</v>
      </c>
      <c r="Q1181" t="str">
        <f t="shared" si="76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3"/>
        <v>0.11749999999999999</v>
      </c>
      <c r="P1182" s="8">
        <f t="shared" si="74"/>
        <v>69.117647058823536</v>
      </c>
      <c r="Q1182" t="str">
        <f t="shared" si="76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3"/>
        <v>8.0000000000000007E-5</v>
      </c>
      <c r="P1183" s="8">
        <f t="shared" si="74"/>
        <v>1.3333333333333333</v>
      </c>
      <c r="Q1183" t="str">
        <f t="shared" si="76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3"/>
        <v>4.2000000000000003E-2</v>
      </c>
      <c r="P1184" s="8">
        <f t="shared" si="74"/>
        <v>10.5</v>
      </c>
      <c r="Q1184" t="str">
        <f t="shared" si="76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3"/>
        <v>0.04</v>
      </c>
      <c r="P1185" s="8">
        <f t="shared" si="74"/>
        <v>33.333333333333336</v>
      </c>
      <c r="Q1185" t="str">
        <f t="shared" si="76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3"/>
        <v>1.0493636363636363</v>
      </c>
      <c r="P1186" s="8">
        <f t="shared" si="74"/>
        <v>61.562666666666665</v>
      </c>
      <c r="Q1186" t="str">
        <f t="shared" si="76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3"/>
        <v>1.0544</v>
      </c>
      <c r="P1187" s="8">
        <f t="shared" si="74"/>
        <v>118.73873873873873</v>
      </c>
      <c r="Q1187" t="str">
        <f t="shared" si="76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3"/>
        <v>1.0673333333333332</v>
      </c>
      <c r="P1188" s="8">
        <f t="shared" si="74"/>
        <v>65.081300813008127</v>
      </c>
      <c r="Q1188" t="str">
        <f t="shared" si="76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3"/>
        <v>1.0412571428571429</v>
      </c>
      <c r="P1189" s="8">
        <f t="shared" si="74"/>
        <v>130.15714285714284</v>
      </c>
      <c r="Q1189" t="str">
        <f t="shared" si="76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3"/>
        <v>1.6054999999999999</v>
      </c>
      <c r="P1190" s="8">
        <f t="shared" si="74"/>
        <v>37.776470588235291</v>
      </c>
      <c r="Q1190" t="str">
        <f t="shared" si="76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3"/>
        <v>1.0777777777777777</v>
      </c>
      <c r="P1191" s="8">
        <f t="shared" si="74"/>
        <v>112.79069767441861</v>
      </c>
      <c r="Q1191" t="str">
        <f t="shared" si="76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3"/>
        <v>1.35</v>
      </c>
      <c r="P1192" s="8">
        <f t="shared" si="74"/>
        <v>51.92307692307692</v>
      </c>
      <c r="Q1192" t="str">
        <f t="shared" si="76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3"/>
        <v>1.0907407407407408</v>
      </c>
      <c r="P1193" s="8">
        <f t="shared" si="74"/>
        <v>89.242424242424249</v>
      </c>
      <c r="Q1193" t="str">
        <f t="shared" si="76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3"/>
        <v>2.9</v>
      </c>
      <c r="P1194" s="8">
        <f t="shared" si="74"/>
        <v>19.333333333333332</v>
      </c>
      <c r="Q1194" t="str">
        <f t="shared" si="76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3"/>
        <v>1.0395714285714286</v>
      </c>
      <c r="P1195" s="8">
        <f t="shared" si="74"/>
        <v>79.967032967032964</v>
      </c>
      <c r="Q1195" t="str">
        <f t="shared" si="76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3"/>
        <v>3.2223999999999999</v>
      </c>
      <c r="P1196" s="8">
        <f t="shared" si="74"/>
        <v>56.414565826330531</v>
      </c>
      <c r="Q1196" t="str">
        <f t="shared" si="76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3"/>
        <v>1.35</v>
      </c>
      <c r="P1197" s="8">
        <f t="shared" si="74"/>
        <v>79.411764705882348</v>
      </c>
      <c r="Q1197" t="str">
        <f t="shared" si="76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3"/>
        <v>2.6991034482758622</v>
      </c>
      <c r="P1198" s="8">
        <f t="shared" si="74"/>
        <v>76.439453125</v>
      </c>
      <c r="Q1198" t="str">
        <f t="shared" si="76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3"/>
        <v>2.5329333333333333</v>
      </c>
      <c r="P1199" s="8">
        <f t="shared" si="74"/>
        <v>121</v>
      </c>
      <c r="Q1199" t="str">
        <f t="shared" si="76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3"/>
        <v>2.6059999999999999</v>
      </c>
      <c r="P1200" s="8">
        <f t="shared" si="74"/>
        <v>54.616766467065865</v>
      </c>
      <c r="Q1200" t="str">
        <f t="shared" si="76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3"/>
        <v>1.0131677953348381</v>
      </c>
      <c r="P1201" s="8">
        <f t="shared" si="74"/>
        <v>299.22222222222223</v>
      </c>
      <c r="Q1201" t="str">
        <f t="shared" si="76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3"/>
        <v>1.2560416666666667</v>
      </c>
      <c r="P1202" s="8">
        <f t="shared" si="74"/>
        <v>58.533980582524272</v>
      </c>
      <c r="Q1202" t="str">
        <f t="shared" si="76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3"/>
        <v>1.0243783333333334</v>
      </c>
      <c r="P1203" s="8">
        <f t="shared" si="74"/>
        <v>55.371801801801809</v>
      </c>
      <c r="Q1203" t="str">
        <f t="shared" si="76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3"/>
        <v>1.99244</v>
      </c>
      <c r="P1204" s="8">
        <f t="shared" si="74"/>
        <v>183.80442804428046</v>
      </c>
      <c r="Q1204" t="str">
        <f t="shared" si="76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3"/>
        <v>1.0245398773006136</v>
      </c>
      <c r="P1205" s="8">
        <f t="shared" si="74"/>
        <v>165.34653465346534</v>
      </c>
      <c r="Q1205" t="str">
        <f t="shared" si="76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3"/>
        <v>1.0294615384615384</v>
      </c>
      <c r="P1206" s="8">
        <f t="shared" si="74"/>
        <v>234.78947368421052</v>
      </c>
      <c r="Q1206" t="str">
        <f t="shared" si="76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3"/>
        <v>1.0086153846153847</v>
      </c>
      <c r="P1207" s="8">
        <f t="shared" si="74"/>
        <v>211.48387096774192</v>
      </c>
      <c r="Q1207" t="str">
        <f t="shared" si="76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3"/>
        <v>1.1499999999999999</v>
      </c>
      <c r="P1208" s="8">
        <f t="shared" si="74"/>
        <v>32.34375</v>
      </c>
      <c r="Q1208" t="str">
        <f t="shared" si="76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3"/>
        <v>1.0416766467065868</v>
      </c>
      <c r="P1209" s="8">
        <f t="shared" si="74"/>
        <v>123.37588652482269</v>
      </c>
      <c r="Q1209" t="str">
        <f t="shared" si="76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3"/>
        <v>1.5529999999999999</v>
      </c>
      <c r="P1210" s="8">
        <f t="shared" si="74"/>
        <v>207.06666666666666</v>
      </c>
      <c r="Q1210" t="str">
        <f t="shared" si="76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3"/>
        <v>1.06</v>
      </c>
      <c r="P1211" s="8">
        <f t="shared" si="74"/>
        <v>138.2608695652174</v>
      </c>
      <c r="Q1211" t="str">
        <f t="shared" si="76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3"/>
        <v>2.5431499999999998</v>
      </c>
      <c r="P1212" s="8">
        <f t="shared" si="74"/>
        <v>493.81553398058253</v>
      </c>
      <c r="Q1212" t="str">
        <f t="shared" si="76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3"/>
        <v>1.0109999999999999</v>
      </c>
      <c r="P1213" s="8">
        <f t="shared" si="74"/>
        <v>168.5</v>
      </c>
      <c r="Q1213" t="str">
        <f t="shared" si="76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3"/>
        <v>1.2904</v>
      </c>
      <c r="P1214" s="8">
        <f t="shared" si="74"/>
        <v>38.867469879518069</v>
      </c>
      <c r="Q1214" t="str">
        <f t="shared" si="76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3"/>
        <v>1.0223076923076924</v>
      </c>
      <c r="P1215" s="8">
        <f t="shared" si="74"/>
        <v>61.527777777777779</v>
      </c>
      <c r="Q1215" t="str">
        <f t="shared" si="76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3"/>
        <v>1.3180000000000001</v>
      </c>
      <c r="P1216" s="8">
        <f t="shared" si="74"/>
        <v>105.44</v>
      </c>
      <c r="Q1216" t="str">
        <f t="shared" si="76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3"/>
        <v>7.8608020000000005</v>
      </c>
      <c r="P1217" s="8">
        <f t="shared" si="74"/>
        <v>71.592003642987251</v>
      </c>
      <c r="Q1217" t="str">
        <f t="shared" si="76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3"/>
        <v>1.4570000000000001</v>
      </c>
      <c r="P1218" s="8">
        <f t="shared" si="74"/>
        <v>91.882882882882882</v>
      </c>
      <c r="Q1218" t="str">
        <f t="shared" si="76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7">SUM(E1219/D1219)</f>
        <v>1.026</v>
      </c>
      <c r="P1219" s="8">
        <f t="shared" ref="P1219:P1282" si="78">SUM(E1219/L1219)</f>
        <v>148.57377049180329</v>
      </c>
      <c r="Q1219" t="str">
        <f t="shared" si="76"/>
        <v>photography</v>
      </c>
      <c r="R1219" t="str">
        <f t="shared" ref="R1219:R1282" si="79">MID(N1219,FIND("/",N1219,1)+1,256)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7"/>
        <v>1.7227777777777777</v>
      </c>
      <c r="P1220" s="8">
        <f t="shared" si="78"/>
        <v>174.2134831460674</v>
      </c>
      <c r="Q1220" t="str">
        <f t="shared" si="76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7"/>
        <v>1.5916819571865444</v>
      </c>
      <c r="P1221" s="8">
        <f t="shared" si="78"/>
        <v>102.86166007905139</v>
      </c>
      <c r="Q1221" t="str">
        <f t="shared" si="76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7"/>
        <v>1.0376666666666667</v>
      </c>
      <c r="P1222" s="8">
        <f t="shared" si="78"/>
        <v>111.17857142857143</v>
      </c>
      <c r="Q1222" t="str">
        <f t="shared" si="76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7"/>
        <v>1.1140954545454547</v>
      </c>
      <c r="P1223" s="8">
        <f t="shared" si="78"/>
        <v>23.796213592233013</v>
      </c>
      <c r="Q1223" t="str">
        <f t="shared" si="76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7"/>
        <v>2.80375</v>
      </c>
      <c r="P1224" s="8">
        <f t="shared" si="78"/>
        <v>81.268115942028984</v>
      </c>
      <c r="Q1224" t="str">
        <f t="shared" si="76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7"/>
        <v>1.1210606060606061</v>
      </c>
      <c r="P1225" s="8">
        <f t="shared" si="78"/>
        <v>116.21465968586388</v>
      </c>
      <c r="Q1225" t="str">
        <f t="shared" si="76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7"/>
        <v>7.0666666666666669E-2</v>
      </c>
      <c r="P1226" s="8">
        <f t="shared" si="78"/>
        <v>58.888888888888886</v>
      </c>
      <c r="Q1226" t="str">
        <f t="shared" ref="Q1226:Q1289" si="80">LEFT(N1226,(FIND("/",N1226,1)-1))</f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7"/>
        <v>4.3999999999999997E-2</v>
      </c>
      <c r="P1227" s="8">
        <f t="shared" si="78"/>
        <v>44</v>
      </c>
      <c r="Q1227" t="str">
        <f t="shared" si="80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7"/>
        <v>3.8739999999999997E-2</v>
      </c>
      <c r="P1228" s="8">
        <f t="shared" si="78"/>
        <v>48.424999999999997</v>
      </c>
      <c r="Q1228" t="str">
        <f t="shared" si="80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7"/>
        <v>0</v>
      </c>
      <c r="P1229" s="8" t="e">
        <f t="shared" si="78"/>
        <v>#DIV/0!</v>
      </c>
      <c r="Q1229" t="str">
        <f t="shared" si="80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7"/>
        <v>0.29299999999999998</v>
      </c>
      <c r="P1230" s="8">
        <f t="shared" si="78"/>
        <v>61.041666666666664</v>
      </c>
      <c r="Q1230" t="str">
        <f t="shared" si="80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7"/>
        <v>9.0909090909090905E-3</v>
      </c>
      <c r="P1231" s="8">
        <f t="shared" si="78"/>
        <v>25</v>
      </c>
      <c r="Q1231" t="str">
        <f t="shared" si="80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7"/>
        <v>0</v>
      </c>
      <c r="P1232" s="8" t="e">
        <f t="shared" si="78"/>
        <v>#DIV/0!</v>
      </c>
      <c r="Q1232" t="str">
        <f t="shared" si="80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7"/>
        <v>0</v>
      </c>
      <c r="P1233" s="8" t="e">
        <f t="shared" si="78"/>
        <v>#DIV/0!</v>
      </c>
      <c r="Q1233" t="str">
        <f t="shared" si="80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7"/>
        <v>8.0000000000000002E-3</v>
      </c>
      <c r="P1234" s="8">
        <f t="shared" si="78"/>
        <v>40</v>
      </c>
      <c r="Q1234" t="str">
        <f t="shared" si="80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7"/>
        <v>0.11600000000000001</v>
      </c>
      <c r="P1235" s="8">
        <f t="shared" si="78"/>
        <v>19.333333333333332</v>
      </c>
      <c r="Q1235" t="str">
        <f t="shared" si="80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7"/>
        <v>0</v>
      </c>
      <c r="P1236" s="8" t="e">
        <f t="shared" si="78"/>
        <v>#DIV/0!</v>
      </c>
      <c r="Q1236" t="str">
        <f t="shared" si="80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7"/>
        <v>2.787363950092912E-2</v>
      </c>
      <c r="P1237" s="8">
        <f t="shared" si="78"/>
        <v>35</v>
      </c>
      <c r="Q1237" t="str">
        <f t="shared" si="80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7"/>
        <v>0</v>
      </c>
      <c r="P1238" s="8" t="e">
        <f t="shared" si="78"/>
        <v>#DIV/0!</v>
      </c>
      <c r="Q1238" t="str">
        <f t="shared" si="80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7"/>
        <v>0</v>
      </c>
      <c r="P1239" s="8" t="e">
        <f t="shared" si="78"/>
        <v>#DIV/0!</v>
      </c>
      <c r="Q1239" t="str">
        <f t="shared" si="80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7"/>
        <v>0.17799999999999999</v>
      </c>
      <c r="P1240" s="8">
        <f t="shared" si="78"/>
        <v>59.333333333333336</v>
      </c>
      <c r="Q1240" t="str">
        <f t="shared" si="80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7"/>
        <v>0</v>
      </c>
      <c r="P1241" s="8" t="e">
        <f t="shared" si="78"/>
        <v>#DIV/0!</v>
      </c>
      <c r="Q1241" t="str">
        <f t="shared" si="80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7"/>
        <v>3.0124999999999999E-2</v>
      </c>
      <c r="P1242" s="8">
        <f t="shared" si="78"/>
        <v>30.125</v>
      </c>
      <c r="Q1242" t="str">
        <f t="shared" si="80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7"/>
        <v>0.50739999999999996</v>
      </c>
      <c r="P1243" s="8">
        <f t="shared" si="78"/>
        <v>74.617647058823536</v>
      </c>
      <c r="Q1243" t="str">
        <f t="shared" si="80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7"/>
        <v>5.4884742041712408E-3</v>
      </c>
      <c r="P1244" s="8">
        <f t="shared" si="78"/>
        <v>5</v>
      </c>
      <c r="Q1244" t="str">
        <f t="shared" si="80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7"/>
        <v>0.14091666666666666</v>
      </c>
      <c r="P1245" s="8">
        <f t="shared" si="78"/>
        <v>44.5</v>
      </c>
      <c r="Q1245" t="str">
        <f t="shared" si="80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7"/>
        <v>1.038</v>
      </c>
      <c r="P1246" s="8">
        <f t="shared" si="78"/>
        <v>46.133333333333333</v>
      </c>
      <c r="Q1246" t="str">
        <f t="shared" si="80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7"/>
        <v>1.2024999999999999</v>
      </c>
      <c r="P1247" s="8">
        <f t="shared" si="78"/>
        <v>141.47058823529412</v>
      </c>
      <c r="Q1247" t="str">
        <f t="shared" si="80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7"/>
        <v>1.17</v>
      </c>
      <c r="P1248" s="8">
        <f t="shared" si="78"/>
        <v>75.483870967741936</v>
      </c>
      <c r="Q1248" t="str">
        <f t="shared" si="80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7"/>
        <v>1.2214285714285715</v>
      </c>
      <c r="P1249" s="8">
        <f t="shared" si="78"/>
        <v>85.5</v>
      </c>
      <c r="Q1249" t="str">
        <f t="shared" si="80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7"/>
        <v>1.5164</v>
      </c>
      <c r="P1250" s="8">
        <f t="shared" si="78"/>
        <v>64.254237288135599</v>
      </c>
      <c r="Q1250" t="str">
        <f t="shared" si="80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7"/>
        <v>1.0444</v>
      </c>
      <c r="P1251" s="8">
        <f t="shared" si="78"/>
        <v>64.46913580246914</v>
      </c>
      <c r="Q1251" t="str">
        <f t="shared" si="80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7"/>
        <v>2.0015333333333332</v>
      </c>
      <c r="P1252" s="8">
        <f t="shared" si="78"/>
        <v>118.2007874015748</v>
      </c>
      <c r="Q1252" t="str">
        <f t="shared" si="80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7"/>
        <v>1.018</v>
      </c>
      <c r="P1253" s="8">
        <f t="shared" si="78"/>
        <v>82.540540540540547</v>
      </c>
      <c r="Q1253" t="str">
        <f t="shared" si="80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7"/>
        <v>1.3765714285714286</v>
      </c>
      <c r="P1254" s="8">
        <f t="shared" si="78"/>
        <v>34.170212765957444</v>
      </c>
      <c r="Q1254" t="str">
        <f t="shared" si="80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7"/>
        <v>3038.3319999999999</v>
      </c>
      <c r="P1255" s="8">
        <f t="shared" si="78"/>
        <v>42.73322081575246</v>
      </c>
      <c r="Q1255" t="str">
        <f t="shared" si="80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7"/>
        <v>1.9885074626865671</v>
      </c>
      <c r="P1256" s="8">
        <f t="shared" si="78"/>
        <v>94.489361702127653</v>
      </c>
      <c r="Q1256" t="str">
        <f t="shared" si="80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7"/>
        <v>2.0236666666666667</v>
      </c>
      <c r="P1257" s="8">
        <f t="shared" si="78"/>
        <v>55.697247706422019</v>
      </c>
      <c r="Q1257" t="str">
        <f t="shared" si="80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7"/>
        <v>1.1796376666666666</v>
      </c>
      <c r="P1258" s="8">
        <f t="shared" si="78"/>
        <v>98.030831024930734</v>
      </c>
      <c r="Q1258" t="str">
        <f t="shared" si="80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7"/>
        <v>2.9472727272727273</v>
      </c>
      <c r="P1259" s="8">
        <f t="shared" si="78"/>
        <v>92.102272727272734</v>
      </c>
      <c r="Q1259" t="str">
        <f t="shared" si="80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7"/>
        <v>2.1314633333333335</v>
      </c>
      <c r="P1260" s="8">
        <f t="shared" si="78"/>
        <v>38.175462686567165</v>
      </c>
      <c r="Q1260" t="str">
        <f t="shared" si="80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7"/>
        <v>1.0424</v>
      </c>
      <c r="P1261" s="8">
        <f t="shared" si="78"/>
        <v>27.145833333333332</v>
      </c>
      <c r="Q1261" t="str">
        <f t="shared" si="80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7"/>
        <v>1.1366666666666667</v>
      </c>
      <c r="P1262" s="8">
        <f t="shared" si="78"/>
        <v>50.689189189189186</v>
      </c>
      <c r="Q1262" t="str">
        <f t="shared" si="80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7"/>
        <v>1.0125</v>
      </c>
      <c r="P1263" s="8">
        <f t="shared" si="78"/>
        <v>38.942307692307693</v>
      </c>
      <c r="Q1263" t="str">
        <f t="shared" si="80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7"/>
        <v>1.2541538461538462</v>
      </c>
      <c r="P1264" s="8">
        <f t="shared" si="78"/>
        <v>77.638095238095232</v>
      </c>
      <c r="Q1264" t="str">
        <f t="shared" si="80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7"/>
        <v>1.19</v>
      </c>
      <c r="P1265" s="8">
        <f t="shared" si="78"/>
        <v>43.536585365853661</v>
      </c>
      <c r="Q1265" t="str">
        <f t="shared" si="80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7"/>
        <v>1.6646153846153846</v>
      </c>
      <c r="P1266" s="8">
        <f t="shared" si="78"/>
        <v>31.823529411764707</v>
      </c>
      <c r="Q1266" t="str">
        <f t="shared" si="80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7"/>
        <v>1.1914771428571429</v>
      </c>
      <c r="P1267" s="8">
        <f t="shared" si="78"/>
        <v>63.184393939393942</v>
      </c>
      <c r="Q1267" t="str">
        <f t="shared" si="80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7"/>
        <v>1.0047368421052632</v>
      </c>
      <c r="P1268" s="8">
        <f t="shared" si="78"/>
        <v>190.9</v>
      </c>
      <c r="Q1268" t="str">
        <f t="shared" si="80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7"/>
        <v>1.018</v>
      </c>
      <c r="P1269" s="8">
        <f t="shared" si="78"/>
        <v>140.85534591194968</v>
      </c>
      <c r="Q1269" t="str">
        <f t="shared" si="80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7"/>
        <v>1.1666666666666667</v>
      </c>
      <c r="P1270" s="8">
        <f t="shared" si="78"/>
        <v>76.92307692307692</v>
      </c>
      <c r="Q1270" t="str">
        <f t="shared" si="80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7"/>
        <v>1.0864893617021276</v>
      </c>
      <c r="P1271" s="8">
        <f t="shared" si="78"/>
        <v>99.15533980582525</v>
      </c>
      <c r="Q1271" t="str">
        <f t="shared" si="80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7"/>
        <v>1.1472</v>
      </c>
      <c r="P1272" s="8">
        <f t="shared" si="78"/>
        <v>67.881656804733723</v>
      </c>
      <c r="Q1272" t="str">
        <f t="shared" si="80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7"/>
        <v>1.018</v>
      </c>
      <c r="P1273" s="8">
        <f t="shared" si="78"/>
        <v>246.29032258064515</v>
      </c>
      <c r="Q1273" t="str">
        <f t="shared" si="80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7"/>
        <v>1.06</v>
      </c>
      <c r="P1274" s="8">
        <f t="shared" si="78"/>
        <v>189.28571428571428</v>
      </c>
      <c r="Q1274" t="str">
        <f t="shared" si="80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7"/>
        <v>1.0349999999999999</v>
      </c>
      <c r="P1275" s="8">
        <f t="shared" si="78"/>
        <v>76.666666666666671</v>
      </c>
      <c r="Q1275" t="str">
        <f t="shared" si="80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7"/>
        <v>1.5497535999999998</v>
      </c>
      <c r="P1276" s="8">
        <f t="shared" si="78"/>
        <v>82.963254817987149</v>
      </c>
      <c r="Q1276" t="str">
        <f t="shared" si="80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7"/>
        <v>1.6214066666666667</v>
      </c>
      <c r="P1277" s="8">
        <f t="shared" si="78"/>
        <v>62.522107969151669</v>
      </c>
      <c r="Q1277" t="str">
        <f t="shared" si="80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7"/>
        <v>1.0442100000000001</v>
      </c>
      <c r="P1278" s="8">
        <f t="shared" si="78"/>
        <v>46.06808823529412</v>
      </c>
      <c r="Q1278" t="str">
        <f t="shared" si="80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7"/>
        <v>1.0612433333333333</v>
      </c>
      <c r="P1279" s="8">
        <f t="shared" si="78"/>
        <v>38.543946731234868</v>
      </c>
      <c r="Q1279" t="str">
        <f t="shared" si="80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7"/>
        <v>1.5493846153846154</v>
      </c>
      <c r="P1280" s="8">
        <f t="shared" si="78"/>
        <v>53.005263157894738</v>
      </c>
      <c r="Q1280" t="str">
        <f t="shared" si="80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7"/>
        <v>1.1077157238734421</v>
      </c>
      <c r="P1281" s="8">
        <f t="shared" si="78"/>
        <v>73.355396825396824</v>
      </c>
      <c r="Q1281" t="str">
        <f t="shared" si="80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7"/>
        <v>1.1091186666666666</v>
      </c>
      <c r="P1282" s="8">
        <f t="shared" si="78"/>
        <v>127.97523076923076</v>
      </c>
      <c r="Q1282" t="str">
        <f t="shared" si="80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1">SUM(E1283/D1283)</f>
        <v>1.1071428571428572</v>
      </c>
      <c r="P1283" s="8">
        <f t="shared" ref="P1283:P1346" si="82">SUM(E1283/L1283)</f>
        <v>104.72972972972973</v>
      </c>
      <c r="Q1283" t="str">
        <f t="shared" si="80"/>
        <v>music</v>
      </c>
      <c r="R1283" t="str">
        <f t="shared" ref="R1283:R1346" si="83">MID(N1283,FIND("/",N1283,1)+1,256)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1"/>
        <v>1.2361333333333333</v>
      </c>
      <c r="P1284" s="8">
        <f t="shared" si="82"/>
        <v>67.671532846715323</v>
      </c>
      <c r="Q1284" t="str">
        <f t="shared" si="80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1"/>
        <v>2.1105</v>
      </c>
      <c r="P1285" s="8">
        <f t="shared" si="82"/>
        <v>95.931818181818187</v>
      </c>
      <c r="Q1285" t="str">
        <f t="shared" si="80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1"/>
        <v>1.01</v>
      </c>
      <c r="P1286" s="8">
        <f t="shared" si="82"/>
        <v>65.161290322580641</v>
      </c>
      <c r="Q1286" t="str">
        <f t="shared" si="80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1"/>
        <v>1.0165</v>
      </c>
      <c r="P1287" s="8">
        <f t="shared" si="82"/>
        <v>32.269841269841272</v>
      </c>
      <c r="Q1287" t="str">
        <f t="shared" si="80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1"/>
        <v>1.0833333333333333</v>
      </c>
      <c r="P1288" s="8">
        <f t="shared" si="82"/>
        <v>81.25</v>
      </c>
      <c r="Q1288" t="str">
        <f t="shared" si="80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1"/>
        <v>2.42</v>
      </c>
      <c r="P1289" s="8">
        <f t="shared" si="82"/>
        <v>24.2</v>
      </c>
      <c r="Q1289" t="str">
        <f t="shared" si="80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1"/>
        <v>1.0044999999999999</v>
      </c>
      <c r="P1290" s="8">
        <f t="shared" si="82"/>
        <v>65.868852459016395</v>
      </c>
      <c r="Q1290" t="str">
        <f t="shared" ref="Q1290:Q1353" si="84">LEFT(N1290,(FIND("/",N1290,1)-1))</f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1"/>
        <v>1.2506666666666666</v>
      </c>
      <c r="P1291" s="8">
        <f t="shared" si="82"/>
        <v>36.07692307692308</v>
      </c>
      <c r="Q1291" t="str">
        <f t="shared" si="84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1"/>
        <v>1.0857142857142856</v>
      </c>
      <c r="P1292" s="8">
        <f t="shared" si="82"/>
        <v>44.186046511627907</v>
      </c>
      <c r="Q1292" t="str">
        <f t="shared" si="84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1"/>
        <v>1.4570000000000001</v>
      </c>
      <c r="P1293" s="8">
        <f t="shared" si="82"/>
        <v>104.07142857142857</v>
      </c>
      <c r="Q1293" t="str">
        <f t="shared" si="84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1"/>
        <v>1.1000000000000001</v>
      </c>
      <c r="P1294" s="8">
        <f t="shared" si="82"/>
        <v>35.96153846153846</v>
      </c>
      <c r="Q1294" t="str">
        <f t="shared" si="84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1"/>
        <v>1.0223333333333333</v>
      </c>
      <c r="P1295" s="8">
        <f t="shared" si="82"/>
        <v>127.79166666666667</v>
      </c>
      <c r="Q1295" t="str">
        <f t="shared" si="84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1"/>
        <v>1.22</v>
      </c>
      <c r="P1296" s="8">
        <f t="shared" si="82"/>
        <v>27.727272727272727</v>
      </c>
      <c r="Q1296" t="str">
        <f t="shared" si="84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1"/>
        <v>1.0196000000000001</v>
      </c>
      <c r="P1297" s="8">
        <f t="shared" si="82"/>
        <v>39.828125</v>
      </c>
      <c r="Q1297" t="str">
        <f t="shared" si="84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1"/>
        <v>1.411764705882353</v>
      </c>
      <c r="P1298" s="8">
        <f t="shared" si="82"/>
        <v>52.173913043478258</v>
      </c>
      <c r="Q1298" t="str">
        <f t="shared" si="84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1"/>
        <v>1.0952500000000001</v>
      </c>
      <c r="P1299" s="8">
        <f t="shared" si="82"/>
        <v>92.037815126050418</v>
      </c>
      <c r="Q1299" t="str">
        <f t="shared" si="84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1"/>
        <v>1.0465</v>
      </c>
      <c r="P1300" s="8">
        <f t="shared" si="82"/>
        <v>63.424242424242422</v>
      </c>
      <c r="Q1300" t="str">
        <f t="shared" si="84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1"/>
        <v>1.24</v>
      </c>
      <c r="P1301" s="8">
        <f t="shared" si="82"/>
        <v>135.625</v>
      </c>
      <c r="Q1301" t="str">
        <f t="shared" si="84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1"/>
        <v>1.35</v>
      </c>
      <c r="P1302" s="8">
        <f t="shared" si="82"/>
        <v>168.75</v>
      </c>
      <c r="Q1302" t="str">
        <f t="shared" si="84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1"/>
        <v>1.0275000000000001</v>
      </c>
      <c r="P1303" s="8">
        <f t="shared" si="82"/>
        <v>70.862068965517238</v>
      </c>
      <c r="Q1303" t="str">
        <f t="shared" si="84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1"/>
        <v>1</v>
      </c>
      <c r="P1304" s="8">
        <f t="shared" si="82"/>
        <v>50</v>
      </c>
      <c r="Q1304" t="str">
        <f t="shared" si="84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1"/>
        <v>1.3026085714285716</v>
      </c>
      <c r="P1305" s="8">
        <f t="shared" si="82"/>
        <v>42.214166666666671</v>
      </c>
      <c r="Q1305" t="str">
        <f t="shared" si="84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1"/>
        <v>0.39627499999999999</v>
      </c>
      <c r="P1306" s="8">
        <f t="shared" si="82"/>
        <v>152.41346153846155</v>
      </c>
      <c r="Q1306" t="str">
        <f t="shared" si="84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1"/>
        <v>0.25976666666666665</v>
      </c>
      <c r="P1307" s="8">
        <f t="shared" si="82"/>
        <v>90.616279069767444</v>
      </c>
      <c r="Q1307" t="str">
        <f t="shared" si="84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1"/>
        <v>0.65246363636363636</v>
      </c>
      <c r="P1308" s="8">
        <f t="shared" si="82"/>
        <v>201.60393258426967</v>
      </c>
      <c r="Q1308" t="str">
        <f t="shared" si="84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1"/>
        <v>0.11514000000000001</v>
      </c>
      <c r="P1309" s="8">
        <f t="shared" si="82"/>
        <v>127.93333333333334</v>
      </c>
      <c r="Q1309" t="str">
        <f t="shared" si="84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1"/>
        <v>0.11360000000000001</v>
      </c>
      <c r="P1310" s="8">
        <f t="shared" si="82"/>
        <v>29.894736842105264</v>
      </c>
      <c r="Q1310" t="str">
        <f t="shared" si="84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1"/>
        <v>1.1199130434782609</v>
      </c>
      <c r="P1311" s="8">
        <f t="shared" si="82"/>
        <v>367.97142857142859</v>
      </c>
      <c r="Q1311" t="str">
        <f t="shared" si="84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1"/>
        <v>0.155</v>
      </c>
      <c r="P1312" s="8">
        <f t="shared" si="82"/>
        <v>129.16666666666666</v>
      </c>
      <c r="Q1312" t="str">
        <f t="shared" si="84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1"/>
        <v>0.32028000000000001</v>
      </c>
      <c r="P1313" s="8">
        <f t="shared" si="82"/>
        <v>800.7</v>
      </c>
      <c r="Q1313" t="str">
        <f t="shared" si="84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1"/>
        <v>6.0869565217391303E-3</v>
      </c>
      <c r="P1314" s="8">
        <f t="shared" si="82"/>
        <v>28</v>
      </c>
      <c r="Q1314" t="str">
        <f t="shared" si="84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1"/>
        <v>0.31114999999999998</v>
      </c>
      <c r="P1315" s="8">
        <f t="shared" si="82"/>
        <v>102.01639344262296</v>
      </c>
      <c r="Q1315" t="str">
        <f t="shared" si="84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1"/>
        <v>1.1266666666666666E-2</v>
      </c>
      <c r="P1316" s="8">
        <f t="shared" si="82"/>
        <v>184.36363636363637</v>
      </c>
      <c r="Q1316" t="str">
        <f t="shared" si="84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1"/>
        <v>0.40404000000000001</v>
      </c>
      <c r="P1317" s="8">
        <f t="shared" si="82"/>
        <v>162.91935483870967</v>
      </c>
      <c r="Q1317" t="str">
        <f t="shared" si="84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1"/>
        <v>1.3333333333333333E-5</v>
      </c>
      <c r="P1318" s="8">
        <f t="shared" si="82"/>
        <v>1</v>
      </c>
      <c r="Q1318" t="str">
        <f t="shared" si="84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1"/>
        <v>5.7334999999999997E-2</v>
      </c>
      <c r="P1319" s="8">
        <f t="shared" si="82"/>
        <v>603.52631578947364</v>
      </c>
      <c r="Q1319" t="str">
        <f t="shared" si="84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1"/>
        <v>0.15325</v>
      </c>
      <c r="P1320" s="8">
        <f t="shared" si="82"/>
        <v>45.407407407407405</v>
      </c>
      <c r="Q1320" t="str">
        <f t="shared" si="84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1"/>
        <v>0.15103448275862069</v>
      </c>
      <c r="P1321" s="8">
        <f t="shared" si="82"/>
        <v>97.333333333333329</v>
      </c>
      <c r="Q1321" t="str">
        <f t="shared" si="84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1"/>
        <v>5.0299999999999997E-3</v>
      </c>
      <c r="P1322" s="8">
        <f t="shared" si="82"/>
        <v>167.66666666666666</v>
      </c>
      <c r="Q1322" t="str">
        <f t="shared" si="84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1"/>
        <v>1.3028138528138528E-2</v>
      </c>
      <c r="P1323" s="8">
        <f t="shared" si="82"/>
        <v>859.85714285714289</v>
      </c>
      <c r="Q1323" t="str">
        <f t="shared" si="84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1"/>
        <v>3.0285714285714286E-3</v>
      </c>
      <c r="P1324" s="8">
        <f t="shared" si="82"/>
        <v>26.5</v>
      </c>
      <c r="Q1324" t="str">
        <f t="shared" si="84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1"/>
        <v>8.8800000000000004E-2</v>
      </c>
      <c r="P1325" s="8">
        <f t="shared" si="82"/>
        <v>30.272727272727273</v>
      </c>
      <c r="Q1325" t="str">
        <f t="shared" si="84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1"/>
        <v>9.8400000000000001E-2</v>
      </c>
      <c r="P1326" s="8">
        <f t="shared" si="82"/>
        <v>54.666666666666664</v>
      </c>
      <c r="Q1326" t="str">
        <f t="shared" si="84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1"/>
        <v>2.4299999999999999E-2</v>
      </c>
      <c r="P1327" s="8">
        <f t="shared" si="82"/>
        <v>60.75</v>
      </c>
      <c r="Q1327" t="str">
        <f t="shared" si="84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1"/>
        <v>1.1299999999999999E-2</v>
      </c>
      <c r="P1328" s="8">
        <f t="shared" si="82"/>
        <v>102.72727272727273</v>
      </c>
      <c r="Q1328" t="str">
        <f t="shared" si="84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1"/>
        <v>3.5520833333333335E-2</v>
      </c>
      <c r="P1329" s="8">
        <f t="shared" si="82"/>
        <v>41.585365853658537</v>
      </c>
      <c r="Q1329" t="str">
        <f t="shared" si="84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1"/>
        <v>2.3306666666666667E-2</v>
      </c>
      <c r="P1330" s="8">
        <f t="shared" si="82"/>
        <v>116.53333333333333</v>
      </c>
      <c r="Q1330" t="str">
        <f t="shared" si="84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1"/>
        <v>8.1600000000000006E-3</v>
      </c>
      <c r="P1331" s="8">
        <f t="shared" si="82"/>
        <v>45.333333333333336</v>
      </c>
      <c r="Q1331" t="str">
        <f t="shared" si="84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1"/>
        <v>0.22494285714285714</v>
      </c>
      <c r="P1332" s="8">
        <f t="shared" si="82"/>
        <v>157.46</v>
      </c>
      <c r="Q1332" t="str">
        <f t="shared" si="84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1"/>
        <v>1.3668E-2</v>
      </c>
      <c r="P1333" s="8">
        <f t="shared" si="82"/>
        <v>100.5</v>
      </c>
      <c r="Q1333" t="str">
        <f t="shared" si="84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1"/>
        <v>0</v>
      </c>
      <c r="P1334" s="8" t="e">
        <f t="shared" si="82"/>
        <v>#DIV/0!</v>
      </c>
      <c r="Q1334" t="str">
        <f t="shared" si="84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1"/>
        <v>0</v>
      </c>
      <c r="P1335" s="8" t="e">
        <f t="shared" si="82"/>
        <v>#DIV/0!</v>
      </c>
      <c r="Q1335" t="str">
        <f t="shared" si="84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1"/>
        <v>0.10754135338345865</v>
      </c>
      <c r="P1336" s="8">
        <f t="shared" si="82"/>
        <v>51.822463768115945</v>
      </c>
      <c r="Q1336" t="str">
        <f t="shared" si="84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1"/>
        <v>0.1976</v>
      </c>
      <c r="P1337" s="8">
        <f t="shared" si="82"/>
        <v>308.75</v>
      </c>
      <c r="Q1337" t="str">
        <f t="shared" si="84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1"/>
        <v>0.84946999999999995</v>
      </c>
      <c r="P1338" s="8">
        <f t="shared" si="82"/>
        <v>379.22767857142856</v>
      </c>
      <c r="Q1338" t="str">
        <f t="shared" si="84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1"/>
        <v>0.49381999999999998</v>
      </c>
      <c r="P1339" s="8">
        <f t="shared" si="82"/>
        <v>176.36428571428573</v>
      </c>
      <c r="Q1339" t="str">
        <f t="shared" si="84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1"/>
        <v>3.3033333333333331E-2</v>
      </c>
      <c r="P1340" s="8">
        <f t="shared" si="82"/>
        <v>66.066666666666663</v>
      </c>
      <c r="Q1340" t="str">
        <f t="shared" si="84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1"/>
        <v>6.6339999999999996E-2</v>
      </c>
      <c r="P1341" s="8">
        <f t="shared" si="82"/>
        <v>89.648648648648646</v>
      </c>
      <c r="Q1341" t="str">
        <f t="shared" si="84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1"/>
        <v>0</v>
      </c>
      <c r="P1342" s="8" t="e">
        <f t="shared" si="82"/>
        <v>#DIV/0!</v>
      </c>
      <c r="Q1342" t="str">
        <f t="shared" si="84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1"/>
        <v>0.7036</v>
      </c>
      <c r="P1343" s="8">
        <f t="shared" si="82"/>
        <v>382.39130434782606</v>
      </c>
      <c r="Q1343" t="str">
        <f t="shared" si="84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1"/>
        <v>2E-3</v>
      </c>
      <c r="P1344" s="8">
        <f t="shared" si="82"/>
        <v>100</v>
      </c>
      <c r="Q1344" t="str">
        <f t="shared" si="84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1"/>
        <v>1.02298</v>
      </c>
      <c r="P1345" s="8">
        <f t="shared" si="82"/>
        <v>158.35603715170279</v>
      </c>
      <c r="Q1345" t="str">
        <f t="shared" si="84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1"/>
        <v>3.7773333333333334</v>
      </c>
      <c r="P1346" s="8">
        <f t="shared" si="82"/>
        <v>40.762589928057551</v>
      </c>
      <c r="Q1346" t="str">
        <f t="shared" si="84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5">SUM(E1347/D1347)</f>
        <v>1.25</v>
      </c>
      <c r="P1347" s="8">
        <f t="shared" ref="P1347:P1410" si="86">SUM(E1347/L1347)</f>
        <v>53.571428571428569</v>
      </c>
      <c r="Q1347" t="str">
        <f t="shared" si="84"/>
        <v>publishing</v>
      </c>
      <c r="R1347" t="str">
        <f t="shared" ref="R1347:R1410" si="87">MID(N1347,FIND("/",N1347,1)+1,256)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5"/>
        <v>1.473265306122449</v>
      </c>
      <c r="P1348" s="8">
        <f t="shared" si="86"/>
        <v>48.449664429530202</v>
      </c>
      <c r="Q1348" t="str">
        <f t="shared" si="84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5"/>
        <v>1.022</v>
      </c>
      <c r="P1349" s="8">
        <f t="shared" si="86"/>
        <v>82.41935483870968</v>
      </c>
      <c r="Q1349" t="str">
        <f t="shared" si="84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5"/>
        <v>1.018723404255319</v>
      </c>
      <c r="P1350" s="8">
        <f t="shared" si="86"/>
        <v>230.19230769230768</v>
      </c>
      <c r="Q1350" t="str">
        <f t="shared" si="84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5"/>
        <v>2.0419999999999998</v>
      </c>
      <c r="P1351" s="8">
        <f t="shared" si="86"/>
        <v>59.360465116279073</v>
      </c>
      <c r="Q1351" t="str">
        <f t="shared" si="84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5"/>
        <v>1.0405</v>
      </c>
      <c r="P1352" s="8">
        <f t="shared" si="86"/>
        <v>66.698717948717942</v>
      </c>
      <c r="Q1352" t="str">
        <f t="shared" si="84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5"/>
        <v>1.0126500000000001</v>
      </c>
      <c r="P1353" s="8">
        <f t="shared" si="86"/>
        <v>168.77500000000001</v>
      </c>
      <c r="Q1353" t="str">
        <f t="shared" si="84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5"/>
        <v>1.3613999999999999</v>
      </c>
      <c r="P1354" s="8">
        <f t="shared" si="86"/>
        <v>59.973568281938327</v>
      </c>
      <c r="Q1354" t="str">
        <f t="shared" ref="Q1354:Q1417" si="88">LEFT(N1354,(FIND("/",N1354,1)-1))</f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5"/>
        <v>1.3360000000000001</v>
      </c>
      <c r="P1355" s="8">
        <f t="shared" si="86"/>
        <v>31.80952380952381</v>
      </c>
      <c r="Q1355" t="str">
        <f t="shared" si="88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5"/>
        <v>1.3025</v>
      </c>
      <c r="P1356" s="8">
        <f t="shared" si="86"/>
        <v>24.421875</v>
      </c>
      <c r="Q1356" t="str">
        <f t="shared" si="88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5"/>
        <v>1.2267999999999999</v>
      </c>
      <c r="P1357" s="8">
        <f t="shared" si="86"/>
        <v>25.347107438016529</v>
      </c>
      <c r="Q1357" t="str">
        <f t="shared" si="88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5"/>
        <v>1.8281058823529412</v>
      </c>
      <c r="P1358" s="8">
        <f t="shared" si="86"/>
        <v>71.443218390804603</v>
      </c>
      <c r="Q1358" t="str">
        <f t="shared" si="88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5"/>
        <v>1.2529999999999999</v>
      </c>
      <c r="P1359" s="8">
        <f t="shared" si="86"/>
        <v>38.553846153846152</v>
      </c>
      <c r="Q1359" t="str">
        <f t="shared" si="88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5"/>
        <v>1.1166666666666667</v>
      </c>
      <c r="P1360" s="8">
        <f t="shared" si="86"/>
        <v>68.367346938775512</v>
      </c>
      <c r="Q1360" t="str">
        <f t="shared" si="88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5"/>
        <v>1.1575757575757575</v>
      </c>
      <c r="P1361" s="8">
        <f t="shared" si="86"/>
        <v>40.210526315789473</v>
      </c>
      <c r="Q1361" t="str">
        <f t="shared" si="88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5"/>
        <v>1.732</v>
      </c>
      <c r="P1362" s="8">
        <f t="shared" si="86"/>
        <v>32.074074074074076</v>
      </c>
      <c r="Q1362" t="str">
        <f t="shared" si="88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5"/>
        <v>1.2598333333333334</v>
      </c>
      <c r="P1363" s="8">
        <f t="shared" si="86"/>
        <v>28.632575757575758</v>
      </c>
      <c r="Q1363" t="str">
        <f t="shared" si="88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5"/>
        <v>1.091</v>
      </c>
      <c r="P1364" s="8">
        <f t="shared" si="86"/>
        <v>43.64</v>
      </c>
      <c r="Q1364" t="str">
        <f t="shared" si="88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5"/>
        <v>1</v>
      </c>
      <c r="P1365" s="8">
        <f t="shared" si="86"/>
        <v>40</v>
      </c>
      <c r="Q1365" t="str">
        <f t="shared" si="88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5"/>
        <v>1.1864285714285714</v>
      </c>
      <c r="P1366" s="8">
        <f t="shared" si="86"/>
        <v>346.04166666666669</v>
      </c>
      <c r="Q1366" t="str">
        <f t="shared" si="88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5"/>
        <v>1.0026666666666666</v>
      </c>
      <c r="P1367" s="8">
        <f t="shared" si="86"/>
        <v>81.739130434782609</v>
      </c>
      <c r="Q1367" t="str">
        <f t="shared" si="88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5"/>
        <v>1.2648920000000001</v>
      </c>
      <c r="P1368" s="8">
        <f t="shared" si="86"/>
        <v>64.535306122448986</v>
      </c>
      <c r="Q1368" t="str">
        <f t="shared" si="88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5"/>
        <v>1.1426000000000001</v>
      </c>
      <c r="P1369" s="8">
        <f t="shared" si="86"/>
        <v>63.477777777777774</v>
      </c>
      <c r="Q1369" t="str">
        <f t="shared" si="88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5"/>
        <v>1.107</v>
      </c>
      <c r="P1370" s="8">
        <f t="shared" si="86"/>
        <v>63.620689655172413</v>
      </c>
      <c r="Q1370" t="str">
        <f t="shared" si="88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5"/>
        <v>1.0534805315203954</v>
      </c>
      <c r="P1371" s="8">
        <f t="shared" si="86"/>
        <v>83.967068965517228</v>
      </c>
      <c r="Q1371" t="str">
        <f t="shared" si="88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5"/>
        <v>1.0366666666666666</v>
      </c>
      <c r="P1372" s="8">
        <f t="shared" si="86"/>
        <v>77.75</v>
      </c>
      <c r="Q1372" t="str">
        <f t="shared" si="88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5"/>
        <v>1.0708672667523933</v>
      </c>
      <c r="P1373" s="8">
        <f t="shared" si="86"/>
        <v>107.07142857142857</v>
      </c>
      <c r="Q1373" t="str">
        <f t="shared" si="88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5"/>
        <v>1.24</v>
      </c>
      <c r="P1374" s="8">
        <f t="shared" si="86"/>
        <v>38.75</v>
      </c>
      <c r="Q1374" t="str">
        <f t="shared" si="88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5"/>
        <v>1.0501</v>
      </c>
      <c r="P1375" s="8">
        <f t="shared" si="86"/>
        <v>201.94230769230768</v>
      </c>
      <c r="Q1375" t="str">
        <f t="shared" si="88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5"/>
        <v>1.8946666666666667</v>
      </c>
      <c r="P1376" s="8">
        <f t="shared" si="86"/>
        <v>43.060606060606062</v>
      </c>
      <c r="Q1376" t="str">
        <f t="shared" si="88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5"/>
        <v>1.7132499999999999</v>
      </c>
      <c r="P1377" s="8">
        <f t="shared" si="86"/>
        <v>62.871559633027523</v>
      </c>
      <c r="Q1377" t="str">
        <f t="shared" si="88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5"/>
        <v>2.5248648648648651</v>
      </c>
      <c r="P1378" s="8">
        <f t="shared" si="86"/>
        <v>55.607142857142854</v>
      </c>
      <c r="Q1378" t="str">
        <f t="shared" si="88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5"/>
        <v>1.1615384615384616</v>
      </c>
      <c r="P1379" s="8">
        <f t="shared" si="86"/>
        <v>48.70967741935484</v>
      </c>
      <c r="Q1379" t="str">
        <f t="shared" si="88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5"/>
        <v>2.0335000000000001</v>
      </c>
      <c r="P1380" s="8">
        <f t="shared" si="86"/>
        <v>30.578947368421051</v>
      </c>
      <c r="Q1380" t="str">
        <f t="shared" si="88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5"/>
        <v>1.1160000000000001</v>
      </c>
      <c r="P1381" s="8">
        <f t="shared" si="86"/>
        <v>73.907284768211923</v>
      </c>
      <c r="Q1381" t="str">
        <f t="shared" si="88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5"/>
        <v>4.24</v>
      </c>
      <c r="P1382" s="8">
        <f t="shared" si="86"/>
        <v>21.2</v>
      </c>
      <c r="Q1382" t="str">
        <f t="shared" si="88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5"/>
        <v>1.071</v>
      </c>
      <c r="P1383" s="8">
        <f t="shared" si="86"/>
        <v>73.356164383561648</v>
      </c>
      <c r="Q1383" t="str">
        <f t="shared" si="88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5"/>
        <v>1.043625</v>
      </c>
      <c r="P1384" s="8">
        <f t="shared" si="86"/>
        <v>56.412162162162161</v>
      </c>
      <c r="Q1384" t="str">
        <f t="shared" si="88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5"/>
        <v>2.124090909090909</v>
      </c>
      <c r="P1385" s="8">
        <f t="shared" si="86"/>
        <v>50.247311827956992</v>
      </c>
      <c r="Q1385" t="str">
        <f t="shared" si="88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5"/>
        <v>1.2408571428571429</v>
      </c>
      <c r="P1386" s="8">
        <f t="shared" si="86"/>
        <v>68.936507936507937</v>
      </c>
      <c r="Q1386" t="str">
        <f t="shared" si="88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5"/>
        <v>1.10406125</v>
      </c>
      <c r="P1387" s="8">
        <f t="shared" si="86"/>
        <v>65.914104477611943</v>
      </c>
      <c r="Q1387" t="str">
        <f t="shared" si="88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5"/>
        <v>2.1875</v>
      </c>
      <c r="P1388" s="8">
        <f t="shared" si="86"/>
        <v>62.5</v>
      </c>
      <c r="Q1388" t="str">
        <f t="shared" si="88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5"/>
        <v>1.36625</v>
      </c>
      <c r="P1389" s="8">
        <f t="shared" si="86"/>
        <v>70.064102564102569</v>
      </c>
      <c r="Q1389" t="str">
        <f t="shared" si="88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5"/>
        <v>1.348074</v>
      </c>
      <c r="P1390" s="8">
        <f t="shared" si="86"/>
        <v>60.181874999999998</v>
      </c>
      <c r="Q1390" t="str">
        <f t="shared" si="88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5"/>
        <v>1.454</v>
      </c>
      <c r="P1391" s="8">
        <f t="shared" si="86"/>
        <v>21.382352941176471</v>
      </c>
      <c r="Q1391" t="str">
        <f t="shared" si="88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5"/>
        <v>1.0910714285714285</v>
      </c>
      <c r="P1392" s="8">
        <f t="shared" si="86"/>
        <v>160.78947368421052</v>
      </c>
      <c r="Q1392" t="str">
        <f t="shared" si="88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5"/>
        <v>1.1020000000000001</v>
      </c>
      <c r="P1393" s="8">
        <f t="shared" si="86"/>
        <v>42.384615384615387</v>
      </c>
      <c r="Q1393" t="str">
        <f t="shared" si="88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5"/>
        <v>1.1364000000000001</v>
      </c>
      <c r="P1394" s="8">
        <f t="shared" si="86"/>
        <v>27.317307692307693</v>
      </c>
      <c r="Q1394" t="str">
        <f t="shared" si="88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5"/>
        <v>1.0235000000000001</v>
      </c>
      <c r="P1395" s="8">
        <f t="shared" si="86"/>
        <v>196.82692307692307</v>
      </c>
      <c r="Q1395" t="str">
        <f t="shared" si="88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5"/>
        <v>1.2213333333333334</v>
      </c>
      <c r="P1396" s="8">
        <f t="shared" si="86"/>
        <v>53.882352941176471</v>
      </c>
      <c r="Q1396" t="str">
        <f t="shared" si="88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5"/>
        <v>1.1188571428571428</v>
      </c>
      <c r="P1397" s="8">
        <f t="shared" si="86"/>
        <v>47.756097560975611</v>
      </c>
      <c r="Q1397" t="str">
        <f t="shared" si="88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5"/>
        <v>1.073</v>
      </c>
      <c r="P1398" s="8">
        <f t="shared" si="86"/>
        <v>88.191780821917803</v>
      </c>
      <c r="Q1398" t="str">
        <f t="shared" si="88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5"/>
        <v>1.1385000000000001</v>
      </c>
      <c r="P1399" s="8">
        <f t="shared" si="86"/>
        <v>72.056962025316452</v>
      </c>
      <c r="Q1399" t="str">
        <f t="shared" si="88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5"/>
        <v>1.0968181818181819</v>
      </c>
      <c r="P1400" s="8">
        <f t="shared" si="86"/>
        <v>74.246153846153845</v>
      </c>
      <c r="Q1400" t="str">
        <f t="shared" si="88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5"/>
        <v>1.2614444444444444</v>
      </c>
      <c r="P1401" s="8">
        <f t="shared" si="86"/>
        <v>61.701086956521742</v>
      </c>
      <c r="Q1401" t="str">
        <f t="shared" si="88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5"/>
        <v>1.6742857142857144</v>
      </c>
      <c r="P1402" s="8">
        <f t="shared" si="86"/>
        <v>17.235294117647058</v>
      </c>
      <c r="Q1402" t="str">
        <f t="shared" si="88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5"/>
        <v>4.9652000000000003</v>
      </c>
      <c r="P1403" s="8">
        <f t="shared" si="86"/>
        <v>51.720833333333331</v>
      </c>
      <c r="Q1403" t="str">
        <f t="shared" si="88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5"/>
        <v>1.0915999999999999</v>
      </c>
      <c r="P1404" s="8">
        <f t="shared" si="86"/>
        <v>24.150442477876105</v>
      </c>
      <c r="Q1404" t="str">
        <f t="shared" si="88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5"/>
        <v>1.0257499999999999</v>
      </c>
      <c r="P1405" s="8">
        <f t="shared" si="86"/>
        <v>62.166666666666664</v>
      </c>
      <c r="Q1405" t="str">
        <f t="shared" si="88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5"/>
        <v>1.6620689655172414E-2</v>
      </c>
      <c r="P1406" s="8">
        <f t="shared" si="86"/>
        <v>48.2</v>
      </c>
      <c r="Q1406" t="str">
        <f t="shared" si="88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5"/>
        <v>4.1999999999999997E-3</v>
      </c>
      <c r="P1407" s="8">
        <f t="shared" si="86"/>
        <v>6.1764705882352944</v>
      </c>
      <c r="Q1407" t="str">
        <f t="shared" si="88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5"/>
        <v>1.25E-3</v>
      </c>
      <c r="P1408" s="8">
        <f t="shared" si="86"/>
        <v>5</v>
      </c>
      <c r="Q1408" t="str">
        <f t="shared" si="88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5"/>
        <v>5.0000000000000001E-3</v>
      </c>
      <c r="P1409" s="8">
        <f t="shared" si="86"/>
        <v>7.5</v>
      </c>
      <c r="Q1409" t="str">
        <f t="shared" si="88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5"/>
        <v>7.1999999999999995E-2</v>
      </c>
      <c r="P1410" s="8">
        <f t="shared" si="86"/>
        <v>12</v>
      </c>
      <c r="Q1410" t="str">
        <f t="shared" si="88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9">SUM(E1411/D1411)</f>
        <v>0</v>
      </c>
      <c r="P1411" s="8" t="e">
        <f t="shared" ref="P1411:P1474" si="90">SUM(E1411/L1411)</f>
        <v>#DIV/0!</v>
      </c>
      <c r="Q1411" t="str">
        <f t="shared" si="88"/>
        <v>publishing</v>
      </c>
      <c r="R1411" t="str">
        <f t="shared" ref="R1411:R1474" si="91">MID(N1411,FIND("/",N1411,1)+1,256)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9"/>
        <v>1.6666666666666666E-4</v>
      </c>
      <c r="P1412" s="8">
        <f t="shared" si="90"/>
        <v>1</v>
      </c>
      <c r="Q1412" t="str">
        <f t="shared" si="88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9"/>
        <v>2.3333333333333335E-3</v>
      </c>
      <c r="P1413" s="8">
        <f t="shared" si="90"/>
        <v>2.3333333333333335</v>
      </c>
      <c r="Q1413" t="str">
        <f t="shared" si="88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9"/>
        <v>4.5714285714285714E-2</v>
      </c>
      <c r="P1414" s="8">
        <f t="shared" si="90"/>
        <v>24.615384615384617</v>
      </c>
      <c r="Q1414" t="str">
        <f t="shared" si="88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9"/>
        <v>0.05</v>
      </c>
      <c r="P1415" s="8">
        <f t="shared" si="90"/>
        <v>100</v>
      </c>
      <c r="Q1415" t="str">
        <f t="shared" si="88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9"/>
        <v>2E-3</v>
      </c>
      <c r="P1416" s="8">
        <f t="shared" si="90"/>
        <v>1</v>
      </c>
      <c r="Q1416" t="str">
        <f t="shared" si="88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9"/>
        <v>0.18181818181818182</v>
      </c>
      <c r="P1417" s="8">
        <f t="shared" si="90"/>
        <v>88.888888888888886</v>
      </c>
      <c r="Q1417" t="str">
        <f t="shared" si="88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9"/>
        <v>0</v>
      </c>
      <c r="P1418" s="8" t="e">
        <f t="shared" si="90"/>
        <v>#DIV/0!</v>
      </c>
      <c r="Q1418" t="str">
        <f t="shared" ref="Q1418:Q1481" si="92">LEFT(N1418,(FIND("/",N1418,1)-1))</f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9"/>
        <v>1.2222222222222223E-2</v>
      </c>
      <c r="P1419" s="8">
        <f t="shared" si="90"/>
        <v>27.5</v>
      </c>
      <c r="Q1419" t="str">
        <f t="shared" si="92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9"/>
        <v>2E-3</v>
      </c>
      <c r="P1420" s="8">
        <f t="shared" si="90"/>
        <v>6</v>
      </c>
      <c r="Q1420" t="str">
        <f t="shared" si="92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9"/>
        <v>7.0634920634920634E-2</v>
      </c>
      <c r="P1421" s="8">
        <f t="shared" si="90"/>
        <v>44.5</v>
      </c>
      <c r="Q1421" t="str">
        <f t="shared" si="92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9"/>
        <v>2.7272727272727271E-2</v>
      </c>
      <c r="P1422" s="8">
        <f t="shared" si="90"/>
        <v>1</v>
      </c>
      <c r="Q1422" t="str">
        <f t="shared" si="92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9"/>
        <v>1E-3</v>
      </c>
      <c r="P1423" s="8">
        <f t="shared" si="90"/>
        <v>100</v>
      </c>
      <c r="Q1423" t="str">
        <f t="shared" si="92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9"/>
        <v>1.0399999999999999E-3</v>
      </c>
      <c r="P1424" s="8">
        <f t="shared" si="90"/>
        <v>13</v>
      </c>
      <c r="Q1424" t="str">
        <f t="shared" si="92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9"/>
        <v>3.3333333333333335E-3</v>
      </c>
      <c r="P1425" s="8">
        <f t="shared" si="90"/>
        <v>100</v>
      </c>
      <c r="Q1425" t="str">
        <f t="shared" si="92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9"/>
        <v>0.2036</v>
      </c>
      <c r="P1426" s="8">
        <f t="shared" si="90"/>
        <v>109.07142857142857</v>
      </c>
      <c r="Q1426" t="str">
        <f t="shared" si="92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9"/>
        <v>0</v>
      </c>
      <c r="P1427" s="8" t="e">
        <f t="shared" si="90"/>
        <v>#DIV/0!</v>
      </c>
      <c r="Q1427" t="str">
        <f t="shared" si="92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9"/>
        <v>0</v>
      </c>
      <c r="P1428" s="8" t="e">
        <f t="shared" si="90"/>
        <v>#DIV/0!</v>
      </c>
      <c r="Q1428" t="str">
        <f t="shared" si="92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9"/>
        <v>8.3799999999999999E-2</v>
      </c>
      <c r="P1429" s="8">
        <f t="shared" si="90"/>
        <v>104.75</v>
      </c>
      <c r="Q1429" t="str">
        <f t="shared" si="92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9"/>
        <v>4.4999999999999998E-2</v>
      </c>
      <c r="P1430" s="8">
        <f t="shared" si="90"/>
        <v>15</v>
      </c>
      <c r="Q1430" t="str">
        <f t="shared" si="92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9"/>
        <v>0</v>
      </c>
      <c r="P1431" s="8" t="e">
        <f t="shared" si="90"/>
        <v>#DIV/0!</v>
      </c>
      <c r="Q1431" t="str">
        <f t="shared" si="92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9"/>
        <v>8.0600000000000005E-2</v>
      </c>
      <c r="P1432" s="8">
        <f t="shared" si="90"/>
        <v>80.599999999999994</v>
      </c>
      <c r="Q1432" t="str">
        <f t="shared" si="92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9"/>
        <v>0.31947058823529412</v>
      </c>
      <c r="P1433" s="8">
        <f t="shared" si="90"/>
        <v>115.55319148936171</v>
      </c>
      <c r="Q1433" t="str">
        <f t="shared" si="92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9"/>
        <v>0</v>
      </c>
      <c r="P1434" s="8" t="e">
        <f t="shared" si="90"/>
        <v>#DIV/0!</v>
      </c>
      <c r="Q1434" t="str">
        <f t="shared" si="92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9"/>
        <v>6.7083333333333328E-2</v>
      </c>
      <c r="P1435" s="8">
        <f t="shared" si="90"/>
        <v>80.5</v>
      </c>
      <c r="Q1435" t="str">
        <f t="shared" si="92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9"/>
        <v>9.987804878048781E-2</v>
      </c>
      <c r="P1436" s="8">
        <f t="shared" si="90"/>
        <v>744.5454545454545</v>
      </c>
      <c r="Q1436" t="str">
        <f t="shared" si="92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9"/>
        <v>1E-3</v>
      </c>
      <c r="P1437" s="8">
        <f t="shared" si="90"/>
        <v>7.5</v>
      </c>
      <c r="Q1437" t="str">
        <f t="shared" si="92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9"/>
        <v>7.7000000000000002E-3</v>
      </c>
      <c r="P1438" s="8">
        <f t="shared" si="90"/>
        <v>38.5</v>
      </c>
      <c r="Q1438" t="str">
        <f t="shared" si="92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9"/>
        <v>0.26900000000000002</v>
      </c>
      <c r="P1439" s="8">
        <f t="shared" si="90"/>
        <v>36.68181818181818</v>
      </c>
      <c r="Q1439" t="str">
        <f t="shared" si="92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9"/>
        <v>0.03</v>
      </c>
      <c r="P1440" s="8">
        <f t="shared" si="90"/>
        <v>75</v>
      </c>
      <c r="Q1440" t="str">
        <f t="shared" si="92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9"/>
        <v>6.6055045871559637E-2</v>
      </c>
      <c r="P1441" s="8">
        <f t="shared" si="90"/>
        <v>30</v>
      </c>
      <c r="Q1441" t="str">
        <f t="shared" si="92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9"/>
        <v>7.6923076923076926E-5</v>
      </c>
      <c r="P1442" s="8">
        <f t="shared" si="90"/>
        <v>1</v>
      </c>
      <c r="Q1442" t="str">
        <f t="shared" si="92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9"/>
        <v>1.1222222222222222E-2</v>
      </c>
      <c r="P1443" s="8">
        <f t="shared" si="90"/>
        <v>673.33333333333337</v>
      </c>
      <c r="Q1443" t="str">
        <f t="shared" si="92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9"/>
        <v>0</v>
      </c>
      <c r="P1444" s="8" t="e">
        <f t="shared" si="90"/>
        <v>#DIV/0!</v>
      </c>
      <c r="Q1444" t="str">
        <f t="shared" si="92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9"/>
        <v>0</v>
      </c>
      <c r="P1445" s="8" t="e">
        <f t="shared" si="90"/>
        <v>#DIV/0!</v>
      </c>
      <c r="Q1445" t="str">
        <f t="shared" si="92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9"/>
        <v>0</v>
      </c>
      <c r="P1446" s="8" t="e">
        <f t="shared" si="90"/>
        <v>#DIV/0!</v>
      </c>
      <c r="Q1446" t="str">
        <f t="shared" si="92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9"/>
        <v>0</v>
      </c>
      <c r="P1447" s="8" t="e">
        <f t="shared" si="90"/>
        <v>#DIV/0!</v>
      </c>
      <c r="Q1447" t="str">
        <f t="shared" si="92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9"/>
        <v>0</v>
      </c>
      <c r="P1448" s="8" t="e">
        <f t="shared" si="90"/>
        <v>#DIV/0!</v>
      </c>
      <c r="Q1448" t="str">
        <f t="shared" si="92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9"/>
        <v>1.4999999999999999E-4</v>
      </c>
      <c r="P1449" s="8">
        <f t="shared" si="90"/>
        <v>25</v>
      </c>
      <c r="Q1449" t="str">
        <f t="shared" si="92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9"/>
        <v>0</v>
      </c>
      <c r="P1450" s="8" t="e">
        <f t="shared" si="90"/>
        <v>#DIV/0!</v>
      </c>
      <c r="Q1450" t="str">
        <f t="shared" si="92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9"/>
        <v>0</v>
      </c>
      <c r="P1451" s="8" t="e">
        <f t="shared" si="90"/>
        <v>#DIV/0!</v>
      </c>
      <c r="Q1451" t="str">
        <f t="shared" si="92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9"/>
        <v>1.0000000000000001E-5</v>
      </c>
      <c r="P1452" s="8">
        <f t="shared" si="90"/>
        <v>1</v>
      </c>
      <c r="Q1452" t="str">
        <f t="shared" si="92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9"/>
        <v>1.0554089709762533E-4</v>
      </c>
      <c r="P1453" s="8">
        <f t="shared" si="90"/>
        <v>1</v>
      </c>
      <c r="Q1453" t="str">
        <f t="shared" si="92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9"/>
        <v>0</v>
      </c>
      <c r="P1454" s="8" t="e">
        <f t="shared" si="90"/>
        <v>#DIV/0!</v>
      </c>
      <c r="Q1454" t="str">
        <f t="shared" si="92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9"/>
        <v>0</v>
      </c>
      <c r="P1455" s="8" t="e">
        <f t="shared" si="90"/>
        <v>#DIV/0!</v>
      </c>
      <c r="Q1455" t="str">
        <f t="shared" si="92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9"/>
        <v>8.5714285714285719E-3</v>
      </c>
      <c r="P1456" s="8">
        <f t="shared" si="90"/>
        <v>15</v>
      </c>
      <c r="Q1456" t="str">
        <f t="shared" si="92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9"/>
        <v>0.105</v>
      </c>
      <c r="P1457" s="8">
        <f t="shared" si="90"/>
        <v>225</v>
      </c>
      <c r="Q1457" t="str">
        <f t="shared" si="92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9"/>
        <v>2.9000000000000001E-2</v>
      </c>
      <c r="P1458" s="8">
        <f t="shared" si="90"/>
        <v>48.333333333333336</v>
      </c>
      <c r="Q1458" t="str">
        <f t="shared" si="92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9"/>
        <v>0</v>
      </c>
      <c r="P1459" s="8" t="e">
        <f t="shared" si="90"/>
        <v>#DIV/0!</v>
      </c>
      <c r="Q1459" t="str">
        <f t="shared" si="92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9"/>
        <v>0</v>
      </c>
      <c r="P1460" s="8" t="e">
        <f t="shared" si="90"/>
        <v>#DIV/0!</v>
      </c>
      <c r="Q1460" t="str">
        <f t="shared" si="92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9"/>
        <v>0</v>
      </c>
      <c r="P1461" s="8" t="e">
        <f t="shared" si="90"/>
        <v>#DIV/0!</v>
      </c>
      <c r="Q1461" t="str">
        <f t="shared" si="92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9"/>
        <v>0</v>
      </c>
      <c r="P1462" s="8" t="e">
        <f t="shared" si="90"/>
        <v>#DIV/0!</v>
      </c>
      <c r="Q1462" t="str">
        <f t="shared" si="92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9"/>
        <v>1.012446</v>
      </c>
      <c r="P1463" s="8">
        <f t="shared" si="90"/>
        <v>44.66673529411765</v>
      </c>
      <c r="Q1463" t="str">
        <f t="shared" si="92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9"/>
        <v>1.085175</v>
      </c>
      <c r="P1464" s="8">
        <f t="shared" si="90"/>
        <v>28.937999999999999</v>
      </c>
      <c r="Q1464" t="str">
        <f t="shared" si="92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9"/>
        <v>1.4766666666666666</v>
      </c>
      <c r="P1465" s="8">
        <f t="shared" si="90"/>
        <v>35.44</v>
      </c>
      <c r="Q1465" t="str">
        <f t="shared" si="92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9"/>
        <v>1.6319999999999999</v>
      </c>
      <c r="P1466" s="8">
        <f t="shared" si="90"/>
        <v>34.871794871794869</v>
      </c>
      <c r="Q1466" t="str">
        <f t="shared" si="92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9"/>
        <v>4.5641449999999999</v>
      </c>
      <c r="P1467" s="8">
        <f t="shared" si="90"/>
        <v>52.622732513451197</v>
      </c>
      <c r="Q1467" t="str">
        <f t="shared" si="92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9"/>
        <v>1.0787731249999999</v>
      </c>
      <c r="P1468" s="8">
        <f t="shared" si="90"/>
        <v>69.598266129032254</v>
      </c>
      <c r="Q1468" t="str">
        <f t="shared" si="92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9"/>
        <v>1.1508</v>
      </c>
      <c r="P1469" s="8">
        <f t="shared" si="90"/>
        <v>76.72</v>
      </c>
      <c r="Q1469" t="str">
        <f t="shared" si="92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9"/>
        <v>1.0236842105263158</v>
      </c>
      <c r="P1470" s="8">
        <f t="shared" si="90"/>
        <v>33.191126279863482</v>
      </c>
      <c r="Q1470" t="str">
        <f t="shared" si="92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9"/>
        <v>1.0842485875706214</v>
      </c>
      <c r="P1471" s="8">
        <f t="shared" si="90"/>
        <v>149.46417445482865</v>
      </c>
      <c r="Q1471" t="str">
        <f t="shared" si="92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9"/>
        <v>1.2513333333333334</v>
      </c>
      <c r="P1472" s="8">
        <f t="shared" si="90"/>
        <v>23.172839506172838</v>
      </c>
      <c r="Q1472" t="str">
        <f t="shared" si="92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9"/>
        <v>1.03840625</v>
      </c>
      <c r="P1473" s="8">
        <f t="shared" si="90"/>
        <v>96.877551020408163</v>
      </c>
      <c r="Q1473" t="str">
        <f t="shared" si="92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9"/>
        <v>1.3870400000000001</v>
      </c>
      <c r="P1474" s="8">
        <f t="shared" si="90"/>
        <v>103.20238095238095</v>
      </c>
      <c r="Q1474" t="str">
        <f t="shared" si="92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3">SUM(E1475/D1475)</f>
        <v>1.20516</v>
      </c>
      <c r="P1475" s="8">
        <f t="shared" ref="P1475:P1538" si="94">SUM(E1475/L1475)</f>
        <v>38.462553191489363</v>
      </c>
      <c r="Q1475" t="str">
        <f t="shared" si="92"/>
        <v>publishing</v>
      </c>
      <c r="R1475" t="str">
        <f t="shared" ref="R1475:R1538" si="95">MID(N1475,FIND("/",N1475,1)+1,256)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3"/>
        <v>1.1226666666666667</v>
      </c>
      <c r="P1476" s="8">
        <f t="shared" si="94"/>
        <v>44.315789473684212</v>
      </c>
      <c r="Q1476" t="str">
        <f t="shared" si="92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3"/>
        <v>1.8866966666666667</v>
      </c>
      <c r="P1477" s="8">
        <f t="shared" si="94"/>
        <v>64.173356009070289</v>
      </c>
      <c r="Q1477" t="str">
        <f t="shared" si="92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3"/>
        <v>6.6155466666666669</v>
      </c>
      <c r="P1478" s="8">
        <f t="shared" si="94"/>
        <v>43.333275109170302</v>
      </c>
      <c r="Q1478" t="str">
        <f t="shared" si="92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3"/>
        <v>1.1131</v>
      </c>
      <c r="P1479" s="8">
        <f t="shared" si="94"/>
        <v>90.495934959349597</v>
      </c>
      <c r="Q1479" t="str">
        <f t="shared" si="92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3"/>
        <v>11.8161422</v>
      </c>
      <c r="P1480" s="8">
        <f t="shared" si="94"/>
        <v>29.187190495010373</v>
      </c>
      <c r="Q1480" t="str">
        <f t="shared" si="92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3"/>
        <v>1.37375</v>
      </c>
      <c r="P1481" s="8">
        <f t="shared" si="94"/>
        <v>30.95774647887324</v>
      </c>
      <c r="Q1481" t="str">
        <f t="shared" si="92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3"/>
        <v>1.170404</v>
      </c>
      <c r="P1482" s="8">
        <f t="shared" si="94"/>
        <v>92.157795275590544</v>
      </c>
      <c r="Q1482" t="str">
        <f t="shared" ref="Q1482:Q1545" si="96">LEFT(N1482,(FIND("/",N1482,1)-1))</f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3"/>
        <v>2.1000000000000001E-2</v>
      </c>
      <c r="P1483" s="8">
        <f t="shared" si="94"/>
        <v>17.5</v>
      </c>
      <c r="Q1483" t="str">
        <f t="shared" si="96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3"/>
        <v>1E-3</v>
      </c>
      <c r="P1484" s="8">
        <f t="shared" si="94"/>
        <v>5</v>
      </c>
      <c r="Q1484" t="str">
        <f t="shared" si="96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3"/>
        <v>7.1428571428571426E-3</v>
      </c>
      <c r="P1485" s="8">
        <f t="shared" si="94"/>
        <v>25</v>
      </c>
      <c r="Q1485" t="str">
        <f t="shared" si="96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3"/>
        <v>0</v>
      </c>
      <c r="P1486" s="8" t="e">
        <f t="shared" si="94"/>
        <v>#DIV/0!</v>
      </c>
      <c r="Q1486" t="str">
        <f t="shared" si="96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3"/>
        <v>2.2388059701492536E-2</v>
      </c>
      <c r="P1487" s="8">
        <f t="shared" si="94"/>
        <v>50</v>
      </c>
      <c r="Q1487" t="str">
        <f t="shared" si="96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3"/>
        <v>2.3999999999999998E-3</v>
      </c>
      <c r="P1488" s="8">
        <f t="shared" si="94"/>
        <v>16</v>
      </c>
      <c r="Q1488" t="str">
        <f t="shared" si="96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3"/>
        <v>0</v>
      </c>
      <c r="P1489" s="8" t="e">
        <f t="shared" si="94"/>
        <v>#DIV/0!</v>
      </c>
      <c r="Q1489" t="str">
        <f t="shared" si="96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3"/>
        <v>2.4E-2</v>
      </c>
      <c r="P1490" s="8">
        <f t="shared" si="94"/>
        <v>60</v>
      </c>
      <c r="Q1490" t="str">
        <f t="shared" si="96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3"/>
        <v>0</v>
      </c>
      <c r="P1491" s="8" t="e">
        <f t="shared" si="94"/>
        <v>#DIV/0!</v>
      </c>
      <c r="Q1491" t="str">
        <f t="shared" si="96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3"/>
        <v>0.30862068965517242</v>
      </c>
      <c r="P1492" s="8">
        <f t="shared" si="94"/>
        <v>47.10526315789474</v>
      </c>
      <c r="Q1492" t="str">
        <f t="shared" si="96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3"/>
        <v>8.3333333333333329E-2</v>
      </c>
      <c r="P1493" s="8">
        <f t="shared" si="94"/>
        <v>100</v>
      </c>
      <c r="Q1493" t="str">
        <f t="shared" si="96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3"/>
        <v>7.4999999999999997E-3</v>
      </c>
      <c r="P1494" s="8">
        <f t="shared" si="94"/>
        <v>15</v>
      </c>
      <c r="Q1494" t="str">
        <f t="shared" si="96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3"/>
        <v>0</v>
      </c>
      <c r="P1495" s="8" t="e">
        <f t="shared" si="94"/>
        <v>#DIV/0!</v>
      </c>
      <c r="Q1495" t="str">
        <f t="shared" si="96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3"/>
        <v>8.8999999999999996E-2</v>
      </c>
      <c r="P1496" s="8">
        <f t="shared" si="94"/>
        <v>40.454545454545453</v>
      </c>
      <c r="Q1496" t="str">
        <f t="shared" si="96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3"/>
        <v>0</v>
      </c>
      <c r="P1497" s="8" t="e">
        <f t="shared" si="94"/>
        <v>#DIV/0!</v>
      </c>
      <c r="Q1497" t="str">
        <f t="shared" si="96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3"/>
        <v>0</v>
      </c>
      <c r="P1498" s="8" t="e">
        <f t="shared" si="94"/>
        <v>#DIV/0!</v>
      </c>
      <c r="Q1498" t="str">
        <f t="shared" si="96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3"/>
        <v>6.666666666666667E-5</v>
      </c>
      <c r="P1499" s="8">
        <f t="shared" si="94"/>
        <v>1</v>
      </c>
      <c r="Q1499" t="str">
        <f t="shared" si="96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3"/>
        <v>1.9E-2</v>
      </c>
      <c r="P1500" s="8">
        <f t="shared" si="94"/>
        <v>19</v>
      </c>
      <c r="Q1500" t="str">
        <f t="shared" si="96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3"/>
        <v>2.5000000000000001E-3</v>
      </c>
      <c r="P1501" s="8">
        <f t="shared" si="94"/>
        <v>5</v>
      </c>
      <c r="Q1501" t="str">
        <f t="shared" si="96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3"/>
        <v>0.25035714285714283</v>
      </c>
      <c r="P1502" s="8">
        <f t="shared" si="94"/>
        <v>46.733333333333334</v>
      </c>
      <c r="Q1502" t="str">
        <f t="shared" si="96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3"/>
        <v>1.6633076923076924</v>
      </c>
      <c r="P1503" s="8">
        <f t="shared" si="94"/>
        <v>97.731073446327684</v>
      </c>
      <c r="Q1503" t="str">
        <f t="shared" si="96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3"/>
        <v>1.0144545454545455</v>
      </c>
      <c r="P1504" s="8">
        <f t="shared" si="94"/>
        <v>67.835866261398181</v>
      </c>
      <c r="Q1504" t="str">
        <f t="shared" si="96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3"/>
        <v>1.0789146666666667</v>
      </c>
      <c r="P1505" s="8">
        <f t="shared" si="94"/>
        <v>56.98492957746479</v>
      </c>
      <c r="Q1505" t="str">
        <f t="shared" si="96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3"/>
        <v>2.7793846153846156</v>
      </c>
      <c r="P1506" s="8">
        <f t="shared" si="94"/>
        <v>67.159851301115239</v>
      </c>
      <c r="Q1506" t="str">
        <f t="shared" si="96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3"/>
        <v>1.0358125</v>
      </c>
      <c r="P1507" s="8">
        <f t="shared" si="94"/>
        <v>48.037681159420288</v>
      </c>
      <c r="Q1507" t="str">
        <f t="shared" si="96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3"/>
        <v>1.1140000000000001</v>
      </c>
      <c r="P1508" s="8">
        <f t="shared" si="94"/>
        <v>38.860465116279073</v>
      </c>
      <c r="Q1508" t="str">
        <f t="shared" si="96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3"/>
        <v>2.15</v>
      </c>
      <c r="P1509" s="8">
        <f t="shared" si="94"/>
        <v>78.181818181818187</v>
      </c>
      <c r="Q1509" t="str">
        <f t="shared" si="96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3"/>
        <v>1.1076216216216217</v>
      </c>
      <c r="P1510" s="8">
        <f t="shared" si="94"/>
        <v>97.113744075829388</v>
      </c>
      <c r="Q1510" t="str">
        <f t="shared" si="96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3"/>
        <v>1.2364125714285714</v>
      </c>
      <c r="P1511" s="8">
        <f t="shared" si="94"/>
        <v>110.39397959183674</v>
      </c>
      <c r="Q1511" t="str">
        <f t="shared" si="96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3"/>
        <v>1.0103500000000001</v>
      </c>
      <c r="P1512" s="8">
        <f t="shared" si="94"/>
        <v>39.91506172839506</v>
      </c>
      <c r="Q1512" t="str">
        <f t="shared" si="96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3"/>
        <v>1.1179285714285714</v>
      </c>
      <c r="P1513" s="8">
        <f t="shared" si="94"/>
        <v>75.975728155339809</v>
      </c>
      <c r="Q1513" t="str">
        <f t="shared" si="96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3"/>
        <v>5.5877142857142861</v>
      </c>
      <c r="P1514" s="8">
        <f t="shared" si="94"/>
        <v>58.379104477611939</v>
      </c>
      <c r="Q1514" t="str">
        <f t="shared" si="96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3"/>
        <v>1.5001875</v>
      </c>
      <c r="P1515" s="8">
        <f t="shared" si="94"/>
        <v>55.82093023255814</v>
      </c>
      <c r="Q1515" t="str">
        <f t="shared" si="96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3"/>
        <v>1.0647599999999999</v>
      </c>
      <c r="P1516" s="8">
        <f t="shared" si="94"/>
        <v>151.24431818181819</v>
      </c>
      <c r="Q1516" t="str">
        <f t="shared" si="96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3"/>
        <v>1.57189</v>
      </c>
      <c r="P1517" s="8">
        <f t="shared" si="94"/>
        <v>849.67027027027029</v>
      </c>
      <c r="Q1517" t="str">
        <f t="shared" si="96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3"/>
        <v>1.0865882352941176</v>
      </c>
      <c r="P1518" s="8">
        <f t="shared" si="94"/>
        <v>159.24137931034483</v>
      </c>
      <c r="Q1518" t="str">
        <f t="shared" si="96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3"/>
        <v>1.6197999999999999</v>
      </c>
      <c r="P1519" s="8">
        <f t="shared" si="94"/>
        <v>39.507317073170732</v>
      </c>
      <c r="Q1519" t="str">
        <f t="shared" si="96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3"/>
        <v>2.0536666666666665</v>
      </c>
      <c r="P1520" s="8">
        <f t="shared" si="94"/>
        <v>130.52966101694915</v>
      </c>
      <c r="Q1520" t="str">
        <f t="shared" si="96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3"/>
        <v>1.033638888888889</v>
      </c>
      <c r="P1521" s="8">
        <f t="shared" si="94"/>
        <v>64.156896551724131</v>
      </c>
      <c r="Q1521" t="str">
        <f t="shared" si="96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3"/>
        <v>1.0347222222222223</v>
      </c>
      <c r="P1522" s="8">
        <f t="shared" si="94"/>
        <v>111.52694610778443</v>
      </c>
      <c r="Q1522" t="str">
        <f t="shared" si="96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3"/>
        <v>1.0681333333333334</v>
      </c>
      <c r="P1523" s="8">
        <f t="shared" si="94"/>
        <v>170.44680851063831</v>
      </c>
      <c r="Q1523" t="str">
        <f t="shared" si="96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3"/>
        <v>1.3896574712643677</v>
      </c>
      <c r="P1524" s="8">
        <f t="shared" si="94"/>
        <v>133.7391592920354</v>
      </c>
      <c r="Q1524" t="str">
        <f t="shared" si="96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3"/>
        <v>1.2484324324324325</v>
      </c>
      <c r="P1525" s="8">
        <f t="shared" si="94"/>
        <v>95.834024896265561</v>
      </c>
      <c r="Q1525" t="str">
        <f t="shared" si="96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3"/>
        <v>2.0699999999999998</v>
      </c>
      <c r="P1526" s="8">
        <f t="shared" si="94"/>
        <v>221.78571428571428</v>
      </c>
      <c r="Q1526" t="str">
        <f t="shared" si="96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3"/>
        <v>1.7400576923076922</v>
      </c>
      <c r="P1527" s="8">
        <f t="shared" si="94"/>
        <v>32.315357142857138</v>
      </c>
      <c r="Q1527" t="str">
        <f t="shared" si="96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3"/>
        <v>1.2032608695652174</v>
      </c>
      <c r="P1528" s="8">
        <f t="shared" si="94"/>
        <v>98.839285714285708</v>
      </c>
      <c r="Q1528" t="str">
        <f t="shared" si="96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3"/>
        <v>1.1044428571428573</v>
      </c>
      <c r="P1529" s="8">
        <f t="shared" si="94"/>
        <v>55.222142857142863</v>
      </c>
      <c r="Q1529" t="str">
        <f t="shared" si="96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3"/>
        <v>2.8156666666666665</v>
      </c>
      <c r="P1530" s="8">
        <f t="shared" si="94"/>
        <v>52.793750000000003</v>
      </c>
      <c r="Q1530" t="str">
        <f t="shared" si="96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3"/>
        <v>1.0067894736842105</v>
      </c>
      <c r="P1531" s="8">
        <f t="shared" si="94"/>
        <v>135.66666666666666</v>
      </c>
      <c r="Q1531" t="str">
        <f t="shared" si="96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3"/>
        <v>1.3482571428571428</v>
      </c>
      <c r="P1532" s="8">
        <f t="shared" si="94"/>
        <v>53.991990846681922</v>
      </c>
      <c r="Q1532" t="str">
        <f t="shared" si="96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3"/>
        <v>1.7595744680851064</v>
      </c>
      <c r="P1533" s="8">
        <f t="shared" si="94"/>
        <v>56.643835616438359</v>
      </c>
      <c r="Q1533" t="str">
        <f t="shared" si="96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3"/>
        <v>4.8402000000000003</v>
      </c>
      <c r="P1534" s="8">
        <f t="shared" si="94"/>
        <v>82.316326530612244</v>
      </c>
      <c r="Q1534" t="str">
        <f t="shared" si="96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3"/>
        <v>1.4514</v>
      </c>
      <c r="P1535" s="8">
        <f t="shared" si="94"/>
        <v>88.26081081081081</v>
      </c>
      <c r="Q1535" t="str">
        <f t="shared" si="96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3"/>
        <v>4.1773333333333333</v>
      </c>
      <c r="P1536" s="8">
        <f t="shared" si="94"/>
        <v>84.905149051490511</v>
      </c>
      <c r="Q1536" t="str">
        <f t="shared" si="96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3"/>
        <v>1.3242499999999999</v>
      </c>
      <c r="P1537" s="8">
        <f t="shared" si="94"/>
        <v>48.154545454545456</v>
      </c>
      <c r="Q1537" t="str">
        <f t="shared" si="96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3"/>
        <v>2.5030841666666666</v>
      </c>
      <c r="P1538" s="8">
        <f t="shared" si="94"/>
        <v>66.015406593406595</v>
      </c>
      <c r="Q1538" t="str">
        <f t="shared" si="96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7">SUM(E1539/D1539)</f>
        <v>1.7989999999999999</v>
      </c>
      <c r="P1539" s="8">
        <f t="shared" ref="P1539:P1602" si="98">SUM(E1539/L1539)</f>
        <v>96.375</v>
      </c>
      <c r="Q1539" t="str">
        <f t="shared" si="96"/>
        <v>photography</v>
      </c>
      <c r="R1539" t="str">
        <f t="shared" ref="R1539:R1602" si="99">MID(N1539,FIND("/",N1539,1)+1,256)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7"/>
        <v>1.0262857142857142</v>
      </c>
      <c r="P1540" s="8">
        <f t="shared" si="98"/>
        <v>156.17391304347825</v>
      </c>
      <c r="Q1540" t="str">
        <f t="shared" si="96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7"/>
        <v>1.359861</v>
      </c>
      <c r="P1541" s="8">
        <f t="shared" si="98"/>
        <v>95.764859154929582</v>
      </c>
      <c r="Q1541" t="str">
        <f t="shared" si="96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7"/>
        <v>1.1786666666666668</v>
      </c>
      <c r="P1542" s="8">
        <f t="shared" si="98"/>
        <v>180.40816326530611</v>
      </c>
      <c r="Q1542" t="str">
        <f t="shared" si="96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7"/>
        <v>3.3333333333333332E-4</v>
      </c>
      <c r="P1543" s="8">
        <f t="shared" si="98"/>
        <v>3</v>
      </c>
      <c r="Q1543" t="str">
        <f t="shared" si="96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7"/>
        <v>0.04</v>
      </c>
      <c r="P1544" s="8">
        <f t="shared" si="98"/>
        <v>20</v>
      </c>
      <c r="Q1544" t="str">
        <f t="shared" si="96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7"/>
        <v>4.4444444444444444E-3</v>
      </c>
      <c r="P1545" s="8">
        <f t="shared" si="98"/>
        <v>10</v>
      </c>
      <c r="Q1545" t="str">
        <f t="shared" si="96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7"/>
        <v>0</v>
      </c>
      <c r="P1546" s="8" t="e">
        <f t="shared" si="98"/>
        <v>#DIV/0!</v>
      </c>
      <c r="Q1546" t="str">
        <f t="shared" ref="Q1546:Q1609" si="100">LEFT(N1546,(FIND("/",N1546,1)-1))</f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7"/>
        <v>3.3333333333333332E-4</v>
      </c>
      <c r="P1547" s="8">
        <f t="shared" si="98"/>
        <v>1</v>
      </c>
      <c r="Q1547" t="str">
        <f t="shared" si="100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7"/>
        <v>0.28899999999999998</v>
      </c>
      <c r="P1548" s="8">
        <f t="shared" si="98"/>
        <v>26.272727272727273</v>
      </c>
      <c r="Q1548" t="str">
        <f t="shared" si="100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7"/>
        <v>0</v>
      </c>
      <c r="P1549" s="8" t="e">
        <f t="shared" si="98"/>
        <v>#DIV/0!</v>
      </c>
      <c r="Q1549" t="str">
        <f t="shared" si="100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7"/>
        <v>8.5714285714285715E-2</v>
      </c>
      <c r="P1550" s="8">
        <f t="shared" si="98"/>
        <v>60</v>
      </c>
      <c r="Q1550" t="str">
        <f t="shared" si="100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7"/>
        <v>0.34</v>
      </c>
      <c r="P1551" s="8">
        <f t="shared" si="98"/>
        <v>28.333333333333332</v>
      </c>
      <c r="Q1551" t="str">
        <f t="shared" si="100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7"/>
        <v>0.13466666666666666</v>
      </c>
      <c r="P1552" s="8">
        <f t="shared" si="98"/>
        <v>14.428571428571429</v>
      </c>
      <c r="Q1552" t="str">
        <f t="shared" si="100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7"/>
        <v>0</v>
      </c>
      <c r="P1553" s="8" t="e">
        <f t="shared" si="98"/>
        <v>#DIV/0!</v>
      </c>
      <c r="Q1553" t="str">
        <f t="shared" si="100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7"/>
        <v>0.49186046511627907</v>
      </c>
      <c r="P1554" s="8">
        <f t="shared" si="98"/>
        <v>132.1875</v>
      </c>
      <c r="Q1554" t="str">
        <f t="shared" si="100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7"/>
        <v>0</v>
      </c>
      <c r="P1555" s="8" t="e">
        <f t="shared" si="98"/>
        <v>#DIV/0!</v>
      </c>
      <c r="Q1555" t="str">
        <f t="shared" si="100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7"/>
        <v>0</v>
      </c>
      <c r="P1556" s="8" t="e">
        <f t="shared" si="98"/>
        <v>#DIV/0!</v>
      </c>
      <c r="Q1556" t="str">
        <f t="shared" si="100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7"/>
        <v>0</v>
      </c>
      <c r="P1557" s="8" t="e">
        <f t="shared" si="98"/>
        <v>#DIV/0!</v>
      </c>
      <c r="Q1557" t="str">
        <f t="shared" si="100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7"/>
        <v>0.45133333333333331</v>
      </c>
      <c r="P1558" s="8">
        <f t="shared" si="98"/>
        <v>56.416666666666664</v>
      </c>
      <c r="Q1558" t="str">
        <f t="shared" si="100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7"/>
        <v>0.04</v>
      </c>
      <c r="P1559" s="8">
        <f t="shared" si="98"/>
        <v>100</v>
      </c>
      <c r="Q1559" t="str">
        <f t="shared" si="100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7"/>
        <v>4.6666666666666669E-2</v>
      </c>
      <c r="P1560" s="8">
        <f t="shared" si="98"/>
        <v>11.666666666666666</v>
      </c>
      <c r="Q1560" t="str">
        <f t="shared" si="100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7"/>
        <v>3.3333333333333335E-3</v>
      </c>
      <c r="P1561" s="8">
        <f t="shared" si="98"/>
        <v>50</v>
      </c>
      <c r="Q1561" t="str">
        <f t="shared" si="100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7"/>
        <v>3.7600000000000001E-2</v>
      </c>
      <c r="P1562" s="8">
        <f t="shared" si="98"/>
        <v>23.5</v>
      </c>
      <c r="Q1562" t="str">
        <f t="shared" si="100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7"/>
        <v>6.7000000000000002E-3</v>
      </c>
      <c r="P1563" s="8">
        <f t="shared" si="98"/>
        <v>67</v>
      </c>
      <c r="Q1563" t="str">
        <f t="shared" si="100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7"/>
        <v>0</v>
      </c>
      <c r="P1564" s="8" t="e">
        <f t="shared" si="98"/>
        <v>#DIV/0!</v>
      </c>
      <c r="Q1564" t="str">
        <f t="shared" si="100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7"/>
        <v>1.4166666666666666E-2</v>
      </c>
      <c r="P1565" s="8">
        <f t="shared" si="98"/>
        <v>42.5</v>
      </c>
      <c r="Q1565" t="str">
        <f t="shared" si="100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7"/>
        <v>1E-3</v>
      </c>
      <c r="P1566" s="8">
        <f t="shared" si="98"/>
        <v>10</v>
      </c>
      <c r="Q1566" t="str">
        <f t="shared" si="100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7"/>
        <v>2.5000000000000001E-2</v>
      </c>
      <c r="P1567" s="8">
        <f t="shared" si="98"/>
        <v>100</v>
      </c>
      <c r="Q1567" t="str">
        <f t="shared" si="100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7"/>
        <v>0.21249999999999999</v>
      </c>
      <c r="P1568" s="8">
        <f t="shared" si="98"/>
        <v>108.05084745762711</v>
      </c>
      <c r="Q1568" t="str">
        <f t="shared" si="100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7"/>
        <v>4.1176470588235294E-2</v>
      </c>
      <c r="P1569" s="8">
        <f t="shared" si="98"/>
        <v>26.923076923076923</v>
      </c>
      <c r="Q1569" t="str">
        <f t="shared" si="100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7"/>
        <v>0.13639999999999999</v>
      </c>
      <c r="P1570" s="8">
        <f t="shared" si="98"/>
        <v>155</v>
      </c>
      <c r="Q1570" t="str">
        <f t="shared" si="100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7"/>
        <v>0</v>
      </c>
      <c r="P1571" s="8" t="e">
        <f t="shared" si="98"/>
        <v>#DIV/0!</v>
      </c>
      <c r="Q1571" t="str">
        <f t="shared" si="100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7"/>
        <v>0.41399999999999998</v>
      </c>
      <c r="P1572" s="8">
        <f t="shared" si="98"/>
        <v>47.769230769230766</v>
      </c>
      <c r="Q1572" t="str">
        <f t="shared" si="100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7"/>
        <v>6.6115702479338841E-3</v>
      </c>
      <c r="P1573" s="8">
        <f t="shared" si="98"/>
        <v>20</v>
      </c>
      <c r="Q1573" t="str">
        <f t="shared" si="100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7"/>
        <v>0.05</v>
      </c>
      <c r="P1574" s="8">
        <f t="shared" si="98"/>
        <v>41.666666666666664</v>
      </c>
      <c r="Q1574" t="str">
        <f t="shared" si="100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7"/>
        <v>2.4777777777777777E-2</v>
      </c>
      <c r="P1575" s="8">
        <f t="shared" si="98"/>
        <v>74.333333333333329</v>
      </c>
      <c r="Q1575" t="str">
        <f t="shared" si="100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7"/>
        <v>5.0599999999999999E-2</v>
      </c>
      <c r="P1576" s="8">
        <f t="shared" si="98"/>
        <v>84.333333333333329</v>
      </c>
      <c r="Q1576" t="str">
        <f t="shared" si="100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7"/>
        <v>0.2291</v>
      </c>
      <c r="P1577" s="8">
        <f t="shared" si="98"/>
        <v>65.457142857142856</v>
      </c>
      <c r="Q1577" t="str">
        <f t="shared" si="100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7"/>
        <v>0.13</v>
      </c>
      <c r="P1578" s="8">
        <f t="shared" si="98"/>
        <v>65</v>
      </c>
      <c r="Q1578" t="str">
        <f t="shared" si="100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7"/>
        <v>5.4999999999999997E-3</v>
      </c>
      <c r="P1579" s="8">
        <f t="shared" si="98"/>
        <v>27.5</v>
      </c>
      <c r="Q1579" t="str">
        <f t="shared" si="100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7"/>
        <v>0.10806536636794939</v>
      </c>
      <c r="P1580" s="8">
        <f t="shared" si="98"/>
        <v>51.25</v>
      </c>
      <c r="Q1580" t="str">
        <f t="shared" si="100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7"/>
        <v>8.4008400840084006E-3</v>
      </c>
      <c r="P1581" s="8">
        <f t="shared" si="98"/>
        <v>14</v>
      </c>
      <c r="Q1581" t="str">
        <f t="shared" si="100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7"/>
        <v>0</v>
      </c>
      <c r="P1582" s="8" t="e">
        <f t="shared" si="98"/>
        <v>#DIV/0!</v>
      </c>
      <c r="Q1582" t="str">
        <f t="shared" si="100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7"/>
        <v>5.0000000000000001E-3</v>
      </c>
      <c r="P1583" s="8">
        <f t="shared" si="98"/>
        <v>5</v>
      </c>
      <c r="Q1583" t="str">
        <f t="shared" si="100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7"/>
        <v>9.2999999999999999E-2</v>
      </c>
      <c r="P1584" s="8">
        <f t="shared" si="98"/>
        <v>31</v>
      </c>
      <c r="Q1584" t="str">
        <f t="shared" si="100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7"/>
        <v>7.5000000000000002E-4</v>
      </c>
      <c r="P1585" s="8">
        <f t="shared" si="98"/>
        <v>15</v>
      </c>
      <c r="Q1585" t="str">
        <f t="shared" si="100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7"/>
        <v>0</v>
      </c>
      <c r="P1586" s="8" t="e">
        <f t="shared" si="98"/>
        <v>#DIV/0!</v>
      </c>
      <c r="Q1586" t="str">
        <f t="shared" si="100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7"/>
        <v>0.79</v>
      </c>
      <c r="P1587" s="8">
        <f t="shared" si="98"/>
        <v>131.66666666666666</v>
      </c>
      <c r="Q1587" t="str">
        <f t="shared" si="100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7"/>
        <v>0</v>
      </c>
      <c r="P1588" s="8" t="e">
        <f t="shared" si="98"/>
        <v>#DIV/0!</v>
      </c>
      <c r="Q1588" t="str">
        <f t="shared" si="100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7"/>
        <v>1.3333333333333334E-4</v>
      </c>
      <c r="P1589" s="8">
        <f t="shared" si="98"/>
        <v>1</v>
      </c>
      <c r="Q1589" t="str">
        <f t="shared" si="100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7"/>
        <v>0</v>
      </c>
      <c r="P1590" s="8" t="e">
        <f t="shared" si="98"/>
        <v>#DIV/0!</v>
      </c>
      <c r="Q1590" t="str">
        <f t="shared" si="100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7"/>
        <v>0</v>
      </c>
      <c r="P1591" s="8" t="e">
        <f t="shared" si="98"/>
        <v>#DIV/0!</v>
      </c>
      <c r="Q1591" t="str">
        <f t="shared" si="100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7"/>
        <v>1.7000000000000001E-2</v>
      </c>
      <c r="P1592" s="8">
        <f t="shared" si="98"/>
        <v>510</v>
      </c>
      <c r="Q1592" t="str">
        <f t="shared" si="100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7"/>
        <v>0.29228571428571426</v>
      </c>
      <c r="P1593" s="8">
        <f t="shared" si="98"/>
        <v>44.478260869565219</v>
      </c>
      <c r="Q1593" t="str">
        <f t="shared" si="100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7"/>
        <v>0</v>
      </c>
      <c r="P1594" s="8" t="e">
        <f t="shared" si="98"/>
        <v>#DIV/0!</v>
      </c>
      <c r="Q1594" t="str">
        <f t="shared" si="100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7"/>
        <v>1.3636363636363637E-4</v>
      </c>
      <c r="P1595" s="8">
        <f t="shared" si="98"/>
        <v>1</v>
      </c>
      <c r="Q1595" t="str">
        <f t="shared" si="100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7"/>
        <v>0.20499999999999999</v>
      </c>
      <c r="P1596" s="8">
        <f t="shared" si="98"/>
        <v>20.5</v>
      </c>
      <c r="Q1596" t="str">
        <f t="shared" si="100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7"/>
        <v>2.8E-3</v>
      </c>
      <c r="P1597" s="8">
        <f t="shared" si="98"/>
        <v>40</v>
      </c>
      <c r="Q1597" t="str">
        <f t="shared" si="100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7"/>
        <v>2.3076923076923078E-2</v>
      </c>
      <c r="P1598" s="8">
        <f t="shared" si="98"/>
        <v>25</v>
      </c>
      <c r="Q1598" t="str">
        <f t="shared" si="100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7"/>
        <v>0</v>
      </c>
      <c r="P1599" s="8" t="e">
        <f t="shared" si="98"/>
        <v>#DIV/0!</v>
      </c>
      <c r="Q1599" t="str">
        <f t="shared" si="100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7"/>
        <v>1.25E-3</v>
      </c>
      <c r="P1600" s="8">
        <f t="shared" si="98"/>
        <v>1</v>
      </c>
      <c r="Q1600" t="str">
        <f t="shared" si="100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7"/>
        <v>0</v>
      </c>
      <c r="P1601" s="8" t="e">
        <f t="shared" si="98"/>
        <v>#DIV/0!</v>
      </c>
      <c r="Q1601" t="str">
        <f t="shared" si="100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7"/>
        <v>7.3400000000000007E-2</v>
      </c>
      <c r="P1602" s="8">
        <f t="shared" si="98"/>
        <v>40.777777777777779</v>
      </c>
      <c r="Q1602" t="str">
        <f t="shared" si="100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1">SUM(E1603/D1603)</f>
        <v>1.082492</v>
      </c>
      <c r="P1603" s="8">
        <f t="shared" ref="P1603:P1666" si="102">SUM(E1603/L1603)</f>
        <v>48.325535714285714</v>
      </c>
      <c r="Q1603" t="str">
        <f t="shared" si="100"/>
        <v>music</v>
      </c>
      <c r="R1603" t="str">
        <f t="shared" ref="R1603:R1666" si="103">MID(N1603,FIND("/",N1603,1)+1,256)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1"/>
        <v>1.0016666666666667</v>
      </c>
      <c r="P1604" s="8">
        <f t="shared" si="102"/>
        <v>46.953125</v>
      </c>
      <c r="Q1604" t="str">
        <f t="shared" si="100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1"/>
        <v>1.0003299999999999</v>
      </c>
      <c r="P1605" s="8">
        <f t="shared" si="102"/>
        <v>66.688666666666663</v>
      </c>
      <c r="Q1605" t="str">
        <f t="shared" si="100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1"/>
        <v>1.2210714285714286</v>
      </c>
      <c r="P1606" s="8">
        <f t="shared" si="102"/>
        <v>48.842857142857142</v>
      </c>
      <c r="Q1606" t="str">
        <f t="shared" si="100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1"/>
        <v>1.0069333333333335</v>
      </c>
      <c r="P1607" s="8">
        <f t="shared" si="102"/>
        <v>137.30909090909091</v>
      </c>
      <c r="Q1607" t="str">
        <f t="shared" si="100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1"/>
        <v>1.01004125</v>
      </c>
      <c r="P1608" s="8">
        <f t="shared" si="102"/>
        <v>87.829673913043479</v>
      </c>
      <c r="Q1608" t="str">
        <f t="shared" si="100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1"/>
        <v>1.4511000000000001</v>
      </c>
      <c r="P1609" s="8">
        <f t="shared" si="102"/>
        <v>70.785365853658533</v>
      </c>
      <c r="Q1609" t="str">
        <f t="shared" si="100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1"/>
        <v>1.0125</v>
      </c>
      <c r="P1610" s="8">
        <f t="shared" si="102"/>
        <v>52.826086956521742</v>
      </c>
      <c r="Q1610" t="str">
        <f t="shared" ref="Q1610:Q1673" si="104">LEFT(N1610,(FIND("/",N1610,1)-1))</f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1"/>
        <v>1.1833333333333333</v>
      </c>
      <c r="P1611" s="8">
        <f t="shared" si="102"/>
        <v>443.75</v>
      </c>
      <c r="Q1611" t="str">
        <f t="shared" si="104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1"/>
        <v>2.7185000000000001</v>
      </c>
      <c r="P1612" s="8">
        <f t="shared" si="102"/>
        <v>48.544642857142854</v>
      </c>
      <c r="Q1612" t="str">
        <f t="shared" si="104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1"/>
        <v>1.25125</v>
      </c>
      <c r="P1613" s="8">
        <f t="shared" si="102"/>
        <v>37.074074074074076</v>
      </c>
      <c r="Q1613" t="str">
        <f t="shared" si="104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1"/>
        <v>1.1000000000000001</v>
      </c>
      <c r="P1614" s="8">
        <f t="shared" si="102"/>
        <v>50</v>
      </c>
      <c r="Q1614" t="str">
        <f t="shared" si="104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1"/>
        <v>1.0149999999999999</v>
      </c>
      <c r="P1615" s="8">
        <f t="shared" si="102"/>
        <v>39.03846153846154</v>
      </c>
      <c r="Q1615" t="str">
        <f t="shared" si="104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1"/>
        <v>1.0269999999999999</v>
      </c>
      <c r="P1616" s="8">
        <f t="shared" si="102"/>
        <v>66.688311688311686</v>
      </c>
      <c r="Q1616" t="str">
        <f t="shared" si="104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1"/>
        <v>1.1412500000000001</v>
      </c>
      <c r="P1617" s="8">
        <f t="shared" si="102"/>
        <v>67.132352941176464</v>
      </c>
      <c r="Q1617" t="str">
        <f t="shared" si="104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1"/>
        <v>1.042</v>
      </c>
      <c r="P1618" s="8">
        <f t="shared" si="102"/>
        <v>66.369426751592357</v>
      </c>
      <c r="Q1618" t="str">
        <f t="shared" si="104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1"/>
        <v>1.4585714285714286</v>
      </c>
      <c r="P1619" s="8">
        <f t="shared" si="102"/>
        <v>64.620253164556956</v>
      </c>
      <c r="Q1619" t="str">
        <f t="shared" si="104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1"/>
        <v>1.0506666666666666</v>
      </c>
      <c r="P1620" s="8">
        <f t="shared" si="102"/>
        <v>58.370370370370374</v>
      </c>
      <c r="Q1620" t="str">
        <f t="shared" si="104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1"/>
        <v>1.3333333333333333</v>
      </c>
      <c r="P1621" s="8">
        <f t="shared" si="102"/>
        <v>86.956521739130437</v>
      </c>
      <c r="Q1621" t="str">
        <f t="shared" si="104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1"/>
        <v>1.1299999999999999</v>
      </c>
      <c r="P1622" s="8">
        <f t="shared" si="102"/>
        <v>66.470588235294116</v>
      </c>
      <c r="Q1622" t="str">
        <f t="shared" si="104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1"/>
        <v>1.212</v>
      </c>
      <c r="P1623" s="8">
        <f t="shared" si="102"/>
        <v>163.78378378378378</v>
      </c>
      <c r="Q1623" t="str">
        <f t="shared" si="104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1"/>
        <v>1.0172463768115942</v>
      </c>
      <c r="P1624" s="8">
        <f t="shared" si="102"/>
        <v>107.98461538461538</v>
      </c>
      <c r="Q1624" t="str">
        <f t="shared" si="104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1"/>
        <v>1.0106666666666666</v>
      </c>
      <c r="P1625" s="8">
        <f t="shared" si="102"/>
        <v>42.111111111111114</v>
      </c>
      <c r="Q1625" t="str">
        <f t="shared" si="104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1"/>
        <v>1.18</v>
      </c>
      <c r="P1626" s="8">
        <f t="shared" si="102"/>
        <v>47.2</v>
      </c>
      <c r="Q1626" t="str">
        <f t="shared" si="104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1"/>
        <v>1.5533333333333332</v>
      </c>
      <c r="P1627" s="8">
        <f t="shared" si="102"/>
        <v>112.01923076923077</v>
      </c>
      <c r="Q1627" t="str">
        <f t="shared" si="104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1"/>
        <v>1.0118750000000001</v>
      </c>
      <c r="P1628" s="8">
        <f t="shared" si="102"/>
        <v>74.953703703703709</v>
      </c>
      <c r="Q1628" t="str">
        <f t="shared" si="104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1"/>
        <v>1.17</v>
      </c>
      <c r="P1629" s="8">
        <f t="shared" si="102"/>
        <v>61.578947368421055</v>
      </c>
      <c r="Q1629" t="str">
        <f t="shared" si="104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1"/>
        <v>1.00925</v>
      </c>
      <c r="P1630" s="8">
        <f t="shared" si="102"/>
        <v>45.875</v>
      </c>
      <c r="Q1630" t="str">
        <f t="shared" si="104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1"/>
        <v>1.0366666666666666</v>
      </c>
      <c r="P1631" s="8">
        <f t="shared" si="102"/>
        <v>75.853658536585371</v>
      </c>
      <c r="Q1631" t="str">
        <f t="shared" si="104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1"/>
        <v>2.6524999999999999</v>
      </c>
      <c r="P1632" s="8">
        <f t="shared" si="102"/>
        <v>84.206349206349202</v>
      </c>
      <c r="Q1632" t="str">
        <f t="shared" si="104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1"/>
        <v>1.5590999999999999</v>
      </c>
      <c r="P1633" s="8">
        <f t="shared" si="102"/>
        <v>117.22556390977444</v>
      </c>
      <c r="Q1633" t="str">
        <f t="shared" si="104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1"/>
        <v>1.0162500000000001</v>
      </c>
      <c r="P1634" s="8">
        <f t="shared" si="102"/>
        <v>86.489361702127653</v>
      </c>
      <c r="Q1634" t="str">
        <f t="shared" si="104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1"/>
        <v>1</v>
      </c>
      <c r="P1635" s="8">
        <f t="shared" si="102"/>
        <v>172.41379310344828</v>
      </c>
      <c r="Q1635" t="str">
        <f t="shared" si="104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1"/>
        <v>1.0049999999999999</v>
      </c>
      <c r="P1636" s="8">
        <f t="shared" si="102"/>
        <v>62.8125</v>
      </c>
      <c r="Q1636" t="str">
        <f t="shared" si="104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1"/>
        <v>1.2529999999999999</v>
      </c>
      <c r="P1637" s="8">
        <f t="shared" si="102"/>
        <v>67.729729729729726</v>
      </c>
      <c r="Q1637" t="str">
        <f t="shared" si="104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1"/>
        <v>1.0355555555555556</v>
      </c>
      <c r="P1638" s="8">
        <f t="shared" si="102"/>
        <v>53.5632183908046</v>
      </c>
      <c r="Q1638" t="str">
        <f t="shared" si="104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1"/>
        <v>1.038</v>
      </c>
      <c r="P1639" s="8">
        <f t="shared" si="102"/>
        <v>34.6</v>
      </c>
      <c r="Q1639" t="str">
        <f t="shared" si="104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1"/>
        <v>1.05</v>
      </c>
      <c r="P1640" s="8">
        <f t="shared" si="102"/>
        <v>38.888888888888886</v>
      </c>
      <c r="Q1640" t="str">
        <f t="shared" si="104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1"/>
        <v>1</v>
      </c>
      <c r="P1641" s="8">
        <f t="shared" si="102"/>
        <v>94.736842105263165</v>
      </c>
      <c r="Q1641" t="str">
        <f t="shared" si="104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1"/>
        <v>1.6986000000000001</v>
      </c>
      <c r="P1642" s="8">
        <f t="shared" si="102"/>
        <v>39.967058823529413</v>
      </c>
      <c r="Q1642" t="str">
        <f t="shared" si="104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1"/>
        <v>1.014</v>
      </c>
      <c r="P1643" s="8">
        <f t="shared" si="102"/>
        <v>97.5</v>
      </c>
      <c r="Q1643" t="str">
        <f t="shared" si="104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1"/>
        <v>1</v>
      </c>
      <c r="P1644" s="8">
        <f t="shared" si="102"/>
        <v>42.857142857142854</v>
      </c>
      <c r="Q1644" t="str">
        <f t="shared" si="104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1"/>
        <v>1.2470000000000001</v>
      </c>
      <c r="P1645" s="8">
        <f t="shared" si="102"/>
        <v>168.51351351351352</v>
      </c>
      <c r="Q1645" t="str">
        <f t="shared" si="104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1"/>
        <v>1.095</v>
      </c>
      <c r="P1646" s="8">
        <f t="shared" si="102"/>
        <v>85.546875</v>
      </c>
      <c r="Q1646" t="str">
        <f t="shared" si="104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1"/>
        <v>1.1080000000000001</v>
      </c>
      <c r="P1647" s="8">
        <f t="shared" si="102"/>
        <v>554</v>
      </c>
      <c r="Q1647" t="str">
        <f t="shared" si="104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1"/>
        <v>1.1020000000000001</v>
      </c>
      <c r="P1648" s="8">
        <f t="shared" si="102"/>
        <v>26.554216867469879</v>
      </c>
      <c r="Q1648" t="str">
        <f t="shared" si="104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1"/>
        <v>1.0471999999999999</v>
      </c>
      <c r="P1649" s="8">
        <f t="shared" si="102"/>
        <v>113.82608695652173</v>
      </c>
      <c r="Q1649" t="str">
        <f t="shared" si="104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1"/>
        <v>1.2526086956521738</v>
      </c>
      <c r="P1650" s="8">
        <f t="shared" si="102"/>
        <v>32.011111111111113</v>
      </c>
      <c r="Q1650" t="str">
        <f t="shared" si="104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1"/>
        <v>1.0058763157894737</v>
      </c>
      <c r="P1651" s="8">
        <f t="shared" si="102"/>
        <v>47.189259259259259</v>
      </c>
      <c r="Q1651" t="str">
        <f t="shared" si="104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1"/>
        <v>1.4155</v>
      </c>
      <c r="P1652" s="8">
        <f t="shared" si="102"/>
        <v>88.46875</v>
      </c>
      <c r="Q1652" t="str">
        <f t="shared" si="104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1"/>
        <v>1.0075000000000001</v>
      </c>
      <c r="P1653" s="8">
        <f t="shared" si="102"/>
        <v>100.75</v>
      </c>
      <c r="Q1653" t="str">
        <f t="shared" si="104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1"/>
        <v>1.0066666666666666</v>
      </c>
      <c r="P1654" s="8">
        <f t="shared" si="102"/>
        <v>64.714285714285708</v>
      </c>
      <c r="Q1654" t="str">
        <f t="shared" si="104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1"/>
        <v>1.7423040000000001</v>
      </c>
      <c r="P1655" s="8">
        <f t="shared" si="102"/>
        <v>51.854285714285716</v>
      </c>
      <c r="Q1655" t="str">
        <f t="shared" si="104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1"/>
        <v>1.199090909090909</v>
      </c>
      <c r="P1656" s="8">
        <f t="shared" si="102"/>
        <v>38.794117647058826</v>
      </c>
      <c r="Q1656" t="str">
        <f t="shared" si="104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1"/>
        <v>1.4286666666666668</v>
      </c>
      <c r="P1657" s="8">
        <f t="shared" si="102"/>
        <v>44.645833333333336</v>
      </c>
      <c r="Q1657" t="str">
        <f t="shared" si="104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1"/>
        <v>1.0033493333333334</v>
      </c>
      <c r="P1658" s="8">
        <f t="shared" si="102"/>
        <v>156.77333333333334</v>
      </c>
      <c r="Q1658" t="str">
        <f t="shared" si="104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1"/>
        <v>1.0493380000000001</v>
      </c>
      <c r="P1659" s="8">
        <f t="shared" si="102"/>
        <v>118.70339366515837</v>
      </c>
      <c r="Q1659" t="str">
        <f t="shared" si="104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1"/>
        <v>1.3223333333333334</v>
      </c>
      <c r="P1660" s="8">
        <f t="shared" si="102"/>
        <v>74.149532710280369</v>
      </c>
      <c r="Q1660" t="str">
        <f t="shared" si="104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1"/>
        <v>1.1279999999999999</v>
      </c>
      <c r="P1661" s="8">
        <f t="shared" si="102"/>
        <v>12.533333333333333</v>
      </c>
      <c r="Q1661" t="str">
        <f t="shared" si="104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1"/>
        <v>12.5375</v>
      </c>
      <c r="P1662" s="8">
        <f t="shared" si="102"/>
        <v>27.861111111111111</v>
      </c>
      <c r="Q1662" t="str">
        <f t="shared" si="104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1"/>
        <v>1.0250632911392406</v>
      </c>
      <c r="P1663" s="8">
        <f t="shared" si="102"/>
        <v>80.178217821782184</v>
      </c>
      <c r="Q1663" t="str">
        <f t="shared" si="104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1"/>
        <v>1.026375</v>
      </c>
      <c r="P1664" s="8">
        <f t="shared" si="102"/>
        <v>132.43548387096774</v>
      </c>
      <c r="Q1664" t="str">
        <f t="shared" si="104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1"/>
        <v>1.08</v>
      </c>
      <c r="P1665" s="8">
        <f t="shared" si="102"/>
        <v>33.75</v>
      </c>
      <c r="Q1665" t="str">
        <f t="shared" si="104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1"/>
        <v>1.2240879999999998</v>
      </c>
      <c r="P1666" s="8">
        <f t="shared" si="102"/>
        <v>34.384494382022467</v>
      </c>
      <c r="Q1666" t="str">
        <f t="shared" si="104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5">SUM(E1667/D1667)</f>
        <v>1.1945714285714286</v>
      </c>
      <c r="P1667" s="8">
        <f t="shared" ref="P1667:P1730" si="106">SUM(E1667/L1667)</f>
        <v>44.956989247311824</v>
      </c>
      <c r="Q1667" t="str">
        <f t="shared" si="104"/>
        <v>music</v>
      </c>
      <c r="R1667" t="str">
        <f t="shared" ref="R1667:R1730" si="107">MID(N1667,FIND("/",N1667,1)+1,256)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5"/>
        <v>1.6088</v>
      </c>
      <c r="P1668" s="8">
        <f t="shared" si="106"/>
        <v>41.04081632653061</v>
      </c>
      <c r="Q1668" t="str">
        <f t="shared" si="104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5"/>
        <v>1.2685294117647059</v>
      </c>
      <c r="P1669" s="8">
        <f t="shared" si="106"/>
        <v>52.597560975609753</v>
      </c>
      <c r="Q1669" t="str">
        <f t="shared" si="104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5"/>
        <v>1.026375</v>
      </c>
      <c r="P1670" s="8">
        <f t="shared" si="106"/>
        <v>70.784482758620683</v>
      </c>
      <c r="Q1670" t="str">
        <f t="shared" si="104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5"/>
        <v>1.3975</v>
      </c>
      <c r="P1671" s="8">
        <f t="shared" si="106"/>
        <v>53.75</v>
      </c>
      <c r="Q1671" t="str">
        <f t="shared" si="104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5"/>
        <v>1.026</v>
      </c>
      <c r="P1672" s="8">
        <f t="shared" si="106"/>
        <v>44.608695652173914</v>
      </c>
      <c r="Q1672" t="str">
        <f t="shared" si="104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5"/>
        <v>1.0067349999999999</v>
      </c>
      <c r="P1673" s="8">
        <f t="shared" si="106"/>
        <v>26.148961038961041</v>
      </c>
      <c r="Q1673" t="str">
        <f t="shared" si="104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5"/>
        <v>1.1294117647058823</v>
      </c>
      <c r="P1674" s="8">
        <f t="shared" si="106"/>
        <v>39.183673469387756</v>
      </c>
      <c r="Q1674" t="str">
        <f t="shared" ref="Q1674:Q1737" si="108">LEFT(N1674,(FIND("/",N1674,1)-1))</f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5"/>
        <v>1.2809523809523808</v>
      </c>
      <c r="P1675" s="8">
        <f t="shared" si="106"/>
        <v>45.593220338983052</v>
      </c>
      <c r="Q1675" t="str">
        <f t="shared" si="108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5"/>
        <v>2.0169999999999999</v>
      </c>
      <c r="P1676" s="8">
        <f t="shared" si="106"/>
        <v>89.247787610619469</v>
      </c>
      <c r="Q1676" t="str">
        <f t="shared" si="108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5"/>
        <v>1.37416</v>
      </c>
      <c r="P1677" s="8">
        <f t="shared" si="106"/>
        <v>40.416470588235299</v>
      </c>
      <c r="Q1677" t="str">
        <f t="shared" si="108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5"/>
        <v>1.1533333333333333</v>
      </c>
      <c r="P1678" s="8">
        <f t="shared" si="106"/>
        <v>82.38095238095238</v>
      </c>
      <c r="Q1678" t="str">
        <f t="shared" si="108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5"/>
        <v>1.1166666666666667</v>
      </c>
      <c r="P1679" s="8">
        <f t="shared" si="106"/>
        <v>159.52380952380952</v>
      </c>
      <c r="Q1679" t="str">
        <f t="shared" si="108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5"/>
        <v>1.1839999999999999</v>
      </c>
      <c r="P1680" s="8">
        <f t="shared" si="106"/>
        <v>36.244897959183675</v>
      </c>
      <c r="Q1680" t="str">
        <f t="shared" si="108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5"/>
        <v>1.75</v>
      </c>
      <c r="P1681" s="8">
        <f t="shared" si="106"/>
        <v>62.5</v>
      </c>
      <c r="Q1681" t="str">
        <f t="shared" si="108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5"/>
        <v>1.175</v>
      </c>
      <c r="P1682" s="8">
        <f t="shared" si="106"/>
        <v>47</v>
      </c>
      <c r="Q1682" t="str">
        <f t="shared" si="108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5"/>
        <v>1.0142212307692309</v>
      </c>
      <c r="P1683" s="8">
        <f t="shared" si="106"/>
        <v>74.575090497737563</v>
      </c>
      <c r="Q1683" t="str">
        <f t="shared" si="108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5"/>
        <v>0</v>
      </c>
      <c r="P1684" s="8" t="e">
        <f t="shared" si="106"/>
        <v>#DIV/0!</v>
      </c>
      <c r="Q1684" t="str">
        <f t="shared" si="108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5"/>
        <v>0.21714285714285714</v>
      </c>
      <c r="P1685" s="8">
        <f t="shared" si="106"/>
        <v>76</v>
      </c>
      <c r="Q1685" t="str">
        <f t="shared" si="108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5"/>
        <v>1.0912500000000001</v>
      </c>
      <c r="P1686" s="8">
        <f t="shared" si="106"/>
        <v>86.43564356435644</v>
      </c>
      <c r="Q1686" t="str">
        <f t="shared" si="108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5"/>
        <v>1.0285714285714285</v>
      </c>
      <c r="P1687" s="8">
        <f t="shared" si="106"/>
        <v>24</v>
      </c>
      <c r="Q1687" t="str">
        <f t="shared" si="108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5"/>
        <v>3.5999999999999999E-3</v>
      </c>
      <c r="P1688" s="8">
        <f t="shared" si="106"/>
        <v>18</v>
      </c>
      <c r="Q1688" t="str">
        <f t="shared" si="108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5"/>
        <v>0.3125</v>
      </c>
      <c r="P1689" s="8">
        <f t="shared" si="106"/>
        <v>80.128205128205124</v>
      </c>
      <c r="Q1689" t="str">
        <f t="shared" si="108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5"/>
        <v>0.443</v>
      </c>
      <c r="P1690" s="8">
        <f t="shared" si="106"/>
        <v>253.14285714285714</v>
      </c>
      <c r="Q1690" t="str">
        <f t="shared" si="108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5"/>
        <v>1</v>
      </c>
      <c r="P1691" s="8">
        <f t="shared" si="106"/>
        <v>171.42857142857142</v>
      </c>
      <c r="Q1691" t="str">
        <f t="shared" si="108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5"/>
        <v>0.254</v>
      </c>
      <c r="P1692" s="8">
        <f t="shared" si="106"/>
        <v>57.727272727272727</v>
      </c>
      <c r="Q1692" t="str">
        <f t="shared" si="108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5"/>
        <v>0.33473333333333333</v>
      </c>
      <c r="P1693" s="8">
        <f t="shared" si="106"/>
        <v>264.26315789473682</v>
      </c>
      <c r="Q1693" t="str">
        <f t="shared" si="108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5"/>
        <v>0.47799999999999998</v>
      </c>
      <c r="P1694" s="8">
        <f t="shared" si="106"/>
        <v>159.33333333333334</v>
      </c>
      <c r="Q1694" t="str">
        <f t="shared" si="108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5"/>
        <v>9.3333333333333338E-2</v>
      </c>
      <c r="P1695" s="8">
        <f t="shared" si="106"/>
        <v>35</v>
      </c>
      <c r="Q1695" t="str">
        <f t="shared" si="108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5"/>
        <v>5.0000000000000001E-4</v>
      </c>
      <c r="P1696" s="8">
        <f t="shared" si="106"/>
        <v>5</v>
      </c>
      <c r="Q1696" t="str">
        <f t="shared" si="108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5"/>
        <v>0.11708333333333333</v>
      </c>
      <c r="P1697" s="8">
        <f t="shared" si="106"/>
        <v>61.086956521739133</v>
      </c>
      <c r="Q1697" t="str">
        <f t="shared" si="108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5"/>
        <v>0</v>
      </c>
      <c r="P1698" s="8" t="e">
        <f t="shared" si="106"/>
        <v>#DIV/0!</v>
      </c>
      <c r="Q1698" t="str">
        <f t="shared" si="108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5"/>
        <v>0.20208000000000001</v>
      </c>
      <c r="P1699" s="8">
        <f t="shared" si="106"/>
        <v>114.81818181818181</v>
      </c>
      <c r="Q1699" t="str">
        <f t="shared" si="108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5"/>
        <v>0</v>
      </c>
      <c r="P1700" s="8" t="e">
        <f t="shared" si="106"/>
        <v>#DIV/0!</v>
      </c>
      <c r="Q1700" t="str">
        <f t="shared" si="108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5"/>
        <v>4.2311459353574929E-2</v>
      </c>
      <c r="P1701" s="8">
        <f t="shared" si="106"/>
        <v>54</v>
      </c>
      <c r="Q1701" t="str">
        <f t="shared" si="108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5"/>
        <v>0.2606</v>
      </c>
      <c r="P1702" s="8">
        <f t="shared" si="106"/>
        <v>65.974683544303801</v>
      </c>
      <c r="Q1702" t="str">
        <f t="shared" si="108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5"/>
        <v>1.9801980198019802E-3</v>
      </c>
      <c r="P1703" s="8">
        <f t="shared" si="106"/>
        <v>5</v>
      </c>
      <c r="Q1703" t="str">
        <f t="shared" si="108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5"/>
        <v>6.0606060606060605E-5</v>
      </c>
      <c r="P1704" s="8">
        <f t="shared" si="106"/>
        <v>1</v>
      </c>
      <c r="Q1704" t="str">
        <f t="shared" si="108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5"/>
        <v>1.0200000000000001E-2</v>
      </c>
      <c r="P1705" s="8">
        <f t="shared" si="106"/>
        <v>25.5</v>
      </c>
      <c r="Q1705" t="str">
        <f t="shared" si="108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5"/>
        <v>0.65100000000000002</v>
      </c>
      <c r="P1706" s="8">
        <f t="shared" si="106"/>
        <v>118.36363636363636</v>
      </c>
      <c r="Q1706" t="str">
        <f t="shared" si="108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5"/>
        <v>0</v>
      </c>
      <c r="P1707" s="8" t="e">
        <f t="shared" si="106"/>
        <v>#DIV/0!</v>
      </c>
      <c r="Q1707" t="str">
        <f t="shared" si="108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5"/>
        <v>0</v>
      </c>
      <c r="P1708" s="8" t="e">
        <f t="shared" si="106"/>
        <v>#DIV/0!</v>
      </c>
      <c r="Q1708" t="str">
        <f t="shared" si="108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5"/>
        <v>9.74E-2</v>
      </c>
      <c r="P1709" s="8">
        <f t="shared" si="106"/>
        <v>54.111111111111114</v>
      </c>
      <c r="Q1709" t="str">
        <f t="shared" si="108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5"/>
        <v>0</v>
      </c>
      <c r="P1710" s="8" t="e">
        <f t="shared" si="106"/>
        <v>#DIV/0!</v>
      </c>
      <c r="Q1710" t="str">
        <f t="shared" si="108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5"/>
        <v>4.8571428571428571E-2</v>
      </c>
      <c r="P1711" s="8">
        <f t="shared" si="106"/>
        <v>21.25</v>
      </c>
      <c r="Q1711" t="str">
        <f t="shared" si="108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5"/>
        <v>6.7999999999999996E-3</v>
      </c>
      <c r="P1712" s="8">
        <f t="shared" si="106"/>
        <v>34</v>
      </c>
      <c r="Q1712" t="str">
        <f t="shared" si="108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5"/>
        <v>0.105</v>
      </c>
      <c r="P1713" s="8">
        <f t="shared" si="106"/>
        <v>525</v>
      </c>
      <c r="Q1713" t="str">
        <f t="shared" si="108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5"/>
        <v>0</v>
      </c>
      <c r="P1714" s="8" t="e">
        <f t="shared" si="106"/>
        <v>#DIV/0!</v>
      </c>
      <c r="Q1714" t="str">
        <f t="shared" si="108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5"/>
        <v>1.6666666666666666E-2</v>
      </c>
      <c r="P1715" s="8">
        <f t="shared" si="106"/>
        <v>50</v>
      </c>
      <c r="Q1715" t="str">
        <f t="shared" si="108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5"/>
        <v>7.868E-2</v>
      </c>
      <c r="P1716" s="8">
        <f t="shared" si="106"/>
        <v>115.70588235294117</v>
      </c>
      <c r="Q1716" t="str">
        <f t="shared" si="108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5"/>
        <v>2.2000000000000001E-3</v>
      </c>
      <c r="P1717" s="8">
        <f t="shared" si="106"/>
        <v>5.5</v>
      </c>
      <c r="Q1717" t="str">
        <f t="shared" si="108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5"/>
        <v>7.4999999999999997E-2</v>
      </c>
      <c r="P1718" s="8">
        <f t="shared" si="106"/>
        <v>50</v>
      </c>
      <c r="Q1718" t="str">
        <f t="shared" si="108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5"/>
        <v>0.42725880551301687</v>
      </c>
      <c r="P1719" s="8">
        <f t="shared" si="106"/>
        <v>34.024390243902438</v>
      </c>
      <c r="Q1719" t="str">
        <f t="shared" si="108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5"/>
        <v>2.142857142857143E-3</v>
      </c>
      <c r="P1720" s="8">
        <f t="shared" si="106"/>
        <v>37.5</v>
      </c>
      <c r="Q1720" t="str">
        <f t="shared" si="108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5"/>
        <v>8.7500000000000008E-3</v>
      </c>
      <c r="P1721" s="8">
        <f t="shared" si="106"/>
        <v>11.666666666666666</v>
      </c>
      <c r="Q1721" t="str">
        <f t="shared" si="108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5"/>
        <v>5.6250000000000001E-2</v>
      </c>
      <c r="P1722" s="8">
        <f t="shared" si="106"/>
        <v>28.125</v>
      </c>
      <c r="Q1722" t="str">
        <f t="shared" si="108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5"/>
        <v>0</v>
      </c>
      <c r="P1723" s="8" t="e">
        <f t="shared" si="106"/>
        <v>#DIV/0!</v>
      </c>
      <c r="Q1723" t="str">
        <f t="shared" si="108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5"/>
        <v>3.4722222222222224E-4</v>
      </c>
      <c r="P1724" s="8">
        <f t="shared" si="106"/>
        <v>1</v>
      </c>
      <c r="Q1724" t="str">
        <f t="shared" si="108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5"/>
        <v>6.5000000000000002E-2</v>
      </c>
      <c r="P1725" s="8">
        <f t="shared" si="106"/>
        <v>216.66666666666666</v>
      </c>
      <c r="Q1725" t="str">
        <f t="shared" si="108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5"/>
        <v>5.8333333333333336E-3</v>
      </c>
      <c r="P1726" s="8">
        <f t="shared" si="106"/>
        <v>8.75</v>
      </c>
      <c r="Q1726" t="str">
        <f t="shared" si="108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5"/>
        <v>0.10181818181818182</v>
      </c>
      <c r="P1727" s="8">
        <f t="shared" si="106"/>
        <v>62.222222222222221</v>
      </c>
      <c r="Q1727" t="str">
        <f t="shared" si="108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5"/>
        <v>0.33784615384615385</v>
      </c>
      <c r="P1728" s="8">
        <f t="shared" si="106"/>
        <v>137.25</v>
      </c>
      <c r="Q1728" t="str">
        <f t="shared" si="108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5"/>
        <v>3.3333333333333332E-4</v>
      </c>
      <c r="P1729" s="8">
        <f t="shared" si="106"/>
        <v>1</v>
      </c>
      <c r="Q1729" t="str">
        <f t="shared" si="108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5"/>
        <v>0.68400000000000005</v>
      </c>
      <c r="P1730" s="8">
        <f t="shared" si="106"/>
        <v>122.14285714285714</v>
      </c>
      <c r="Q1730" t="str">
        <f t="shared" si="108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9">SUM(E1731/D1731)</f>
        <v>0</v>
      </c>
      <c r="P1731" s="8" t="e">
        <f t="shared" ref="P1731:P1794" si="110">SUM(E1731/L1731)</f>
        <v>#DIV/0!</v>
      </c>
      <c r="Q1731" t="str">
        <f t="shared" si="108"/>
        <v>music</v>
      </c>
      <c r="R1731" t="str">
        <f t="shared" ref="R1731:R1794" si="111">MID(N1731,FIND("/",N1731,1)+1,256)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9"/>
        <v>0</v>
      </c>
      <c r="P1732" s="8" t="e">
        <f t="shared" si="110"/>
        <v>#DIV/0!</v>
      </c>
      <c r="Q1732" t="str">
        <f t="shared" si="108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9"/>
        <v>0</v>
      </c>
      <c r="P1733" s="8" t="e">
        <f t="shared" si="110"/>
        <v>#DIV/0!</v>
      </c>
      <c r="Q1733" t="str">
        <f t="shared" si="108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9"/>
        <v>0</v>
      </c>
      <c r="P1734" s="8" t="e">
        <f t="shared" si="110"/>
        <v>#DIV/0!</v>
      </c>
      <c r="Q1734" t="str">
        <f t="shared" si="108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9"/>
        <v>0</v>
      </c>
      <c r="P1735" s="8" t="e">
        <f t="shared" si="110"/>
        <v>#DIV/0!</v>
      </c>
      <c r="Q1735" t="str">
        <f t="shared" si="108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9"/>
        <v>2.2222222222222223E-4</v>
      </c>
      <c r="P1736" s="8">
        <f t="shared" si="110"/>
        <v>1</v>
      </c>
      <c r="Q1736" t="str">
        <f t="shared" si="108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9"/>
        <v>0.11</v>
      </c>
      <c r="P1737" s="8">
        <f t="shared" si="110"/>
        <v>55</v>
      </c>
      <c r="Q1737" t="str">
        <f t="shared" si="108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9"/>
        <v>7.3333333333333332E-3</v>
      </c>
      <c r="P1738" s="8">
        <f t="shared" si="110"/>
        <v>22</v>
      </c>
      <c r="Q1738" t="str">
        <f t="shared" ref="Q1738:Q1801" si="112">LEFT(N1738,(FIND("/",N1738,1)-1))</f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9"/>
        <v>0.21249999999999999</v>
      </c>
      <c r="P1739" s="8">
        <f t="shared" si="110"/>
        <v>56.666666666666664</v>
      </c>
      <c r="Q1739" t="str">
        <f t="shared" si="112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9"/>
        <v>4.0000000000000001E-3</v>
      </c>
      <c r="P1740" s="8">
        <f t="shared" si="110"/>
        <v>20</v>
      </c>
      <c r="Q1740" t="str">
        <f t="shared" si="112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9"/>
        <v>1E-3</v>
      </c>
      <c r="P1741" s="8">
        <f t="shared" si="110"/>
        <v>1</v>
      </c>
      <c r="Q1741" t="str">
        <f t="shared" si="112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9"/>
        <v>0</v>
      </c>
      <c r="P1742" s="8" t="e">
        <f t="shared" si="110"/>
        <v>#DIV/0!</v>
      </c>
      <c r="Q1742" t="str">
        <f t="shared" si="112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9"/>
        <v>1.1083333333333334</v>
      </c>
      <c r="P1743" s="8">
        <f t="shared" si="110"/>
        <v>25.576923076923077</v>
      </c>
      <c r="Q1743" t="str">
        <f t="shared" si="112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9"/>
        <v>1.0874999999999999</v>
      </c>
      <c r="P1744" s="8">
        <f t="shared" si="110"/>
        <v>63.970588235294116</v>
      </c>
      <c r="Q1744" t="str">
        <f t="shared" si="112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9"/>
        <v>1.0041666666666667</v>
      </c>
      <c r="P1745" s="8">
        <f t="shared" si="110"/>
        <v>89.925373134328353</v>
      </c>
      <c r="Q1745" t="str">
        <f t="shared" si="112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9"/>
        <v>1.1845454545454546</v>
      </c>
      <c r="P1746" s="8">
        <f t="shared" si="110"/>
        <v>93.071428571428569</v>
      </c>
      <c r="Q1746" t="str">
        <f t="shared" si="112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9"/>
        <v>1.1401428571428571</v>
      </c>
      <c r="P1747" s="8">
        <f t="shared" si="110"/>
        <v>89.674157303370791</v>
      </c>
      <c r="Q1747" t="str">
        <f t="shared" si="112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9"/>
        <v>1.4810000000000001</v>
      </c>
      <c r="P1748" s="8">
        <f t="shared" si="110"/>
        <v>207.61682242990653</v>
      </c>
      <c r="Q1748" t="str">
        <f t="shared" si="112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9"/>
        <v>1.0495555555555556</v>
      </c>
      <c r="P1749" s="8">
        <f t="shared" si="110"/>
        <v>59.408805031446541</v>
      </c>
      <c r="Q1749" t="str">
        <f t="shared" si="112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9"/>
        <v>1.29948</v>
      </c>
      <c r="P1750" s="8">
        <f t="shared" si="110"/>
        <v>358.97237569060775</v>
      </c>
      <c r="Q1750" t="str">
        <f t="shared" si="112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9"/>
        <v>1.2348756218905472</v>
      </c>
      <c r="P1751" s="8">
        <f t="shared" si="110"/>
        <v>94.736641221374043</v>
      </c>
      <c r="Q1751" t="str">
        <f t="shared" si="112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9"/>
        <v>2.0162</v>
      </c>
      <c r="P1752" s="8">
        <f t="shared" si="110"/>
        <v>80.647999999999996</v>
      </c>
      <c r="Q1752" t="str">
        <f t="shared" si="112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9"/>
        <v>1.0289999999999999</v>
      </c>
      <c r="P1753" s="8">
        <f t="shared" si="110"/>
        <v>168.68852459016392</v>
      </c>
      <c r="Q1753" t="str">
        <f t="shared" si="112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9"/>
        <v>2.6016666666666666</v>
      </c>
      <c r="P1754" s="8">
        <f t="shared" si="110"/>
        <v>34.68888888888889</v>
      </c>
      <c r="Q1754" t="str">
        <f t="shared" si="112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9"/>
        <v>1.08</v>
      </c>
      <c r="P1755" s="8">
        <f t="shared" si="110"/>
        <v>462.85714285714283</v>
      </c>
      <c r="Q1755" t="str">
        <f t="shared" si="112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9"/>
        <v>1.1052941176470588</v>
      </c>
      <c r="P1756" s="8">
        <f t="shared" si="110"/>
        <v>104.38888888888889</v>
      </c>
      <c r="Q1756" t="str">
        <f t="shared" si="112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9"/>
        <v>1.2</v>
      </c>
      <c r="P1757" s="8">
        <f t="shared" si="110"/>
        <v>7.5</v>
      </c>
      <c r="Q1757" t="str">
        <f t="shared" si="112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9"/>
        <v>1.0282909090909091</v>
      </c>
      <c r="P1758" s="8">
        <f t="shared" si="110"/>
        <v>47.13</v>
      </c>
      <c r="Q1758" t="str">
        <f t="shared" si="112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9"/>
        <v>1.1599999999999999</v>
      </c>
      <c r="P1759" s="8">
        <f t="shared" si="110"/>
        <v>414.28571428571428</v>
      </c>
      <c r="Q1759" t="str">
        <f t="shared" si="112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9"/>
        <v>1.147</v>
      </c>
      <c r="P1760" s="8">
        <f t="shared" si="110"/>
        <v>42.481481481481481</v>
      </c>
      <c r="Q1760" t="str">
        <f t="shared" si="112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9"/>
        <v>1.0660000000000001</v>
      </c>
      <c r="P1761" s="8">
        <f t="shared" si="110"/>
        <v>108.77551020408163</v>
      </c>
      <c r="Q1761" t="str">
        <f t="shared" si="112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9"/>
        <v>1.6544000000000001</v>
      </c>
      <c r="P1762" s="8">
        <f t="shared" si="110"/>
        <v>81.098039215686271</v>
      </c>
      <c r="Q1762" t="str">
        <f t="shared" si="112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9"/>
        <v>1.55</v>
      </c>
      <c r="P1763" s="8">
        <f t="shared" si="110"/>
        <v>51.666666666666664</v>
      </c>
      <c r="Q1763" t="str">
        <f t="shared" si="112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9"/>
        <v>8.85</v>
      </c>
      <c r="P1764" s="8">
        <f t="shared" si="110"/>
        <v>35.4</v>
      </c>
      <c r="Q1764" t="str">
        <f t="shared" si="112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9"/>
        <v>1.0190833333333333</v>
      </c>
      <c r="P1765" s="8">
        <f t="shared" si="110"/>
        <v>103.63559322033899</v>
      </c>
      <c r="Q1765" t="str">
        <f t="shared" si="112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9"/>
        <v>0.19600000000000001</v>
      </c>
      <c r="P1766" s="8">
        <f t="shared" si="110"/>
        <v>55.282051282051285</v>
      </c>
      <c r="Q1766" t="str">
        <f t="shared" si="112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9"/>
        <v>0.59467839999999994</v>
      </c>
      <c r="P1767" s="8">
        <f t="shared" si="110"/>
        <v>72.16970873786407</v>
      </c>
      <c r="Q1767" t="str">
        <f t="shared" si="112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9"/>
        <v>0</v>
      </c>
      <c r="P1768" s="8" t="e">
        <f t="shared" si="110"/>
        <v>#DIV/0!</v>
      </c>
      <c r="Q1768" t="str">
        <f t="shared" si="112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9"/>
        <v>0.4572</v>
      </c>
      <c r="P1769" s="8">
        <f t="shared" si="110"/>
        <v>58.615384615384613</v>
      </c>
      <c r="Q1769" t="str">
        <f t="shared" si="112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9"/>
        <v>3.7400000000000003E-2</v>
      </c>
      <c r="P1770" s="8">
        <f t="shared" si="110"/>
        <v>12.466666666666667</v>
      </c>
      <c r="Q1770" t="str">
        <f t="shared" si="112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9"/>
        <v>2.7025E-2</v>
      </c>
      <c r="P1771" s="8">
        <f t="shared" si="110"/>
        <v>49.136363636363633</v>
      </c>
      <c r="Q1771" t="str">
        <f t="shared" si="112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9"/>
        <v>0.56514285714285717</v>
      </c>
      <c r="P1772" s="8">
        <f t="shared" si="110"/>
        <v>150.5</v>
      </c>
      <c r="Q1772" t="str">
        <f t="shared" si="112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9"/>
        <v>0.21309523809523809</v>
      </c>
      <c r="P1773" s="8">
        <f t="shared" si="110"/>
        <v>35.799999999999997</v>
      </c>
      <c r="Q1773" t="str">
        <f t="shared" si="112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9"/>
        <v>0.156</v>
      </c>
      <c r="P1774" s="8">
        <f t="shared" si="110"/>
        <v>45.157894736842103</v>
      </c>
      <c r="Q1774" t="str">
        <f t="shared" si="112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9"/>
        <v>6.2566666666666673E-2</v>
      </c>
      <c r="P1775" s="8">
        <f t="shared" si="110"/>
        <v>98.78947368421052</v>
      </c>
      <c r="Q1775" t="str">
        <f t="shared" si="112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9"/>
        <v>0.4592</v>
      </c>
      <c r="P1776" s="8">
        <f t="shared" si="110"/>
        <v>88.307692307692307</v>
      </c>
      <c r="Q1776" t="str">
        <f t="shared" si="112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9"/>
        <v>0.65101538461538466</v>
      </c>
      <c r="P1777" s="8">
        <f t="shared" si="110"/>
        <v>170.62903225806451</v>
      </c>
      <c r="Q1777" t="str">
        <f t="shared" si="112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9"/>
        <v>6.7000000000000004E-2</v>
      </c>
      <c r="P1778" s="8">
        <f t="shared" si="110"/>
        <v>83.75</v>
      </c>
      <c r="Q1778" t="str">
        <f t="shared" si="112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9"/>
        <v>0.135625</v>
      </c>
      <c r="P1779" s="8">
        <f t="shared" si="110"/>
        <v>65.099999999999994</v>
      </c>
      <c r="Q1779" t="str">
        <f t="shared" si="112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9"/>
        <v>1.9900000000000001E-2</v>
      </c>
      <c r="P1780" s="8">
        <f t="shared" si="110"/>
        <v>66.333333333333329</v>
      </c>
      <c r="Q1780" t="str">
        <f t="shared" si="112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9"/>
        <v>0.36236363636363639</v>
      </c>
      <c r="P1781" s="8">
        <f t="shared" si="110"/>
        <v>104.89473684210526</v>
      </c>
      <c r="Q1781" t="str">
        <f t="shared" si="112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9"/>
        <v>0.39743333333333336</v>
      </c>
      <c r="P1782" s="8">
        <f t="shared" si="110"/>
        <v>78.440789473684205</v>
      </c>
      <c r="Q1782" t="str">
        <f t="shared" si="112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9"/>
        <v>0.25763636363636366</v>
      </c>
      <c r="P1783" s="8">
        <f t="shared" si="110"/>
        <v>59.041666666666664</v>
      </c>
      <c r="Q1783" t="str">
        <f t="shared" si="112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9"/>
        <v>0.15491428571428573</v>
      </c>
      <c r="P1784" s="8">
        <f t="shared" si="110"/>
        <v>71.34210526315789</v>
      </c>
      <c r="Q1784" t="str">
        <f t="shared" si="112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9"/>
        <v>0.236925</v>
      </c>
      <c r="P1785" s="8">
        <f t="shared" si="110"/>
        <v>51.227027027027027</v>
      </c>
      <c r="Q1785" t="str">
        <f t="shared" si="112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9"/>
        <v>0.39760000000000001</v>
      </c>
      <c r="P1786" s="8">
        <f t="shared" si="110"/>
        <v>60.242424242424242</v>
      </c>
      <c r="Q1786" t="str">
        <f t="shared" si="112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9"/>
        <v>0.20220833333333332</v>
      </c>
      <c r="P1787" s="8">
        <f t="shared" si="110"/>
        <v>44.935185185185183</v>
      </c>
      <c r="Q1787" t="str">
        <f t="shared" si="112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9"/>
        <v>0.47631578947368419</v>
      </c>
      <c r="P1788" s="8">
        <f t="shared" si="110"/>
        <v>31.206896551724139</v>
      </c>
      <c r="Q1788" t="str">
        <f t="shared" si="112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9"/>
        <v>0.15329999999999999</v>
      </c>
      <c r="P1789" s="8">
        <f t="shared" si="110"/>
        <v>63.875</v>
      </c>
      <c r="Q1789" t="str">
        <f t="shared" si="112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9"/>
        <v>1.3818181818181818E-2</v>
      </c>
      <c r="P1790" s="8">
        <f t="shared" si="110"/>
        <v>19</v>
      </c>
      <c r="Q1790" t="str">
        <f t="shared" si="112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9"/>
        <v>5.0000000000000001E-3</v>
      </c>
      <c r="P1791" s="8">
        <f t="shared" si="110"/>
        <v>10</v>
      </c>
      <c r="Q1791" t="str">
        <f t="shared" si="112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9"/>
        <v>4.9575757575757579E-2</v>
      </c>
      <c r="P1792" s="8">
        <f t="shared" si="110"/>
        <v>109.06666666666666</v>
      </c>
      <c r="Q1792" t="str">
        <f t="shared" si="112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9"/>
        <v>3.5666666666666666E-2</v>
      </c>
      <c r="P1793" s="8">
        <f t="shared" si="110"/>
        <v>26.75</v>
      </c>
      <c r="Q1793" t="str">
        <f t="shared" si="112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9"/>
        <v>0.61124000000000001</v>
      </c>
      <c r="P1794" s="8">
        <f t="shared" si="110"/>
        <v>109.93525179856115</v>
      </c>
      <c r="Q1794" t="str">
        <f t="shared" si="112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3">SUM(E1795/D1795)</f>
        <v>1.3333333333333334E-2</v>
      </c>
      <c r="P1795" s="8">
        <f t="shared" ref="P1795:P1858" si="114">SUM(E1795/L1795)</f>
        <v>20</v>
      </c>
      <c r="Q1795" t="str">
        <f t="shared" si="112"/>
        <v>photography</v>
      </c>
      <c r="R1795" t="str">
        <f t="shared" ref="R1795:R1858" si="115">MID(N1795,FIND("/",N1795,1)+1,256)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3"/>
        <v>0.11077777777777778</v>
      </c>
      <c r="P1796" s="8">
        <f t="shared" si="114"/>
        <v>55.388888888888886</v>
      </c>
      <c r="Q1796" t="str">
        <f t="shared" si="112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3"/>
        <v>0.38735714285714284</v>
      </c>
      <c r="P1797" s="8">
        <f t="shared" si="114"/>
        <v>133.90123456790124</v>
      </c>
      <c r="Q1797" t="str">
        <f t="shared" si="112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3"/>
        <v>0.22052631578947368</v>
      </c>
      <c r="P1798" s="8">
        <f t="shared" si="114"/>
        <v>48.720930232558139</v>
      </c>
      <c r="Q1798" t="str">
        <f t="shared" si="112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3"/>
        <v>0.67549999999999999</v>
      </c>
      <c r="P1799" s="8">
        <f t="shared" si="114"/>
        <v>48.25</v>
      </c>
      <c r="Q1799" t="str">
        <f t="shared" si="112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3"/>
        <v>0.136375</v>
      </c>
      <c r="P1800" s="8">
        <f t="shared" si="114"/>
        <v>58.972972972972975</v>
      </c>
      <c r="Q1800" t="str">
        <f t="shared" si="112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3"/>
        <v>1.7457500000000001E-2</v>
      </c>
      <c r="P1801" s="8">
        <f t="shared" si="114"/>
        <v>11.638333333333334</v>
      </c>
      <c r="Q1801" t="str">
        <f t="shared" si="112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3"/>
        <v>0.20449632511889321</v>
      </c>
      <c r="P1802" s="8">
        <f t="shared" si="114"/>
        <v>83.716814159292042</v>
      </c>
      <c r="Q1802" t="str">
        <f t="shared" ref="Q1802:Q1865" si="116">LEFT(N1802,(FIND("/",N1802,1)-1))</f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3"/>
        <v>0.13852941176470587</v>
      </c>
      <c r="P1803" s="8">
        <f t="shared" si="114"/>
        <v>63.648648648648646</v>
      </c>
      <c r="Q1803" t="str">
        <f t="shared" si="116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3"/>
        <v>0.48485714285714288</v>
      </c>
      <c r="P1804" s="8">
        <f t="shared" si="114"/>
        <v>94.277777777777771</v>
      </c>
      <c r="Q1804" t="str">
        <f t="shared" si="116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3"/>
        <v>0.308</v>
      </c>
      <c r="P1805" s="8">
        <f t="shared" si="114"/>
        <v>71.86666666666666</v>
      </c>
      <c r="Q1805" t="str">
        <f t="shared" si="116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3"/>
        <v>0.35174193548387095</v>
      </c>
      <c r="P1806" s="8">
        <f t="shared" si="114"/>
        <v>104.84615384615384</v>
      </c>
      <c r="Q1806" t="str">
        <f t="shared" si="116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3"/>
        <v>0.36404444444444445</v>
      </c>
      <c r="P1807" s="8">
        <f t="shared" si="114"/>
        <v>67.139344262295083</v>
      </c>
      <c r="Q1807" t="str">
        <f t="shared" si="116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3"/>
        <v>2.955E-2</v>
      </c>
      <c r="P1808" s="8">
        <f t="shared" si="114"/>
        <v>73.875</v>
      </c>
      <c r="Q1808" t="str">
        <f t="shared" si="116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3"/>
        <v>0.1106</v>
      </c>
      <c r="P1809" s="8">
        <f t="shared" si="114"/>
        <v>69.125</v>
      </c>
      <c r="Q1809" t="str">
        <f t="shared" si="116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3"/>
        <v>0.41407142857142859</v>
      </c>
      <c r="P1810" s="8">
        <f t="shared" si="114"/>
        <v>120.77083333333333</v>
      </c>
      <c r="Q1810" t="str">
        <f t="shared" si="116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3"/>
        <v>0.10857142857142857</v>
      </c>
      <c r="P1811" s="8">
        <f t="shared" si="114"/>
        <v>42.222222222222221</v>
      </c>
      <c r="Q1811" t="str">
        <f t="shared" si="116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3"/>
        <v>3.3333333333333333E-2</v>
      </c>
      <c r="P1812" s="8">
        <f t="shared" si="114"/>
        <v>7.5</v>
      </c>
      <c r="Q1812" t="str">
        <f t="shared" si="116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3"/>
        <v>7.407407407407407E-4</v>
      </c>
      <c r="P1813" s="8">
        <f t="shared" si="114"/>
        <v>1.5384615384615385</v>
      </c>
      <c r="Q1813" t="str">
        <f t="shared" si="116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3"/>
        <v>0.13307692307692306</v>
      </c>
      <c r="P1814" s="8">
        <f t="shared" si="114"/>
        <v>37.608695652173914</v>
      </c>
      <c r="Q1814" t="str">
        <f t="shared" si="116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3"/>
        <v>0</v>
      </c>
      <c r="P1815" s="8" t="e">
        <f t="shared" si="114"/>
        <v>#DIV/0!</v>
      </c>
      <c r="Q1815" t="str">
        <f t="shared" si="116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3"/>
        <v>0.49183333333333334</v>
      </c>
      <c r="P1816" s="8">
        <f t="shared" si="114"/>
        <v>42.157142857142858</v>
      </c>
      <c r="Q1816" t="str">
        <f t="shared" si="116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3"/>
        <v>0</v>
      </c>
      <c r="P1817" s="8" t="e">
        <f t="shared" si="114"/>
        <v>#DIV/0!</v>
      </c>
      <c r="Q1817" t="str">
        <f t="shared" si="116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3"/>
        <v>2.036E-2</v>
      </c>
      <c r="P1818" s="8">
        <f t="shared" si="114"/>
        <v>84.833333333333329</v>
      </c>
      <c r="Q1818" t="str">
        <f t="shared" si="116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3"/>
        <v>0.52327777777777773</v>
      </c>
      <c r="P1819" s="8">
        <f t="shared" si="114"/>
        <v>94.19</v>
      </c>
      <c r="Q1819" t="str">
        <f t="shared" si="116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3"/>
        <v>0</v>
      </c>
      <c r="P1820" s="8" t="e">
        <f t="shared" si="114"/>
        <v>#DIV/0!</v>
      </c>
      <c r="Q1820" t="str">
        <f t="shared" si="116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3"/>
        <v>2.0833333333333332E-2</v>
      </c>
      <c r="P1821" s="8">
        <f t="shared" si="114"/>
        <v>6.25</v>
      </c>
      <c r="Q1821" t="str">
        <f t="shared" si="116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3"/>
        <v>6.565384615384616E-2</v>
      </c>
      <c r="P1822" s="8">
        <f t="shared" si="114"/>
        <v>213.375</v>
      </c>
      <c r="Q1822" t="str">
        <f t="shared" si="116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3"/>
        <v>1.3489</v>
      </c>
      <c r="P1823" s="8">
        <f t="shared" si="114"/>
        <v>59.162280701754383</v>
      </c>
      <c r="Q1823" t="str">
        <f t="shared" si="116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3"/>
        <v>1</v>
      </c>
      <c r="P1824" s="8">
        <f t="shared" si="114"/>
        <v>27.272727272727273</v>
      </c>
      <c r="Q1824" t="str">
        <f t="shared" si="116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3"/>
        <v>1.1585714285714286</v>
      </c>
      <c r="P1825" s="8">
        <f t="shared" si="114"/>
        <v>24.575757575757574</v>
      </c>
      <c r="Q1825" t="str">
        <f t="shared" si="116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3"/>
        <v>1.0006666666666666</v>
      </c>
      <c r="P1826" s="8">
        <f t="shared" si="114"/>
        <v>75.05</v>
      </c>
      <c r="Q1826" t="str">
        <f t="shared" si="116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3"/>
        <v>1.0505</v>
      </c>
      <c r="P1827" s="8">
        <f t="shared" si="114"/>
        <v>42.02</v>
      </c>
      <c r="Q1827" t="str">
        <f t="shared" si="116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3"/>
        <v>1.01</v>
      </c>
      <c r="P1828" s="8">
        <f t="shared" si="114"/>
        <v>53.157894736842103</v>
      </c>
      <c r="Q1828" t="str">
        <f t="shared" si="116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3"/>
        <v>1.0066250000000001</v>
      </c>
      <c r="P1829" s="8">
        <f t="shared" si="114"/>
        <v>83.885416666666671</v>
      </c>
      <c r="Q1829" t="str">
        <f t="shared" si="116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3"/>
        <v>1.0016</v>
      </c>
      <c r="P1830" s="8">
        <f t="shared" si="114"/>
        <v>417.33333333333331</v>
      </c>
      <c r="Q1830" t="str">
        <f t="shared" si="116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3"/>
        <v>1.6668333333333334</v>
      </c>
      <c r="P1831" s="8">
        <f t="shared" si="114"/>
        <v>75.765151515151516</v>
      </c>
      <c r="Q1831" t="str">
        <f t="shared" si="116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3"/>
        <v>1.0153333333333334</v>
      </c>
      <c r="P1832" s="8">
        <f t="shared" si="114"/>
        <v>67.389380530973455</v>
      </c>
      <c r="Q1832" t="str">
        <f t="shared" si="116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3"/>
        <v>1.03</v>
      </c>
      <c r="P1833" s="8">
        <f t="shared" si="114"/>
        <v>73.571428571428569</v>
      </c>
      <c r="Q1833" t="str">
        <f t="shared" si="116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3"/>
        <v>1.4285714285714286</v>
      </c>
      <c r="P1834" s="8">
        <f t="shared" si="114"/>
        <v>25</v>
      </c>
      <c r="Q1834" t="str">
        <f t="shared" si="116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3"/>
        <v>2.625</v>
      </c>
      <c r="P1835" s="8">
        <f t="shared" si="114"/>
        <v>42</v>
      </c>
      <c r="Q1835" t="str">
        <f t="shared" si="116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3"/>
        <v>1.1805000000000001</v>
      </c>
      <c r="P1836" s="8">
        <f t="shared" si="114"/>
        <v>131.16666666666666</v>
      </c>
      <c r="Q1836" t="str">
        <f t="shared" si="116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3"/>
        <v>1.04</v>
      </c>
      <c r="P1837" s="8">
        <f t="shared" si="114"/>
        <v>47.272727272727273</v>
      </c>
      <c r="Q1837" t="str">
        <f t="shared" si="116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3"/>
        <v>2.0034000000000001</v>
      </c>
      <c r="P1838" s="8">
        <f t="shared" si="114"/>
        <v>182.12727272727273</v>
      </c>
      <c r="Q1838" t="str">
        <f t="shared" si="116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3"/>
        <v>3.0683333333333334</v>
      </c>
      <c r="P1839" s="8">
        <f t="shared" si="114"/>
        <v>61.366666666666667</v>
      </c>
      <c r="Q1839" t="str">
        <f t="shared" si="116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3"/>
        <v>1.00149</v>
      </c>
      <c r="P1840" s="8">
        <f t="shared" si="114"/>
        <v>35.767499999999998</v>
      </c>
      <c r="Q1840" t="str">
        <f t="shared" si="116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3"/>
        <v>2.0529999999999999</v>
      </c>
      <c r="P1841" s="8">
        <f t="shared" si="114"/>
        <v>45.62222222222222</v>
      </c>
      <c r="Q1841" t="str">
        <f t="shared" si="116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3"/>
        <v>1.0888888888888888</v>
      </c>
      <c r="P1842" s="8">
        <f t="shared" si="114"/>
        <v>75.384615384615387</v>
      </c>
      <c r="Q1842" t="str">
        <f t="shared" si="116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3"/>
        <v>1.0175000000000001</v>
      </c>
      <c r="P1843" s="8">
        <f t="shared" si="114"/>
        <v>50.875</v>
      </c>
      <c r="Q1843" t="str">
        <f t="shared" si="116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3"/>
        <v>1.2524999999999999</v>
      </c>
      <c r="P1844" s="8">
        <f t="shared" si="114"/>
        <v>119.28571428571429</v>
      </c>
      <c r="Q1844" t="str">
        <f t="shared" si="116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3"/>
        <v>1.2400610000000001</v>
      </c>
      <c r="P1845" s="8">
        <f t="shared" si="114"/>
        <v>92.541865671641801</v>
      </c>
      <c r="Q1845" t="str">
        <f t="shared" si="116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3"/>
        <v>1.014</v>
      </c>
      <c r="P1846" s="8">
        <f t="shared" si="114"/>
        <v>76.05</v>
      </c>
      <c r="Q1846" t="str">
        <f t="shared" si="116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3"/>
        <v>1</v>
      </c>
      <c r="P1847" s="8">
        <f t="shared" si="114"/>
        <v>52.631578947368418</v>
      </c>
      <c r="Q1847" t="str">
        <f t="shared" si="116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3"/>
        <v>1.3792666666666666</v>
      </c>
      <c r="P1848" s="8">
        <f t="shared" si="114"/>
        <v>98.990430622009569</v>
      </c>
      <c r="Q1848" t="str">
        <f t="shared" si="116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3"/>
        <v>1.2088000000000001</v>
      </c>
      <c r="P1849" s="8">
        <f t="shared" si="114"/>
        <v>79.526315789473685</v>
      </c>
      <c r="Q1849" t="str">
        <f t="shared" si="116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3"/>
        <v>1.0736666666666668</v>
      </c>
      <c r="P1850" s="8">
        <f t="shared" si="114"/>
        <v>134.20833333333334</v>
      </c>
      <c r="Q1850" t="str">
        <f t="shared" si="116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3"/>
        <v>1.0033333333333334</v>
      </c>
      <c r="P1851" s="8">
        <f t="shared" si="114"/>
        <v>37.625</v>
      </c>
      <c r="Q1851" t="str">
        <f t="shared" si="116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3"/>
        <v>1.0152222222222222</v>
      </c>
      <c r="P1852" s="8">
        <f t="shared" si="114"/>
        <v>51.044692737430168</v>
      </c>
      <c r="Q1852" t="str">
        <f t="shared" si="116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3"/>
        <v>1.0007692307692309</v>
      </c>
      <c r="P1853" s="8">
        <f t="shared" si="114"/>
        <v>50.03846153846154</v>
      </c>
      <c r="Q1853" t="str">
        <f t="shared" si="116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3"/>
        <v>1.1696666666666666</v>
      </c>
      <c r="P1854" s="8">
        <f t="shared" si="114"/>
        <v>133.93129770992365</v>
      </c>
      <c r="Q1854" t="str">
        <f t="shared" si="116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3"/>
        <v>1.01875</v>
      </c>
      <c r="P1855" s="8">
        <f t="shared" si="114"/>
        <v>58.214285714285715</v>
      </c>
      <c r="Q1855" t="str">
        <f t="shared" si="116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3"/>
        <v>1.0212366666666666</v>
      </c>
      <c r="P1856" s="8">
        <f t="shared" si="114"/>
        <v>88.037643678160919</v>
      </c>
      <c r="Q1856" t="str">
        <f t="shared" si="116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3"/>
        <v>1.5405897142857143</v>
      </c>
      <c r="P1857" s="8">
        <f t="shared" si="114"/>
        <v>70.576753926701571</v>
      </c>
      <c r="Q1857" t="str">
        <f t="shared" si="116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3"/>
        <v>1.0125</v>
      </c>
      <c r="P1858" s="8">
        <f t="shared" si="114"/>
        <v>53.289473684210527</v>
      </c>
      <c r="Q1858" t="str">
        <f t="shared" si="116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7">SUM(E1859/D1859)</f>
        <v>1</v>
      </c>
      <c r="P1859" s="8">
        <f t="shared" ref="P1859:P1922" si="118">SUM(E1859/L1859)</f>
        <v>136.36363636363637</v>
      </c>
      <c r="Q1859" t="str">
        <f t="shared" si="116"/>
        <v>music</v>
      </c>
      <c r="R1859" t="str">
        <f t="shared" ref="R1859:R1922" si="119">MID(N1859,FIND("/",N1859,1)+1,256)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7"/>
        <v>1.0874800874800874</v>
      </c>
      <c r="P1860" s="8">
        <f t="shared" si="118"/>
        <v>40.547315436241611</v>
      </c>
      <c r="Q1860" t="str">
        <f t="shared" si="116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7"/>
        <v>1.3183333333333334</v>
      </c>
      <c r="P1861" s="8">
        <f t="shared" si="118"/>
        <v>70.625</v>
      </c>
      <c r="Q1861" t="str">
        <f t="shared" si="116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7"/>
        <v>1.3346666666666667</v>
      </c>
      <c r="P1862" s="8">
        <f t="shared" si="118"/>
        <v>52.684210526315788</v>
      </c>
      <c r="Q1862" t="str">
        <f t="shared" si="116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7"/>
        <v>0</v>
      </c>
      <c r="P1863" s="8" t="e">
        <f t="shared" si="118"/>
        <v>#DIV/0!</v>
      </c>
      <c r="Q1863" t="str">
        <f t="shared" si="116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7"/>
        <v>8.0833333333333326E-2</v>
      </c>
      <c r="P1864" s="8">
        <f t="shared" si="118"/>
        <v>90.9375</v>
      </c>
      <c r="Q1864" t="str">
        <f t="shared" si="116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7"/>
        <v>4.0000000000000001E-3</v>
      </c>
      <c r="P1865" s="8">
        <f t="shared" si="118"/>
        <v>5</v>
      </c>
      <c r="Q1865" t="str">
        <f t="shared" si="116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7"/>
        <v>0.42892307692307691</v>
      </c>
      <c r="P1866" s="8">
        <f t="shared" si="118"/>
        <v>58.083333333333336</v>
      </c>
      <c r="Q1866" t="str">
        <f t="shared" ref="Q1866:Q1929" si="120">LEFT(N1866,(FIND("/",N1866,1)-1))</f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7"/>
        <v>3.6363636363636364E-5</v>
      </c>
      <c r="P1867" s="8">
        <f t="shared" si="118"/>
        <v>2</v>
      </c>
      <c r="Q1867" t="str">
        <f t="shared" si="120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7"/>
        <v>5.0000000000000001E-3</v>
      </c>
      <c r="P1868" s="8">
        <f t="shared" si="118"/>
        <v>62.5</v>
      </c>
      <c r="Q1868" t="str">
        <f t="shared" si="120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7"/>
        <v>5.0000000000000001E-4</v>
      </c>
      <c r="P1869" s="8">
        <f t="shared" si="118"/>
        <v>10</v>
      </c>
      <c r="Q1869" t="str">
        <f t="shared" si="120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7"/>
        <v>4.8680000000000001E-2</v>
      </c>
      <c r="P1870" s="8">
        <f t="shared" si="118"/>
        <v>71.588235294117652</v>
      </c>
      <c r="Q1870" t="str">
        <f t="shared" si="120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7"/>
        <v>0</v>
      </c>
      <c r="P1871" s="8" t="e">
        <f t="shared" si="118"/>
        <v>#DIV/0!</v>
      </c>
      <c r="Q1871" t="str">
        <f t="shared" si="120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7"/>
        <v>0.10314285714285715</v>
      </c>
      <c r="P1872" s="8">
        <f t="shared" si="118"/>
        <v>32.81818181818182</v>
      </c>
      <c r="Q1872" t="str">
        <f t="shared" si="120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7"/>
        <v>0.7178461538461538</v>
      </c>
      <c r="P1873" s="8">
        <f t="shared" si="118"/>
        <v>49.11578947368421</v>
      </c>
      <c r="Q1873" t="str">
        <f t="shared" si="120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7"/>
        <v>1.06E-2</v>
      </c>
      <c r="P1874" s="8">
        <f t="shared" si="118"/>
        <v>16.307692307692307</v>
      </c>
      <c r="Q1874" t="str">
        <f t="shared" si="120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7"/>
        <v>4.4999999999999997E-3</v>
      </c>
      <c r="P1875" s="8">
        <f t="shared" si="118"/>
        <v>18</v>
      </c>
      <c r="Q1875" t="str">
        <f t="shared" si="120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7"/>
        <v>1.6249999999999999E-4</v>
      </c>
      <c r="P1876" s="8">
        <f t="shared" si="118"/>
        <v>13</v>
      </c>
      <c r="Q1876" t="str">
        <f t="shared" si="120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7"/>
        <v>5.1000000000000004E-3</v>
      </c>
      <c r="P1877" s="8">
        <f t="shared" si="118"/>
        <v>17</v>
      </c>
      <c r="Q1877" t="str">
        <f t="shared" si="120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7"/>
        <v>0</v>
      </c>
      <c r="P1878" s="8" t="e">
        <f t="shared" si="118"/>
        <v>#DIV/0!</v>
      </c>
      <c r="Q1878" t="str">
        <f t="shared" si="120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7"/>
        <v>0</v>
      </c>
      <c r="P1879" s="8" t="e">
        <f t="shared" si="118"/>
        <v>#DIV/0!</v>
      </c>
      <c r="Q1879" t="str">
        <f t="shared" si="120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7"/>
        <v>0</v>
      </c>
      <c r="P1880" s="8" t="e">
        <f t="shared" si="118"/>
        <v>#DIV/0!</v>
      </c>
      <c r="Q1880" t="str">
        <f t="shared" si="120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7"/>
        <v>1.1999999999999999E-3</v>
      </c>
      <c r="P1881" s="8">
        <f t="shared" si="118"/>
        <v>3</v>
      </c>
      <c r="Q1881" t="str">
        <f t="shared" si="120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7"/>
        <v>0.20080000000000001</v>
      </c>
      <c r="P1882" s="8">
        <f t="shared" si="118"/>
        <v>41.833333333333336</v>
      </c>
      <c r="Q1882" t="str">
        <f t="shared" si="120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7"/>
        <v>1.726845</v>
      </c>
      <c r="P1883" s="8">
        <f t="shared" si="118"/>
        <v>49.338428571428572</v>
      </c>
      <c r="Q1883" t="str">
        <f t="shared" si="120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7"/>
        <v>1.008955223880597</v>
      </c>
      <c r="P1884" s="8">
        <f t="shared" si="118"/>
        <v>41.728395061728392</v>
      </c>
      <c r="Q1884" t="str">
        <f t="shared" si="120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7"/>
        <v>1.0480480480480481</v>
      </c>
      <c r="P1885" s="8">
        <f t="shared" si="118"/>
        <v>32.71875</v>
      </c>
      <c r="Q1885" t="str">
        <f t="shared" si="120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7"/>
        <v>1.351</v>
      </c>
      <c r="P1886" s="8">
        <f t="shared" si="118"/>
        <v>51.96153846153846</v>
      </c>
      <c r="Q1886" t="str">
        <f t="shared" si="120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7"/>
        <v>1.1632786885245903</v>
      </c>
      <c r="P1887" s="8">
        <f t="shared" si="118"/>
        <v>50.685714285714283</v>
      </c>
      <c r="Q1887" t="str">
        <f t="shared" si="120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7"/>
        <v>1.0208333333333333</v>
      </c>
      <c r="P1888" s="8">
        <f t="shared" si="118"/>
        <v>42.241379310344826</v>
      </c>
      <c r="Q1888" t="str">
        <f t="shared" si="120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7"/>
        <v>1.1116666666666666</v>
      </c>
      <c r="P1889" s="8">
        <f t="shared" si="118"/>
        <v>416.875</v>
      </c>
      <c r="Q1889" t="str">
        <f t="shared" si="120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7"/>
        <v>1.6608000000000001</v>
      </c>
      <c r="P1890" s="8">
        <f t="shared" si="118"/>
        <v>46.651685393258425</v>
      </c>
      <c r="Q1890" t="str">
        <f t="shared" si="120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7"/>
        <v>1.0660000000000001</v>
      </c>
      <c r="P1891" s="8">
        <f t="shared" si="118"/>
        <v>48.454545454545453</v>
      </c>
      <c r="Q1891" t="str">
        <f t="shared" si="120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7"/>
        <v>1.4458441666666668</v>
      </c>
      <c r="P1892" s="8">
        <f t="shared" si="118"/>
        <v>70.5289837398374</v>
      </c>
      <c r="Q1892" t="str">
        <f t="shared" si="120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7"/>
        <v>1.0555000000000001</v>
      </c>
      <c r="P1893" s="8">
        <f t="shared" si="118"/>
        <v>87.958333333333329</v>
      </c>
      <c r="Q1893" t="str">
        <f t="shared" si="120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7"/>
        <v>1.3660000000000001</v>
      </c>
      <c r="P1894" s="8">
        <f t="shared" si="118"/>
        <v>26.26923076923077</v>
      </c>
      <c r="Q1894" t="str">
        <f t="shared" si="120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7"/>
        <v>1.04</v>
      </c>
      <c r="P1895" s="8">
        <f t="shared" si="118"/>
        <v>57.777777777777779</v>
      </c>
      <c r="Q1895" t="str">
        <f t="shared" si="120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7"/>
        <v>1.145</v>
      </c>
      <c r="P1896" s="8">
        <f t="shared" si="118"/>
        <v>57.25</v>
      </c>
      <c r="Q1896" t="str">
        <f t="shared" si="120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7"/>
        <v>1.0171957671957672</v>
      </c>
      <c r="P1897" s="8">
        <f t="shared" si="118"/>
        <v>196.34042553191489</v>
      </c>
      <c r="Q1897" t="str">
        <f t="shared" si="120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7"/>
        <v>1.2394678492239468</v>
      </c>
      <c r="P1898" s="8">
        <f t="shared" si="118"/>
        <v>43</v>
      </c>
      <c r="Q1898" t="str">
        <f t="shared" si="120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7"/>
        <v>1.0245669291338582</v>
      </c>
      <c r="P1899" s="8">
        <f t="shared" si="118"/>
        <v>35.551912568306008</v>
      </c>
      <c r="Q1899" t="str">
        <f t="shared" si="120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7"/>
        <v>1.4450000000000001</v>
      </c>
      <c r="P1900" s="8">
        <f t="shared" si="118"/>
        <v>68.80952380952381</v>
      </c>
      <c r="Q1900" t="str">
        <f t="shared" si="120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7"/>
        <v>1.3333333333333333</v>
      </c>
      <c r="P1901" s="8">
        <f t="shared" si="118"/>
        <v>28.571428571428573</v>
      </c>
      <c r="Q1901" t="str">
        <f t="shared" si="120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7"/>
        <v>1.0936440000000001</v>
      </c>
      <c r="P1902" s="8">
        <f t="shared" si="118"/>
        <v>50.631666666666668</v>
      </c>
      <c r="Q1902" t="str">
        <f t="shared" si="120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7"/>
        <v>2.696969696969697E-2</v>
      </c>
      <c r="P1903" s="8">
        <f t="shared" si="118"/>
        <v>106.8</v>
      </c>
      <c r="Q1903" t="str">
        <f t="shared" si="120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7"/>
        <v>1.2E-2</v>
      </c>
      <c r="P1904" s="8">
        <f t="shared" si="118"/>
        <v>4</v>
      </c>
      <c r="Q1904" t="str">
        <f t="shared" si="120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7"/>
        <v>0.46600000000000003</v>
      </c>
      <c r="P1905" s="8">
        <f t="shared" si="118"/>
        <v>34.097560975609753</v>
      </c>
      <c r="Q1905" t="str">
        <f t="shared" si="120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7"/>
        <v>1E-3</v>
      </c>
      <c r="P1906" s="8">
        <f t="shared" si="118"/>
        <v>25</v>
      </c>
      <c r="Q1906" t="str">
        <f t="shared" si="120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7"/>
        <v>1.6800000000000001E-3</v>
      </c>
      <c r="P1907" s="8">
        <f t="shared" si="118"/>
        <v>10.5</v>
      </c>
      <c r="Q1907" t="str">
        <f t="shared" si="120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7"/>
        <v>0.42759999999999998</v>
      </c>
      <c r="P1908" s="8">
        <f t="shared" si="118"/>
        <v>215.95959595959596</v>
      </c>
      <c r="Q1908" t="str">
        <f t="shared" si="120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7"/>
        <v>2.8333333333333335E-3</v>
      </c>
      <c r="P1909" s="8">
        <f t="shared" si="118"/>
        <v>21.25</v>
      </c>
      <c r="Q1909" t="str">
        <f t="shared" si="120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7"/>
        <v>1.7319999999999999E-2</v>
      </c>
      <c r="P1910" s="8">
        <f t="shared" si="118"/>
        <v>108.25</v>
      </c>
      <c r="Q1910" t="str">
        <f t="shared" si="120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7"/>
        <v>0.14111428571428572</v>
      </c>
      <c r="P1911" s="8">
        <f t="shared" si="118"/>
        <v>129.97368421052633</v>
      </c>
      <c r="Q1911" t="str">
        <f t="shared" si="120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7"/>
        <v>0.39395294117647056</v>
      </c>
      <c r="P1912" s="8">
        <f t="shared" si="118"/>
        <v>117.49473684210527</v>
      </c>
      <c r="Q1912" t="str">
        <f t="shared" si="120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7"/>
        <v>2.3529411764705883E-4</v>
      </c>
      <c r="P1913" s="8">
        <f t="shared" si="118"/>
        <v>10</v>
      </c>
      <c r="Q1913" t="str">
        <f t="shared" si="120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7"/>
        <v>0.59299999999999997</v>
      </c>
      <c r="P1914" s="8">
        <f t="shared" si="118"/>
        <v>70.595238095238102</v>
      </c>
      <c r="Q1914" t="str">
        <f t="shared" si="120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7"/>
        <v>1.3270833333333334E-2</v>
      </c>
      <c r="P1915" s="8">
        <f t="shared" si="118"/>
        <v>24.5</v>
      </c>
      <c r="Q1915" t="str">
        <f t="shared" si="120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7"/>
        <v>9.0090090090090086E-2</v>
      </c>
      <c r="P1916" s="8">
        <f t="shared" si="118"/>
        <v>30</v>
      </c>
      <c r="Q1916" t="str">
        <f t="shared" si="120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7"/>
        <v>1.6E-2</v>
      </c>
      <c r="P1917" s="8">
        <f t="shared" si="118"/>
        <v>2</v>
      </c>
      <c r="Q1917" t="str">
        <f t="shared" si="120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7"/>
        <v>5.1000000000000004E-3</v>
      </c>
      <c r="P1918" s="8">
        <f t="shared" si="118"/>
        <v>17</v>
      </c>
      <c r="Q1918" t="str">
        <f t="shared" si="120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7"/>
        <v>0.52570512820512816</v>
      </c>
      <c r="P1919" s="8">
        <f t="shared" si="118"/>
        <v>2928.9285714285716</v>
      </c>
      <c r="Q1919" t="str">
        <f t="shared" si="120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7"/>
        <v>1.04E-2</v>
      </c>
      <c r="P1920" s="8">
        <f t="shared" si="118"/>
        <v>28.888888888888889</v>
      </c>
      <c r="Q1920" t="str">
        <f t="shared" si="120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7"/>
        <v>0.47399999999999998</v>
      </c>
      <c r="P1921" s="8">
        <f t="shared" si="118"/>
        <v>29.625</v>
      </c>
      <c r="Q1921" t="str">
        <f t="shared" si="120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7"/>
        <v>0.43030000000000002</v>
      </c>
      <c r="P1922" s="8">
        <f t="shared" si="118"/>
        <v>40.980952380952381</v>
      </c>
      <c r="Q1922" t="str">
        <f t="shared" si="120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1">SUM(E1923/D1923)</f>
        <v>1.3680000000000001</v>
      </c>
      <c r="P1923" s="8">
        <f t="shared" ref="P1923:P1986" si="122">SUM(E1923/L1923)</f>
        <v>54</v>
      </c>
      <c r="Q1923" t="str">
        <f t="shared" si="120"/>
        <v>music</v>
      </c>
      <c r="R1923" t="str">
        <f t="shared" ref="R1923:R1986" si="123">MID(N1923,FIND("/",N1923,1)+1,256)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1"/>
        <v>1.1555</v>
      </c>
      <c r="P1924" s="8">
        <f t="shared" si="122"/>
        <v>36.109375</v>
      </c>
      <c r="Q1924" t="str">
        <f t="shared" si="120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1"/>
        <v>2.4079999999999999</v>
      </c>
      <c r="P1925" s="8">
        <f t="shared" si="122"/>
        <v>23.153846153846153</v>
      </c>
      <c r="Q1925" t="str">
        <f t="shared" si="120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1"/>
        <v>1.1439999999999999</v>
      </c>
      <c r="P1926" s="8">
        <f t="shared" si="122"/>
        <v>104</v>
      </c>
      <c r="Q1926" t="str">
        <f t="shared" si="120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1"/>
        <v>1.1033333333333333</v>
      </c>
      <c r="P1927" s="8">
        <f t="shared" si="122"/>
        <v>31.826923076923077</v>
      </c>
      <c r="Q1927" t="str">
        <f t="shared" si="120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1"/>
        <v>1.9537933333333333</v>
      </c>
      <c r="P1928" s="8">
        <f t="shared" si="122"/>
        <v>27.3896261682243</v>
      </c>
      <c r="Q1928" t="str">
        <f t="shared" si="120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1"/>
        <v>1.0333333333333334</v>
      </c>
      <c r="P1929" s="8">
        <f t="shared" si="122"/>
        <v>56.363636363636367</v>
      </c>
      <c r="Q1929" t="str">
        <f t="shared" si="120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1"/>
        <v>1.031372549019608</v>
      </c>
      <c r="P1930" s="8">
        <f t="shared" si="122"/>
        <v>77.352941176470594</v>
      </c>
      <c r="Q1930" t="str">
        <f t="shared" ref="Q1930:Q1993" si="124">LEFT(N1930,(FIND("/",N1930,1)-1))</f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1"/>
        <v>1.003125</v>
      </c>
      <c r="P1931" s="8">
        <f t="shared" si="122"/>
        <v>42.8</v>
      </c>
      <c r="Q1931" t="str">
        <f t="shared" si="124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1"/>
        <v>1.27</v>
      </c>
      <c r="P1932" s="8">
        <f t="shared" si="122"/>
        <v>48.846153846153847</v>
      </c>
      <c r="Q1932" t="str">
        <f t="shared" si="124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1"/>
        <v>1.20601</v>
      </c>
      <c r="P1933" s="8">
        <f t="shared" si="122"/>
        <v>48.240400000000001</v>
      </c>
      <c r="Q1933" t="str">
        <f t="shared" si="124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1"/>
        <v>1.0699047619047619</v>
      </c>
      <c r="P1934" s="8">
        <f t="shared" si="122"/>
        <v>70.212500000000006</v>
      </c>
      <c r="Q1934" t="str">
        <f t="shared" si="124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1"/>
        <v>1.7243333333333333</v>
      </c>
      <c r="P1935" s="8">
        <f t="shared" si="122"/>
        <v>94.054545454545448</v>
      </c>
      <c r="Q1935" t="str">
        <f t="shared" si="124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1"/>
        <v>1.2362</v>
      </c>
      <c r="P1936" s="8">
        <f t="shared" si="122"/>
        <v>80.272727272727266</v>
      </c>
      <c r="Q1936" t="str">
        <f t="shared" si="124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1"/>
        <v>1.0840000000000001</v>
      </c>
      <c r="P1937" s="8">
        <f t="shared" si="122"/>
        <v>54.2</v>
      </c>
      <c r="Q1937" t="str">
        <f t="shared" si="124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1"/>
        <v>1.1652013333333333</v>
      </c>
      <c r="P1938" s="8">
        <f t="shared" si="122"/>
        <v>60.26903448275862</v>
      </c>
      <c r="Q1938" t="str">
        <f t="shared" si="124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1"/>
        <v>1.8724499999999999</v>
      </c>
      <c r="P1939" s="8">
        <f t="shared" si="122"/>
        <v>38.740344827586206</v>
      </c>
      <c r="Q1939" t="str">
        <f t="shared" si="124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1"/>
        <v>1.1593333333333333</v>
      </c>
      <c r="P1940" s="8">
        <f t="shared" si="122"/>
        <v>152.54385964912279</v>
      </c>
      <c r="Q1940" t="str">
        <f t="shared" si="124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1"/>
        <v>1.107</v>
      </c>
      <c r="P1941" s="8">
        <f t="shared" si="122"/>
        <v>115.3125</v>
      </c>
      <c r="Q1941" t="str">
        <f t="shared" si="124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1"/>
        <v>1.7092307692307693</v>
      </c>
      <c r="P1942" s="8">
        <f t="shared" si="122"/>
        <v>35.838709677419352</v>
      </c>
      <c r="Q1942" t="str">
        <f t="shared" si="124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1"/>
        <v>1.2611835600000001</v>
      </c>
      <c r="P1943" s="8">
        <f t="shared" si="122"/>
        <v>64.570118779438872</v>
      </c>
      <c r="Q1943" t="str">
        <f t="shared" si="124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1"/>
        <v>1.3844033333333334</v>
      </c>
      <c r="P1944" s="8">
        <f t="shared" si="122"/>
        <v>87.436000000000007</v>
      </c>
      <c r="Q1944" t="str">
        <f t="shared" si="124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1"/>
        <v>17.052499999999998</v>
      </c>
      <c r="P1945" s="8">
        <f t="shared" si="122"/>
        <v>68.815577078288939</v>
      </c>
      <c r="Q1945" t="str">
        <f t="shared" si="124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1"/>
        <v>7.8805550000000002</v>
      </c>
      <c r="P1946" s="8">
        <f t="shared" si="122"/>
        <v>176.200223588597</v>
      </c>
      <c r="Q1946" t="str">
        <f t="shared" si="124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1"/>
        <v>3.4801799999999998</v>
      </c>
      <c r="P1947" s="8">
        <f t="shared" si="122"/>
        <v>511.79117647058825</v>
      </c>
      <c r="Q1947" t="str">
        <f t="shared" si="124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1"/>
        <v>1.4974666666666667</v>
      </c>
      <c r="P1948" s="8">
        <f t="shared" si="122"/>
        <v>160.44285714285715</v>
      </c>
      <c r="Q1948" t="str">
        <f t="shared" si="124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1"/>
        <v>1.0063375000000001</v>
      </c>
      <c r="P1949" s="8">
        <f t="shared" si="122"/>
        <v>35.003043478260871</v>
      </c>
      <c r="Q1949" t="str">
        <f t="shared" si="124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1"/>
        <v>8.0021100000000001</v>
      </c>
      <c r="P1950" s="8">
        <f t="shared" si="122"/>
        <v>188.50671378091872</v>
      </c>
      <c r="Q1950" t="str">
        <f t="shared" si="124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1"/>
        <v>1.0600260000000001</v>
      </c>
      <c r="P1951" s="8">
        <f t="shared" si="122"/>
        <v>56.204984093319197</v>
      </c>
      <c r="Q1951" t="str">
        <f t="shared" si="124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1"/>
        <v>2.0051866666666669</v>
      </c>
      <c r="P1952" s="8">
        <f t="shared" si="122"/>
        <v>51.3054157782516</v>
      </c>
      <c r="Q1952" t="str">
        <f t="shared" si="124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1"/>
        <v>2.1244399999999999</v>
      </c>
      <c r="P1953" s="8">
        <f t="shared" si="122"/>
        <v>127.36450839328538</v>
      </c>
      <c r="Q1953" t="str">
        <f t="shared" si="124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1"/>
        <v>1.9847237142857144</v>
      </c>
      <c r="P1954" s="8">
        <f t="shared" si="122"/>
        <v>101.85532258064516</v>
      </c>
      <c r="Q1954" t="str">
        <f t="shared" si="124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1"/>
        <v>2.2594666666666665</v>
      </c>
      <c r="P1955" s="8">
        <f t="shared" si="122"/>
        <v>230.55782312925169</v>
      </c>
      <c r="Q1955" t="str">
        <f t="shared" si="124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1"/>
        <v>6.9894800000000004</v>
      </c>
      <c r="P1956" s="8">
        <f t="shared" si="122"/>
        <v>842.10602409638557</v>
      </c>
      <c r="Q1956" t="str">
        <f t="shared" si="124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1"/>
        <v>3.9859528571428569</v>
      </c>
      <c r="P1957" s="8">
        <f t="shared" si="122"/>
        <v>577.27593103448271</v>
      </c>
      <c r="Q1957" t="str">
        <f t="shared" si="124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1"/>
        <v>2.9403333333333332</v>
      </c>
      <c r="P1958" s="8">
        <f t="shared" si="122"/>
        <v>483.34246575342468</v>
      </c>
      <c r="Q1958" t="str">
        <f t="shared" si="124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1"/>
        <v>1.6750470000000002</v>
      </c>
      <c r="P1959" s="8">
        <f t="shared" si="122"/>
        <v>76.138500000000008</v>
      </c>
      <c r="Q1959" t="str">
        <f t="shared" si="124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1"/>
        <v>14.355717142857143</v>
      </c>
      <c r="P1960" s="8">
        <f t="shared" si="122"/>
        <v>74.107684365781708</v>
      </c>
      <c r="Q1960" t="str">
        <f t="shared" si="124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1"/>
        <v>1.5673440000000001</v>
      </c>
      <c r="P1961" s="8">
        <f t="shared" si="122"/>
        <v>36.965660377358489</v>
      </c>
      <c r="Q1961" t="str">
        <f t="shared" si="124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1"/>
        <v>1.1790285714285715</v>
      </c>
      <c r="P1962" s="8">
        <f t="shared" si="122"/>
        <v>2500.969696969697</v>
      </c>
      <c r="Q1962" t="str">
        <f t="shared" si="124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1"/>
        <v>11.053811999999999</v>
      </c>
      <c r="P1963" s="8">
        <f t="shared" si="122"/>
        <v>67.690214329454989</v>
      </c>
      <c r="Q1963" t="str">
        <f t="shared" si="124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1"/>
        <v>1.9292499999999999</v>
      </c>
      <c r="P1964" s="8">
        <f t="shared" si="122"/>
        <v>63.04738562091503</v>
      </c>
      <c r="Q1964" t="str">
        <f t="shared" si="124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1"/>
        <v>1.268842105263158</v>
      </c>
      <c r="P1965" s="8">
        <f t="shared" si="122"/>
        <v>117.6</v>
      </c>
      <c r="Q1965" t="str">
        <f t="shared" si="124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1"/>
        <v>2.5957748878923765</v>
      </c>
      <c r="P1966" s="8">
        <f t="shared" si="122"/>
        <v>180.75185011709601</v>
      </c>
      <c r="Q1966" t="str">
        <f t="shared" si="124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1"/>
        <v>2.6227999999999998</v>
      </c>
      <c r="P1967" s="8">
        <f t="shared" si="122"/>
        <v>127.32038834951456</v>
      </c>
      <c r="Q1967" t="str">
        <f t="shared" si="124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1"/>
        <v>2.0674309000000002</v>
      </c>
      <c r="P1968" s="8">
        <f t="shared" si="122"/>
        <v>136.6444745538665</v>
      </c>
      <c r="Q1968" t="str">
        <f t="shared" si="124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1"/>
        <v>3.7012999999999998</v>
      </c>
      <c r="P1969" s="8">
        <f t="shared" si="122"/>
        <v>182.78024691358024</v>
      </c>
      <c r="Q1969" t="str">
        <f t="shared" si="124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1"/>
        <v>2.8496600000000001</v>
      </c>
      <c r="P1970" s="8">
        <f t="shared" si="122"/>
        <v>279.37843137254902</v>
      </c>
      <c r="Q1970" t="str">
        <f t="shared" si="124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1"/>
        <v>5.7907999999999999</v>
      </c>
      <c r="P1971" s="8">
        <f t="shared" si="122"/>
        <v>61.375728669846318</v>
      </c>
      <c r="Q1971" t="str">
        <f t="shared" si="124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1"/>
        <v>11.318</v>
      </c>
      <c r="P1972" s="8">
        <f t="shared" si="122"/>
        <v>80.727532097004286</v>
      </c>
      <c r="Q1972" t="str">
        <f t="shared" si="124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1"/>
        <v>2.6302771750000002</v>
      </c>
      <c r="P1973" s="8">
        <f t="shared" si="122"/>
        <v>272.35590732591254</v>
      </c>
      <c r="Q1973" t="str">
        <f t="shared" si="124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1"/>
        <v>6.7447999999999997</v>
      </c>
      <c r="P1974" s="8">
        <f t="shared" si="122"/>
        <v>70.848739495798313</v>
      </c>
      <c r="Q1974" t="str">
        <f t="shared" si="124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1"/>
        <v>2.5683081313131315</v>
      </c>
      <c r="P1975" s="8">
        <f t="shared" si="122"/>
        <v>247.94003412969283</v>
      </c>
      <c r="Q1975" t="str">
        <f t="shared" si="124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1"/>
        <v>3.7549600000000001</v>
      </c>
      <c r="P1976" s="8">
        <f t="shared" si="122"/>
        <v>186.81393034825871</v>
      </c>
      <c r="Q1976" t="str">
        <f t="shared" si="124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1"/>
        <v>2.0870837499999997</v>
      </c>
      <c r="P1977" s="8">
        <f t="shared" si="122"/>
        <v>131.98948616600788</v>
      </c>
      <c r="Q1977" t="str">
        <f t="shared" si="124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1"/>
        <v>3.4660000000000002</v>
      </c>
      <c r="P1978" s="8">
        <f t="shared" si="122"/>
        <v>29.310782241014799</v>
      </c>
      <c r="Q1978" t="str">
        <f t="shared" si="124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1"/>
        <v>4.0232999999999999</v>
      </c>
      <c r="P1979" s="8">
        <f t="shared" si="122"/>
        <v>245.02436053593178</v>
      </c>
      <c r="Q1979" t="str">
        <f t="shared" si="124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1"/>
        <v>10.2684514</v>
      </c>
      <c r="P1980" s="8">
        <f t="shared" si="122"/>
        <v>1323.2540463917526</v>
      </c>
      <c r="Q1980" t="str">
        <f t="shared" si="124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1"/>
        <v>1.14901155</v>
      </c>
      <c r="P1981" s="8">
        <f t="shared" si="122"/>
        <v>282.65966789667897</v>
      </c>
      <c r="Q1981" t="str">
        <f t="shared" si="124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1"/>
        <v>3.5482402000000004</v>
      </c>
      <c r="P1982" s="8">
        <f t="shared" si="122"/>
        <v>91.214401028277635</v>
      </c>
      <c r="Q1982" t="str">
        <f t="shared" si="124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1"/>
        <v>5.0799999999999998E-2</v>
      </c>
      <c r="P1983" s="8">
        <f t="shared" si="122"/>
        <v>31.75</v>
      </c>
      <c r="Q1983" t="str">
        <f t="shared" si="124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1"/>
        <v>0</v>
      </c>
      <c r="P1984" s="8" t="e">
        <f t="shared" si="122"/>
        <v>#DIV/0!</v>
      </c>
      <c r="Q1984" t="str">
        <f t="shared" si="124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1"/>
        <v>4.2999999999999997E-2</v>
      </c>
      <c r="P1985" s="8">
        <f t="shared" si="122"/>
        <v>88.6875</v>
      </c>
      <c r="Q1985" t="str">
        <f t="shared" si="124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1"/>
        <v>0.21146666666666666</v>
      </c>
      <c r="P1986" s="8">
        <f t="shared" si="122"/>
        <v>453.14285714285717</v>
      </c>
      <c r="Q1986" t="str">
        <f t="shared" si="124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5">SUM(E1987/D1987)</f>
        <v>3.1875000000000001E-2</v>
      </c>
      <c r="P1987" s="8">
        <f t="shared" ref="P1987:P2050" si="126">SUM(E1987/L1987)</f>
        <v>12.75</v>
      </c>
      <c r="Q1987" t="str">
        <f t="shared" si="124"/>
        <v>photography</v>
      </c>
      <c r="R1987" t="str">
        <f t="shared" ref="R1987:R2050" si="127">MID(N1987,FIND("/",N1987,1)+1,256)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5"/>
        <v>5.0000000000000001E-4</v>
      </c>
      <c r="P1988" s="8">
        <f t="shared" si="126"/>
        <v>1</v>
      </c>
      <c r="Q1988" t="str">
        <f t="shared" si="124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5"/>
        <v>0.42472727272727273</v>
      </c>
      <c r="P1989" s="8">
        <f t="shared" si="126"/>
        <v>83.428571428571431</v>
      </c>
      <c r="Q1989" t="str">
        <f t="shared" si="124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5"/>
        <v>4.1666666666666666E-3</v>
      </c>
      <c r="P1990" s="8">
        <f t="shared" si="126"/>
        <v>25</v>
      </c>
      <c r="Q1990" t="str">
        <f t="shared" si="124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5"/>
        <v>0.01</v>
      </c>
      <c r="P1991" s="8">
        <f t="shared" si="126"/>
        <v>50</v>
      </c>
      <c r="Q1991" t="str">
        <f t="shared" si="124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5"/>
        <v>0.16966666666666666</v>
      </c>
      <c r="P1992" s="8">
        <f t="shared" si="126"/>
        <v>101.8</v>
      </c>
      <c r="Q1992" t="str">
        <f t="shared" si="124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5"/>
        <v>7.0000000000000007E-2</v>
      </c>
      <c r="P1993" s="8">
        <f t="shared" si="126"/>
        <v>46.666666666666664</v>
      </c>
      <c r="Q1993" t="str">
        <f t="shared" si="124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5"/>
        <v>1.3333333333333333E-3</v>
      </c>
      <c r="P1994" s="8">
        <f t="shared" si="126"/>
        <v>1</v>
      </c>
      <c r="Q1994" t="str">
        <f t="shared" ref="Q1994:Q2057" si="128">LEFT(N1994,(FIND("/",N1994,1)-1))</f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5"/>
        <v>0</v>
      </c>
      <c r="P1995" s="8" t="e">
        <f t="shared" si="126"/>
        <v>#DIV/0!</v>
      </c>
      <c r="Q1995" t="str">
        <f t="shared" si="128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5"/>
        <v>0</v>
      </c>
      <c r="P1996" s="8" t="e">
        <f t="shared" si="126"/>
        <v>#DIV/0!</v>
      </c>
      <c r="Q1996" t="str">
        <f t="shared" si="128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5"/>
        <v>7.8E-2</v>
      </c>
      <c r="P1997" s="8">
        <f t="shared" si="126"/>
        <v>26</v>
      </c>
      <c r="Q1997" t="str">
        <f t="shared" si="128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5"/>
        <v>0</v>
      </c>
      <c r="P1998" s="8" t="e">
        <f t="shared" si="126"/>
        <v>#DIV/0!</v>
      </c>
      <c r="Q1998" t="str">
        <f t="shared" si="128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5"/>
        <v>0</v>
      </c>
      <c r="P1999" s="8" t="e">
        <f t="shared" si="126"/>
        <v>#DIV/0!</v>
      </c>
      <c r="Q1999" t="str">
        <f t="shared" si="128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5"/>
        <v>0.26200000000000001</v>
      </c>
      <c r="P2000" s="8">
        <f t="shared" si="126"/>
        <v>218.33333333333334</v>
      </c>
      <c r="Q2000" t="str">
        <f t="shared" si="128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5"/>
        <v>7.6129032258064515E-3</v>
      </c>
      <c r="P2001" s="8">
        <f t="shared" si="126"/>
        <v>33.714285714285715</v>
      </c>
      <c r="Q2001" t="str">
        <f t="shared" si="128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5"/>
        <v>0.125</v>
      </c>
      <c r="P2002" s="8">
        <f t="shared" si="126"/>
        <v>25</v>
      </c>
      <c r="Q2002" t="str">
        <f t="shared" si="128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5"/>
        <v>3.8212909090909091</v>
      </c>
      <c r="P2003" s="8">
        <f t="shared" si="126"/>
        <v>128.38790470372632</v>
      </c>
      <c r="Q2003" t="str">
        <f t="shared" si="128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5"/>
        <v>2.1679422000000002</v>
      </c>
      <c r="P2004" s="8">
        <f t="shared" si="126"/>
        <v>78.834261818181815</v>
      </c>
      <c r="Q2004" t="str">
        <f t="shared" si="128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5"/>
        <v>3.12</v>
      </c>
      <c r="P2005" s="8">
        <f t="shared" si="126"/>
        <v>91.764705882352942</v>
      </c>
      <c r="Q2005" t="str">
        <f t="shared" si="128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5"/>
        <v>2.3442048</v>
      </c>
      <c r="P2006" s="8">
        <f t="shared" si="126"/>
        <v>331.10237288135596</v>
      </c>
      <c r="Q2006" t="str">
        <f t="shared" si="128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5"/>
        <v>1.236801</v>
      </c>
      <c r="P2007" s="8">
        <f t="shared" si="126"/>
        <v>194.26193717277485</v>
      </c>
      <c r="Q2007" t="str">
        <f t="shared" si="128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5"/>
        <v>2.4784000000000002</v>
      </c>
      <c r="P2008" s="8">
        <f t="shared" si="126"/>
        <v>408.97689768976898</v>
      </c>
      <c r="Q2008" t="str">
        <f t="shared" si="128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5"/>
        <v>1.157092</v>
      </c>
      <c r="P2009" s="8">
        <f t="shared" si="126"/>
        <v>84.459270072992695</v>
      </c>
      <c r="Q2009" t="str">
        <f t="shared" si="128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5"/>
        <v>1.1707484768810599</v>
      </c>
      <c r="P2010" s="8">
        <f t="shared" si="126"/>
        <v>44.853658536585364</v>
      </c>
      <c r="Q2010" t="str">
        <f t="shared" si="128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5"/>
        <v>3.05158</v>
      </c>
      <c r="P2011" s="8">
        <f t="shared" si="126"/>
        <v>383.3643216080402</v>
      </c>
      <c r="Q2011" t="str">
        <f t="shared" si="128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5"/>
        <v>3.2005299999999997</v>
      </c>
      <c r="P2012" s="8">
        <f t="shared" si="126"/>
        <v>55.276856649395505</v>
      </c>
      <c r="Q2012" t="str">
        <f t="shared" si="128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5"/>
        <v>8.1956399999999991</v>
      </c>
      <c r="P2013" s="8">
        <f t="shared" si="126"/>
        <v>422.02059732234807</v>
      </c>
      <c r="Q2013" t="str">
        <f t="shared" si="128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5"/>
        <v>2.3490000000000002</v>
      </c>
      <c r="P2014" s="8">
        <f t="shared" si="126"/>
        <v>64.180327868852459</v>
      </c>
      <c r="Q2014" t="str">
        <f t="shared" si="128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5"/>
        <v>4.9491375</v>
      </c>
      <c r="P2015" s="8">
        <f t="shared" si="126"/>
        <v>173.57781674704077</v>
      </c>
      <c r="Q2015" t="str">
        <f t="shared" si="128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5"/>
        <v>78.137822333333332</v>
      </c>
      <c r="P2016" s="8">
        <f t="shared" si="126"/>
        <v>88.601680840609291</v>
      </c>
      <c r="Q2016" t="str">
        <f t="shared" si="128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5"/>
        <v>1.1300013888888889</v>
      </c>
      <c r="P2017" s="8">
        <f t="shared" si="126"/>
        <v>50.222283950617282</v>
      </c>
      <c r="Q2017" t="str">
        <f t="shared" si="128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5"/>
        <v>9.2154220000000002</v>
      </c>
      <c r="P2018" s="8">
        <f t="shared" si="126"/>
        <v>192.38876826722338</v>
      </c>
      <c r="Q2018" t="str">
        <f t="shared" si="128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5"/>
        <v>1.2510239999999999</v>
      </c>
      <c r="P2019" s="8">
        <f t="shared" si="126"/>
        <v>73.416901408450698</v>
      </c>
      <c r="Q2019" t="str">
        <f t="shared" si="128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5"/>
        <v>1.0224343076923077</v>
      </c>
      <c r="P2020" s="8">
        <f t="shared" si="126"/>
        <v>147.68495555555555</v>
      </c>
      <c r="Q2020" t="str">
        <f t="shared" si="128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5"/>
        <v>4.8490975000000001</v>
      </c>
      <c r="P2021" s="8">
        <f t="shared" si="126"/>
        <v>108.96848314606741</v>
      </c>
      <c r="Q2021" t="str">
        <f t="shared" si="128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5"/>
        <v>1.9233333333333333</v>
      </c>
      <c r="P2022" s="8">
        <f t="shared" si="126"/>
        <v>23.647540983606557</v>
      </c>
      <c r="Q2022" t="str">
        <f t="shared" si="128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5"/>
        <v>2.8109999999999999</v>
      </c>
      <c r="P2023" s="8">
        <f t="shared" si="126"/>
        <v>147.94736842105263</v>
      </c>
      <c r="Q2023" t="str">
        <f t="shared" si="128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5"/>
        <v>1.2513700000000001</v>
      </c>
      <c r="P2024" s="8">
        <f t="shared" si="126"/>
        <v>385.03692307692307</v>
      </c>
      <c r="Q2024" t="str">
        <f t="shared" si="128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5"/>
        <v>1.61459</v>
      </c>
      <c r="P2025" s="8">
        <f t="shared" si="126"/>
        <v>457.39093484419266</v>
      </c>
      <c r="Q2025" t="str">
        <f t="shared" si="128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5"/>
        <v>5.8535000000000004</v>
      </c>
      <c r="P2026" s="8">
        <f t="shared" si="126"/>
        <v>222.99047619047619</v>
      </c>
      <c r="Q2026" t="str">
        <f t="shared" si="128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5"/>
        <v>2.0114999999999998</v>
      </c>
      <c r="P2027" s="8">
        <f t="shared" si="126"/>
        <v>220.74074074074073</v>
      </c>
      <c r="Q2027" t="str">
        <f t="shared" si="128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5"/>
        <v>1.3348307999999998</v>
      </c>
      <c r="P2028" s="8">
        <f t="shared" si="126"/>
        <v>73.503898678414089</v>
      </c>
      <c r="Q2028" t="str">
        <f t="shared" si="128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5"/>
        <v>1.2024900000000001</v>
      </c>
      <c r="P2029" s="8">
        <f t="shared" si="126"/>
        <v>223.09647495361781</v>
      </c>
      <c r="Q2029" t="str">
        <f t="shared" si="128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5"/>
        <v>1.2616666666666667</v>
      </c>
      <c r="P2030" s="8">
        <f t="shared" si="126"/>
        <v>47.911392405063289</v>
      </c>
      <c r="Q2030" t="str">
        <f t="shared" si="128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5"/>
        <v>3.6120000000000001</v>
      </c>
      <c r="P2031" s="8">
        <f t="shared" si="126"/>
        <v>96.063829787234042</v>
      </c>
      <c r="Q2031" t="str">
        <f t="shared" si="128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5"/>
        <v>2.26239013671875</v>
      </c>
      <c r="P2032" s="8">
        <f t="shared" si="126"/>
        <v>118.6144</v>
      </c>
      <c r="Q2032" t="str">
        <f t="shared" si="128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5"/>
        <v>1.2035</v>
      </c>
      <c r="P2033" s="8">
        <f t="shared" si="126"/>
        <v>118.45472440944881</v>
      </c>
      <c r="Q2033" t="str">
        <f t="shared" si="128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5"/>
        <v>3.0418799999999999</v>
      </c>
      <c r="P2034" s="8">
        <f t="shared" si="126"/>
        <v>143.21468926553672</v>
      </c>
      <c r="Q2034" t="str">
        <f t="shared" si="128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5"/>
        <v>1.7867599999999999</v>
      </c>
      <c r="P2035" s="8">
        <f t="shared" si="126"/>
        <v>282.71518987341773</v>
      </c>
      <c r="Q2035" t="str">
        <f t="shared" si="128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5"/>
        <v>3.868199871794872</v>
      </c>
      <c r="P2036" s="8">
        <f t="shared" si="126"/>
        <v>593.93620078740162</v>
      </c>
      <c r="Q2036" t="str">
        <f t="shared" si="128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5"/>
        <v>2.1103642500000004</v>
      </c>
      <c r="P2037" s="8">
        <f t="shared" si="126"/>
        <v>262.15704968944101</v>
      </c>
      <c r="Q2037" t="str">
        <f t="shared" si="128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5"/>
        <v>1.3166833333333334</v>
      </c>
      <c r="P2038" s="8">
        <f t="shared" si="126"/>
        <v>46.580778301886795</v>
      </c>
      <c r="Q2038" t="str">
        <f t="shared" si="128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5"/>
        <v>3.0047639999999998</v>
      </c>
      <c r="P2039" s="8">
        <f t="shared" si="126"/>
        <v>70.041118881118877</v>
      </c>
      <c r="Q2039" t="str">
        <f t="shared" si="128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5"/>
        <v>4.2051249999999998</v>
      </c>
      <c r="P2040" s="8">
        <f t="shared" si="126"/>
        <v>164.90686274509804</v>
      </c>
      <c r="Q2040" t="str">
        <f t="shared" si="128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5"/>
        <v>1.362168</v>
      </c>
      <c r="P2041" s="8">
        <f t="shared" si="126"/>
        <v>449.26385224274406</v>
      </c>
      <c r="Q2041" t="str">
        <f t="shared" si="128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5"/>
        <v>2.4817133333333334</v>
      </c>
      <c r="P2042" s="8">
        <f t="shared" si="126"/>
        <v>27.472841328413285</v>
      </c>
      <c r="Q2042" t="str">
        <f t="shared" si="128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5"/>
        <v>1.8186315789473684</v>
      </c>
      <c r="P2043" s="8">
        <f t="shared" si="126"/>
        <v>143.97499999999999</v>
      </c>
      <c r="Q2043" t="str">
        <f t="shared" si="128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5"/>
        <v>1.2353000000000001</v>
      </c>
      <c r="P2044" s="8">
        <f t="shared" si="126"/>
        <v>88.23571428571428</v>
      </c>
      <c r="Q2044" t="str">
        <f t="shared" si="128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5"/>
        <v>5.0620938628158845</v>
      </c>
      <c r="P2045" s="8">
        <f t="shared" si="126"/>
        <v>36.326424870466319</v>
      </c>
      <c r="Q2045" t="str">
        <f t="shared" si="128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5"/>
        <v>1.0821333333333334</v>
      </c>
      <c r="P2046" s="8">
        <f t="shared" si="126"/>
        <v>90.177777777777777</v>
      </c>
      <c r="Q2046" t="str">
        <f t="shared" si="128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5"/>
        <v>8.1918387755102042</v>
      </c>
      <c r="P2047" s="8">
        <f t="shared" si="126"/>
        <v>152.62361216730039</v>
      </c>
      <c r="Q2047" t="str">
        <f t="shared" si="128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5"/>
        <v>1.2110000000000001</v>
      </c>
      <c r="P2048" s="8">
        <f t="shared" si="126"/>
        <v>55.806451612903224</v>
      </c>
      <c r="Q2048" t="str">
        <f t="shared" si="128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5"/>
        <v>1.0299897959183673</v>
      </c>
      <c r="P2049" s="8">
        <f t="shared" si="126"/>
        <v>227.85327313769753</v>
      </c>
      <c r="Q2049" t="str">
        <f t="shared" si="128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5"/>
        <v>1.4833229411764706</v>
      </c>
      <c r="P2050" s="8">
        <f t="shared" si="126"/>
        <v>91.82989803350327</v>
      </c>
      <c r="Q2050" t="str">
        <f t="shared" si="128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9">SUM(E2051/D2051)</f>
        <v>1.2019070000000001</v>
      </c>
      <c r="P2051" s="8">
        <f t="shared" ref="P2051:P2114" si="130">SUM(E2051/L2051)</f>
        <v>80.991037735849048</v>
      </c>
      <c r="Q2051" t="str">
        <f t="shared" si="128"/>
        <v>technology</v>
      </c>
      <c r="R2051" t="str">
        <f t="shared" ref="R2051:R2114" si="131">MID(N2051,FIND("/",N2051,1)+1,256)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9"/>
        <v>4.7327000000000004</v>
      </c>
      <c r="P2052" s="8">
        <f t="shared" si="130"/>
        <v>278.39411764705881</v>
      </c>
      <c r="Q2052" t="str">
        <f t="shared" si="128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9"/>
        <v>1.303625</v>
      </c>
      <c r="P2053" s="8">
        <f t="shared" si="130"/>
        <v>43.095041322314053</v>
      </c>
      <c r="Q2053" t="str">
        <f t="shared" si="128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9"/>
        <v>3.5304799999999998</v>
      </c>
      <c r="P2054" s="8">
        <f t="shared" si="130"/>
        <v>326.29205175600737</v>
      </c>
      <c r="Q2054" t="str">
        <f t="shared" si="128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9"/>
        <v>1.0102</v>
      </c>
      <c r="P2055" s="8">
        <f t="shared" si="130"/>
        <v>41.743801652892564</v>
      </c>
      <c r="Q2055" t="str">
        <f t="shared" si="128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9"/>
        <v>1.1359142857142857</v>
      </c>
      <c r="P2056" s="8">
        <f t="shared" si="130"/>
        <v>64.020933977455712</v>
      </c>
      <c r="Q2056" t="str">
        <f t="shared" si="128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9"/>
        <v>1.6741666666666666</v>
      </c>
      <c r="P2057" s="8">
        <f t="shared" si="130"/>
        <v>99.455445544554451</v>
      </c>
      <c r="Q2057" t="str">
        <f t="shared" si="128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9"/>
        <v>1.5345200000000001</v>
      </c>
      <c r="P2058" s="8">
        <f t="shared" si="130"/>
        <v>138.49458483754512</v>
      </c>
      <c r="Q2058" t="str">
        <f t="shared" ref="Q2058:Q2121" si="132">LEFT(N2058,(FIND("/",N2058,1)-1))</f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9"/>
        <v>2.022322</v>
      </c>
      <c r="P2059" s="8">
        <f t="shared" si="130"/>
        <v>45.547792792792798</v>
      </c>
      <c r="Q2059" t="str">
        <f t="shared" si="132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9"/>
        <v>1.6828125</v>
      </c>
      <c r="P2060" s="8">
        <f t="shared" si="130"/>
        <v>10.507317073170732</v>
      </c>
      <c r="Q2060" t="str">
        <f t="shared" si="132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9"/>
        <v>1.4345666666666668</v>
      </c>
      <c r="P2061" s="8">
        <f t="shared" si="130"/>
        <v>114.76533333333333</v>
      </c>
      <c r="Q2061" t="str">
        <f t="shared" si="132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9"/>
        <v>1.964</v>
      </c>
      <c r="P2062" s="8">
        <f t="shared" si="130"/>
        <v>35.997067448680355</v>
      </c>
      <c r="Q2062" t="str">
        <f t="shared" si="132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9"/>
        <v>1.0791999999999999</v>
      </c>
      <c r="P2063" s="8">
        <f t="shared" si="130"/>
        <v>154.17142857142858</v>
      </c>
      <c r="Q2063" t="str">
        <f t="shared" si="132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9"/>
        <v>1.14977</v>
      </c>
      <c r="P2064" s="8">
        <f t="shared" si="130"/>
        <v>566.38916256157631</v>
      </c>
      <c r="Q2064" t="str">
        <f t="shared" si="132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9"/>
        <v>1.4804999999999999</v>
      </c>
      <c r="P2065" s="8">
        <f t="shared" si="130"/>
        <v>120.85714285714286</v>
      </c>
      <c r="Q2065" t="str">
        <f t="shared" si="132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9"/>
        <v>1.9116676082790633</v>
      </c>
      <c r="P2066" s="8">
        <f t="shared" si="130"/>
        <v>86.163845492085343</v>
      </c>
      <c r="Q2066" t="str">
        <f t="shared" si="132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9"/>
        <v>1.99215125</v>
      </c>
      <c r="P2067" s="8">
        <f t="shared" si="130"/>
        <v>51.212114395886893</v>
      </c>
      <c r="Q2067" t="str">
        <f t="shared" si="132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9"/>
        <v>2.1859999999999999</v>
      </c>
      <c r="P2068" s="8">
        <f t="shared" si="130"/>
        <v>67.261538461538464</v>
      </c>
      <c r="Q2068" t="str">
        <f t="shared" si="132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9"/>
        <v>1.2686868686868686</v>
      </c>
      <c r="P2069" s="8">
        <f t="shared" si="130"/>
        <v>62.8</v>
      </c>
      <c r="Q2069" t="str">
        <f t="shared" si="132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9"/>
        <v>1.0522388</v>
      </c>
      <c r="P2070" s="8">
        <f t="shared" si="130"/>
        <v>346.13118421052633</v>
      </c>
      <c r="Q2070" t="str">
        <f t="shared" si="132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9"/>
        <v>1.2840666000000001</v>
      </c>
      <c r="P2071" s="8">
        <f t="shared" si="130"/>
        <v>244.11912547528519</v>
      </c>
      <c r="Q2071" t="str">
        <f t="shared" si="132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9"/>
        <v>3.1732719999999999</v>
      </c>
      <c r="P2072" s="8">
        <f t="shared" si="130"/>
        <v>259.25424836601309</v>
      </c>
      <c r="Q2072" t="str">
        <f t="shared" si="132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9"/>
        <v>2.8073000000000001</v>
      </c>
      <c r="P2073" s="8">
        <f t="shared" si="130"/>
        <v>201.96402877697841</v>
      </c>
      <c r="Q2073" t="str">
        <f t="shared" si="132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9"/>
        <v>1.1073146853146854</v>
      </c>
      <c r="P2074" s="8">
        <f t="shared" si="130"/>
        <v>226.20857142857142</v>
      </c>
      <c r="Q2074" t="str">
        <f t="shared" si="132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9"/>
        <v>1.5260429999999998</v>
      </c>
      <c r="P2075" s="8">
        <f t="shared" si="130"/>
        <v>324.69</v>
      </c>
      <c r="Q2075" t="str">
        <f t="shared" si="132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9"/>
        <v>1.0249999999999999</v>
      </c>
      <c r="P2076" s="8">
        <f t="shared" si="130"/>
        <v>205</v>
      </c>
      <c r="Q2076" t="str">
        <f t="shared" si="132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9"/>
        <v>16.783738373837384</v>
      </c>
      <c r="P2077" s="8">
        <f t="shared" si="130"/>
        <v>20.465926829268295</v>
      </c>
      <c r="Q2077" t="str">
        <f t="shared" si="132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9"/>
        <v>5.4334915642458101</v>
      </c>
      <c r="P2078" s="8">
        <f t="shared" si="130"/>
        <v>116.35303146309367</v>
      </c>
      <c r="Q2078" t="str">
        <f t="shared" si="132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9"/>
        <v>1.1550800000000001</v>
      </c>
      <c r="P2079" s="8">
        <f t="shared" si="130"/>
        <v>307.20212765957444</v>
      </c>
      <c r="Q2079" t="str">
        <f t="shared" si="132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9"/>
        <v>1.3120499999999999</v>
      </c>
      <c r="P2080" s="8">
        <f t="shared" si="130"/>
        <v>546.6875</v>
      </c>
      <c r="Q2080" t="str">
        <f t="shared" si="132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9"/>
        <v>2.8816999999999999</v>
      </c>
      <c r="P2081" s="8">
        <f t="shared" si="130"/>
        <v>47.474464579901152</v>
      </c>
      <c r="Q2081" t="str">
        <f t="shared" si="132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9"/>
        <v>5.0780000000000003</v>
      </c>
      <c r="P2082" s="8">
        <f t="shared" si="130"/>
        <v>101.56</v>
      </c>
      <c r="Q2082" t="str">
        <f t="shared" si="132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9"/>
        <v>1.1457142857142857</v>
      </c>
      <c r="P2083" s="8">
        <f t="shared" si="130"/>
        <v>72.909090909090907</v>
      </c>
      <c r="Q2083" t="str">
        <f t="shared" si="132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9"/>
        <v>1.1073333333333333</v>
      </c>
      <c r="P2084" s="8">
        <f t="shared" si="130"/>
        <v>43.710526315789473</v>
      </c>
      <c r="Q2084" t="str">
        <f t="shared" si="132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9"/>
        <v>1.1333333333333333</v>
      </c>
      <c r="P2085" s="8">
        <f t="shared" si="130"/>
        <v>34</v>
      </c>
      <c r="Q2085" t="str">
        <f t="shared" si="132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9"/>
        <v>1.0833333333333333</v>
      </c>
      <c r="P2086" s="8">
        <f t="shared" si="130"/>
        <v>70.652173913043484</v>
      </c>
      <c r="Q2086" t="str">
        <f t="shared" si="132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9"/>
        <v>1.2353333333333334</v>
      </c>
      <c r="P2087" s="8">
        <f t="shared" si="130"/>
        <v>89.301204819277103</v>
      </c>
      <c r="Q2087" t="str">
        <f t="shared" si="132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9"/>
        <v>1.0069999999999999</v>
      </c>
      <c r="P2088" s="8">
        <f t="shared" si="130"/>
        <v>115.08571428571429</v>
      </c>
      <c r="Q2088" t="str">
        <f t="shared" si="132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9"/>
        <v>1.0353333333333334</v>
      </c>
      <c r="P2089" s="8">
        <f t="shared" si="130"/>
        <v>62.12</v>
      </c>
      <c r="Q2089" t="str">
        <f t="shared" si="132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9"/>
        <v>1.1551066666666667</v>
      </c>
      <c r="P2090" s="8">
        <f t="shared" si="130"/>
        <v>46.204266666666669</v>
      </c>
      <c r="Q2090" t="str">
        <f t="shared" si="132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9"/>
        <v>1.2040040000000001</v>
      </c>
      <c r="P2091" s="8">
        <f t="shared" si="130"/>
        <v>48.54854838709678</v>
      </c>
      <c r="Q2091" t="str">
        <f t="shared" si="132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9"/>
        <v>1.1504037499999999</v>
      </c>
      <c r="P2092" s="8">
        <f t="shared" si="130"/>
        <v>57.520187499999999</v>
      </c>
      <c r="Q2092" t="str">
        <f t="shared" si="132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9"/>
        <v>1.2046777777777777</v>
      </c>
      <c r="P2093" s="8">
        <f t="shared" si="130"/>
        <v>88.147154471544724</v>
      </c>
      <c r="Q2093" t="str">
        <f t="shared" si="132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9"/>
        <v>1.0128333333333333</v>
      </c>
      <c r="P2094" s="8">
        <f t="shared" si="130"/>
        <v>110.49090909090908</v>
      </c>
      <c r="Q2094" t="str">
        <f t="shared" si="132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9"/>
        <v>1.0246666666666666</v>
      </c>
      <c r="P2095" s="8">
        <f t="shared" si="130"/>
        <v>66.826086956521735</v>
      </c>
      <c r="Q2095" t="str">
        <f t="shared" si="132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9"/>
        <v>1.2054285714285715</v>
      </c>
      <c r="P2096" s="8">
        <f t="shared" si="130"/>
        <v>58.597222222222221</v>
      </c>
      <c r="Q2096" t="str">
        <f t="shared" si="132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9"/>
        <v>1</v>
      </c>
      <c r="P2097" s="8">
        <f t="shared" si="130"/>
        <v>113.63636363636364</v>
      </c>
      <c r="Q2097" t="str">
        <f t="shared" si="132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9"/>
        <v>1.0166666666666666</v>
      </c>
      <c r="P2098" s="8">
        <f t="shared" si="130"/>
        <v>43.571428571428569</v>
      </c>
      <c r="Q2098" t="str">
        <f t="shared" si="132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9"/>
        <v>1</v>
      </c>
      <c r="P2099" s="8">
        <f t="shared" si="130"/>
        <v>78.94736842105263</v>
      </c>
      <c r="Q2099" t="str">
        <f t="shared" si="132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9"/>
        <v>1.0033333333333334</v>
      </c>
      <c r="P2100" s="8">
        <f t="shared" si="130"/>
        <v>188.125</v>
      </c>
      <c r="Q2100" t="str">
        <f t="shared" si="132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9"/>
        <v>1.3236666666666668</v>
      </c>
      <c r="P2101" s="8">
        <f t="shared" si="130"/>
        <v>63.031746031746032</v>
      </c>
      <c r="Q2101" t="str">
        <f t="shared" si="132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9"/>
        <v>1.3666666666666667</v>
      </c>
      <c r="P2102" s="8">
        <f t="shared" si="130"/>
        <v>30.37037037037037</v>
      </c>
      <c r="Q2102" t="str">
        <f t="shared" si="132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9"/>
        <v>1.1325000000000001</v>
      </c>
      <c r="P2103" s="8">
        <f t="shared" si="130"/>
        <v>51.477272727272727</v>
      </c>
      <c r="Q2103" t="str">
        <f t="shared" si="132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9"/>
        <v>1.36</v>
      </c>
      <c r="P2104" s="8">
        <f t="shared" si="130"/>
        <v>35.789473684210527</v>
      </c>
      <c r="Q2104" t="str">
        <f t="shared" si="132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9"/>
        <v>1.4612318374694613</v>
      </c>
      <c r="P2105" s="8">
        <f t="shared" si="130"/>
        <v>98.817391304347822</v>
      </c>
      <c r="Q2105" t="str">
        <f t="shared" si="132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9"/>
        <v>1.2949999999999999</v>
      </c>
      <c r="P2106" s="8">
        <f t="shared" si="130"/>
        <v>28</v>
      </c>
      <c r="Q2106" t="str">
        <f t="shared" si="132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9"/>
        <v>2.54</v>
      </c>
      <c r="P2107" s="8">
        <f t="shared" si="130"/>
        <v>51.313131313131315</v>
      </c>
      <c r="Q2107" t="str">
        <f t="shared" si="132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9"/>
        <v>1.0704545454545455</v>
      </c>
      <c r="P2108" s="8">
        <f t="shared" si="130"/>
        <v>53.522727272727273</v>
      </c>
      <c r="Q2108" t="str">
        <f t="shared" si="132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9"/>
        <v>1.0773299999999999</v>
      </c>
      <c r="P2109" s="8">
        <f t="shared" si="130"/>
        <v>37.149310344827583</v>
      </c>
      <c r="Q2109" t="str">
        <f t="shared" si="132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9"/>
        <v>1.0731250000000001</v>
      </c>
      <c r="P2110" s="8">
        <f t="shared" si="130"/>
        <v>89.895287958115176</v>
      </c>
      <c r="Q2110" t="str">
        <f t="shared" si="132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9"/>
        <v>1.06525</v>
      </c>
      <c r="P2111" s="8">
        <f t="shared" si="130"/>
        <v>106.52500000000001</v>
      </c>
      <c r="Q2111" t="str">
        <f t="shared" si="132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9"/>
        <v>1.0035000000000001</v>
      </c>
      <c r="P2112" s="8">
        <f t="shared" si="130"/>
        <v>52.815789473684212</v>
      </c>
      <c r="Q2112" t="str">
        <f t="shared" si="132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9"/>
        <v>1.0649999999999999</v>
      </c>
      <c r="P2113" s="8">
        <f t="shared" si="130"/>
        <v>54.615384615384613</v>
      </c>
      <c r="Q2113" t="str">
        <f t="shared" si="132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9"/>
        <v>1</v>
      </c>
      <c r="P2114" s="8">
        <f t="shared" si="130"/>
        <v>27.272727272727273</v>
      </c>
      <c r="Q2114" t="str">
        <f t="shared" si="132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3">SUM(E2115/D2115)</f>
        <v>1.0485714285714285</v>
      </c>
      <c r="P2115" s="8">
        <f t="shared" ref="P2115:P2178" si="134">SUM(E2115/L2115)</f>
        <v>68.598130841121488</v>
      </c>
      <c r="Q2115" t="str">
        <f t="shared" si="132"/>
        <v>music</v>
      </c>
      <c r="R2115" t="str">
        <f t="shared" ref="R2115:R2178" si="135">MID(N2115,FIND("/",N2115,1)+1,256)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3"/>
        <v>1.0469999999999999</v>
      </c>
      <c r="P2116" s="8">
        <f t="shared" si="134"/>
        <v>35.612244897959187</v>
      </c>
      <c r="Q2116" t="str">
        <f t="shared" si="132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3"/>
        <v>2.2566666666666668</v>
      </c>
      <c r="P2117" s="8">
        <f t="shared" si="134"/>
        <v>94.027777777777771</v>
      </c>
      <c r="Q2117" t="str">
        <f t="shared" si="132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3"/>
        <v>1.0090416666666666</v>
      </c>
      <c r="P2118" s="8">
        <f t="shared" si="134"/>
        <v>526.45652173913038</v>
      </c>
      <c r="Q2118" t="str">
        <f t="shared" si="132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3"/>
        <v>1.4775</v>
      </c>
      <c r="P2119" s="8">
        <f t="shared" si="134"/>
        <v>50.657142857142858</v>
      </c>
      <c r="Q2119" t="str">
        <f t="shared" si="132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3"/>
        <v>1.3461099999999999</v>
      </c>
      <c r="P2120" s="8">
        <f t="shared" si="134"/>
        <v>79.182941176470578</v>
      </c>
      <c r="Q2120" t="str">
        <f t="shared" si="132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3"/>
        <v>1.0075000000000001</v>
      </c>
      <c r="P2121" s="8">
        <f t="shared" si="134"/>
        <v>91.590909090909093</v>
      </c>
      <c r="Q2121" t="str">
        <f t="shared" si="132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3"/>
        <v>1.00880375</v>
      </c>
      <c r="P2122" s="8">
        <f t="shared" si="134"/>
        <v>116.96275362318841</v>
      </c>
      <c r="Q2122" t="str">
        <f t="shared" ref="Q2122:Q2185" si="136">LEFT(N2122,(FIND("/",N2122,1)-1))</f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3"/>
        <v>5.6800000000000002E-3</v>
      </c>
      <c r="P2123" s="8">
        <f t="shared" si="134"/>
        <v>28.4</v>
      </c>
      <c r="Q2123" t="str">
        <f t="shared" si="136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3"/>
        <v>3.875E-3</v>
      </c>
      <c r="P2124" s="8">
        <f t="shared" si="134"/>
        <v>103.33333333333333</v>
      </c>
      <c r="Q2124" t="str">
        <f t="shared" si="136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3"/>
        <v>0.1</v>
      </c>
      <c r="P2125" s="8">
        <f t="shared" si="134"/>
        <v>10</v>
      </c>
      <c r="Q2125" t="str">
        <f t="shared" si="136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3"/>
        <v>0.10454545454545454</v>
      </c>
      <c r="P2126" s="8">
        <f t="shared" si="134"/>
        <v>23</v>
      </c>
      <c r="Q2126" t="str">
        <f t="shared" si="136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3"/>
        <v>1.4200000000000001E-2</v>
      </c>
      <c r="P2127" s="8">
        <f t="shared" si="134"/>
        <v>31.555555555555557</v>
      </c>
      <c r="Q2127" t="str">
        <f t="shared" si="136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3"/>
        <v>5.0000000000000001E-4</v>
      </c>
      <c r="P2128" s="8">
        <f t="shared" si="134"/>
        <v>5</v>
      </c>
      <c r="Q2128" t="str">
        <f t="shared" si="136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3"/>
        <v>0.28842857142857142</v>
      </c>
      <c r="P2129" s="8">
        <f t="shared" si="134"/>
        <v>34.220338983050844</v>
      </c>
      <c r="Q2129" t="str">
        <f t="shared" si="136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3"/>
        <v>1.6666666666666668E-3</v>
      </c>
      <c r="P2130" s="8">
        <f t="shared" si="134"/>
        <v>25</v>
      </c>
      <c r="Q2130" t="str">
        <f t="shared" si="136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3"/>
        <v>0.11799999999999999</v>
      </c>
      <c r="P2131" s="8">
        <f t="shared" si="134"/>
        <v>19.666666666666668</v>
      </c>
      <c r="Q2131" t="str">
        <f t="shared" si="136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3"/>
        <v>2.0238095238095236E-3</v>
      </c>
      <c r="P2132" s="8">
        <f t="shared" si="134"/>
        <v>21.25</v>
      </c>
      <c r="Q2132" t="str">
        <f t="shared" si="136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3"/>
        <v>0.05</v>
      </c>
      <c r="P2133" s="8">
        <f t="shared" si="134"/>
        <v>8.3333333333333339</v>
      </c>
      <c r="Q2133" t="str">
        <f t="shared" si="136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3"/>
        <v>2.1129899999999997E-2</v>
      </c>
      <c r="P2134" s="8">
        <f t="shared" si="134"/>
        <v>21.34333333333333</v>
      </c>
      <c r="Q2134" t="str">
        <f t="shared" si="136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3"/>
        <v>1.6E-2</v>
      </c>
      <c r="P2135" s="8">
        <f t="shared" si="134"/>
        <v>5.333333333333333</v>
      </c>
      <c r="Q2135" t="str">
        <f t="shared" si="136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3"/>
        <v>1.7333333333333333E-2</v>
      </c>
      <c r="P2136" s="8">
        <f t="shared" si="134"/>
        <v>34.666666666666664</v>
      </c>
      <c r="Q2136" t="str">
        <f t="shared" si="136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3"/>
        <v>9.5600000000000004E-2</v>
      </c>
      <c r="P2137" s="8">
        <f t="shared" si="134"/>
        <v>21.727272727272727</v>
      </c>
      <c r="Q2137" t="str">
        <f t="shared" si="136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3"/>
        <v>5.9612499999999998E-4</v>
      </c>
      <c r="P2138" s="8">
        <f t="shared" si="134"/>
        <v>11.922499999999999</v>
      </c>
      <c r="Q2138" t="str">
        <f t="shared" si="136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3"/>
        <v>0.28405999999999998</v>
      </c>
      <c r="P2139" s="8">
        <f t="shared" si="134"/>
        <v>26.59737827715356</v>
      </c>
      <c r="Q2139" t="str">
        <f t="shared" si="136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3"/>
        <v>0.128</v>
      </c>
      <c r="P2140" s="8">
        <f t="shared" si="134"/>
        <v>10.666666666666666</v>
      </c>
      <c r="Q2140" t="str">
        <f t="shared" si="136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3"/>
        <v>5.4199999999999998E-2</v>
      </c>
      <c r="P2141" s="8">
        <f t="shared" si="134"/>
        <v>29.035714285714285</v>
      </c>
      <c r="Q2141" t="str">
        <f t="shared" si="136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3"/>
        <v>1.1199999999999999E-3</v>
      </c>
      <c r="P2142" s="8">
        <f t="shared" si="134"/>
        <v>50.909090909090907</v>
      </c>
      <c r="Q2142" t="str">
        <f t="shared" si="136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3"/>
        <v>0</v>
      </c>
      <c r="P2143" s="8" t="e">
        <f t="shared" si="134"/>
        <v>#DIV/0!</v>
      </c>
      <c r="Q2143" t="str">
        <f t="shared" si="136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3"/>
        <v>5.7238095238095241E-2</v>
      </c>
      <c r="P2144" s="8">
        <f t="shared" si="134"/>
        <v>50.083333333333336</v>
      </c>
      <c r="Q2144" t="str">
        <f t="shared" si="136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3"/>
        <v>0.1125</v>
      </c>
      <c r="P2145" s="8">
        <f t="shared" si="134"/>
        <v>45</v>
      </c>
      <c r="Q2145" t="str">
        <f t="shared" si="136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3"/>
        <v>1.7098591549295775E-2</v>
      </c>
      <c r="P2146" s="8">
        <f t="shared" si="134"/>
        <v>25.291666666666668</v>
      </c>
      <c r="Q2146" t="str">
        <f t="shared" si="136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3"/>
        <v>0.30433333333333334</v>
      </c>
      <c r="P2147" s="8">
        <f t="shared" si="134"/>
        <v>51.292134831460672</v>
      </c>
      <c r="Q2147" t="str">
        <f t="shared" si="136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3"/>
        <v>2.0000000000000001E-4</v>
      </c>
      <c r="P2148" s="8">
        <f t="shared" si="134"/>
        <v>1</v>
      </c>
      <c r="Q2148" t="str">
        <f t="shared" si="136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3"/>
        <v>6.9641025641025639E-3</v>
      </c>
      <c r="P2149" s="8">
        <f t="shared" si="134"/>
        <v>49.381818181818183</v>
      </c>
      <c r="Q2149" t="str">
        <f t="shared" si="136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3"/>
        <v>0.02</v>
      </c>
      <c r="P2150" s="8">
        <f t="shared" si="134"/>
        <v>1</v>
      </c>
      <c r="Q2150" t="str">
        <f t="shared" si="136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3"/>
        <v>0</v>
      </c>
      <c r="P2151" s="8" t="e">
        <f t="shared" si="134"/>
        <v>#DIV/0!</v>
      </c>
      <c r="Q2151" t="str">
        <f t="shared" si="136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3"/>
        <v>8.0999999999999996E-3</v>
      </c>
      <c r="P2152" s="8">
        <f t="shared" si="134"/>
        <v>101.25</v>
      </c>
      <c r="Q2152" t="str">
        <f t="shared" si="136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3"/>
        <v>2.6222222222222224E-3</v>
      </c>
      <c r="P2153" s="8">
        <f t="shared" si="134"/>
        <v>19.666666666666668</v>
      </c>
      <c r="Q2153" t="str">
        <f t="shared" si="136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3"/>
        <v>1.6666666666666668E-3</v>
      </c>
      <c r="P2154" s="8">
        <f t="shared" si="134"/>
        <v>12.5</v>
      </c>
      <c r="Q2154" t="str">
        <f t="shared" si="136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3"/>
        <v>9.1244548809124457E-5</v>
      </c>
      <c r="P2155" s="8">
        <f t="shared" si="134"/>
        <v>8.5</v>
      </c>
      <c r="Q2155" t="str">
        <f t="shared" si="136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3"/>
        <v>8.0000000000000002E-3</v>
      </c>
      <c r="P2156" s="8">
        <f t="shared" si="134"/>
        <v>1</v>
      </c>
      <c r="Q2156" t="str">
        <f t="shared" si="136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3"/>
        <v>2.3E-2</v>
      </c>
      <c r="P2157" s="8">
        <f t="shared" si="134"/>
        <v>23</v>
      </c>
      <c r="Q2157" t="str">
        <f t="shared" si="136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3"/>
        <v>2.6660714285714284E-2</v>
      </c>
      <c r="P2158" s="8">
        <f t="shared" si="134"/>
        <v>17.987951807228917</v>
      </c>
      <c r="Q2158" t="str">
        <f t="shared" si="136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3"/>
        <v>0.28192</v>
      </c>
      <c r="P2159" s="8">
        <f t="shared" si="134"/>
        <v>370.94736842105266</v>
      </c>
      <c r="Q2159" t="str">
        <f t="shared" si="136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3"/>
        <v>6.5900366666666668E-2</v>
      </c>
      <c r="P2160" s="8">
        <f t="shared" si="134"/>
        <v>63.569485530546629</v>
      </c>
      <c r="Q2160" t="str">
        <f t="shared" si="136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3"/>
        <v>7.2222222222222219E-3</v>
      </c>
      <c r="P2161" s="8">
        <f t="shared" si="134"/>
        <v>13</v>
      </c>
      <c r="Q2161" t="str">
        <f t="shared" si="136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3"/>
        <v>8.5000000000000006E-3</v>
      </c>
      <c r="P2162" s="8">
        <f t="shared" si="134"/>
        <v>5.3125</v>
      </c>
      <c r="Q2162" t="str">
        <f t="shared" si="136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3"/>
        <v>1.1575</v>
      </c>
      <c r="P2163" s="8">
        <f t="shared" si="134"/>
        <v>35.615384615384613</v>
      </c>
      <c r="Q2163" t="str">
        <f t="shared" si="136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3"/>
        <v>1.1226666666666667</v>
      </c>
      <c r="P2164" s="8">
        <f t="shared" si="134"/>
        <v>87.103448275862064</v>
      </c>
      <c r="Q2164" t="str">
        <f t="shared" si="136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3"/>
        <v>1.3220000000000001</v>
      </c>
      <c r="P2165" s="8">
        <f t="shared" si="134"/>
        <v>75.11363636363636</v>
      </c>
      <c r="Q2165" t="str">
        <f t="shared" si="136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3"/>
        <v>1.0263636363636364</v>
      </c>
      <c r="P2166" s="8">
        <f t="shared" si="134"/>
        <v>68.01204819277109</v>
      </c>
      <c r="Q2166" t="str">
        <f t="shared" si="136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3"/>
        <v>1.3864000000000001</v>
      </c>
      <c r="P2167" s="8">
        <f t="shared" si="134"/>
        <v>29.623931623931625</v>
      </c>
      <c r="Q2167" t="str">
        <f t="shared" si="136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3"/>
        <v>1.466</v>
      </c>
      <c r="P2168" s="8">
        <f t="shared" si="134"/>
        <v>91.625</v>
      </c>
      <c r="Q2168" t="str">
        <f t="shared" si="136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3"/>
        <v>1.2</v>
      </c>
      <c r="P2169" s="8">
        <f t="shared" si="134"/>
        <v>22.5</v>
      </c>
      <c r="Q2169" t="str">
        <f t="shared" si="136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3"/>
        <v>1.215816111111111</v>
      </c>
      <c r="P2170" s="8">
        <f t="shared" si="134"/>
        <v>64.366735294117646</v>
      </c>
      <c r="Q2170" t="str">
        <f t="shared" si="136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3"/>
        <v>1</v>
      </c>
      <c r="P2171" s="8">
        <f t="shared" si="134"/>
        <v>21.857142857142858</v>
      </c>
      <c r="Q2171" t="str">
        <f t="shared" si="136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3"/>
        <v>1.8085714285714285</v>
      </c>
      <c r="P2172" s="8">
        <f t="shared" si="134"/>
        <v>33.315789473684212</v>
      </c>
      <c r="Q2172" t="str">
        <f t="shared" si="136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3"/>
        <v>1.0607500000000001</v>
      </c>
      <c r="P2173" s="8">
        <f t="shared" si="134"/>
        <v>90.276595744680847</v>
      </c>
      <c r="Q2173" t="str">
        <f t="shared" si="136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3"/>
        <v>1</v>
      </c>
      <c r="P2174" s="8">
        <f t="shared" si="134"/>
        <v>76.92307692307692</v>
      </c>
      <c r="Q2174" t="str">
        <f t="shared" si="136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3"/>
        <v>1.2692857142857144</v>
      </c>
      <c r="P2175" s="8">
        <f t="shared" si="134"/>
        <v>59.233333333333334</v>
      </c>
      <c r="Q2175" t="str">
        <f t="shared" si="136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3"/>
        <v>1.0297499999999999</v>
      </c>
      <c r="P2176" s="8">
        <f t="shared" si="134"/>
        <v>65.38095238095238</v>
      </c>
      <c r="Q2176" t="str">
        <f t="shared" si="136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3"/>
        <v>2.5</v>
      </c>
      <c r="P2177" s="8">
        <f t="shared" si="134"/>
        <v>67.307692307692307</v>
      </c>
      <c r="Q2177" t="str">
        <f t="shared" si="136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3"/>
        <v>1.2602</v>
      </c>
      <c r="P2178" s="8">
        <f t="shared" si="134"/>
        <v>88.74647887323944</v>
      </c>
      <c r="Q2178" t="str">
        <f t="shared" si="136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7">SUM(E2179/D2179)</f>
        <v>1.0012000000000001</v>
      </c>
      <c r="P2179" s="8">
        <f t="shared" ref="P2179:P2242" si="138">SUM(E2179/L2179)</f>
        <v>65.868421052631575</v>
      </c>
      <c r="Q2179" t="str">
        <f t="shared" si="136"/>
        <v>music</v>
      </c>
      <c r="R2179" t="str">
        <f t="shared" ref="R2179:R2242" si="139">MID(N2179,FIND("/",N2179,1)+1,256)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7"/>
        <v>1.3864000000000001</v>
      </c>
      <c r="P2180" s="8">
        <f t="shared" si="138"/>
        <v>40.349243306169967</v>
      </c>
      <c r="Q2180" t="str">
        <f t="shared" si="136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7"/>
        <v>1.6140000000000001</v>
      </c>
      <c r="P2181" s="8">
        <f t="shared" si="138"/>
        <v>76.857142857142861</v>
      </c>
      <c r="Q2181" t="str">
        <f t="shared" si="136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7"/>
        <v>1.071842</v>
      </c>
      <c r="P2182" s="8">
        <f t="shared" si="138"/>
        <v>68.707820512820518</v>
      </c>
      <c r="Q2182" t="str">
        <f t="shared" si="136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7"/>
        <v>1.5309999999999999</v>
      </c>
      <c r="P2183" s="8">
        <f t="shared" si="138"/>
        <v>57.773584905660378</v>
      </c>
      <c r="Q2183" t="str">
        <f t="shared" si="136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7"/>
        <v>5.2416666666666663</v>
      </c>
      <c r="P2184" s="8">
        <f t="shared" si="138"/>
        <v>44.171348314606739</v>
      </c>
      <c r="Q2184" t="str">
        <f t="shared" si="136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7"/>
        <v>4.8927777777777779</v>
      </c>
      <c r="P2185" s="8">
        <f t="shared" si="138"/>
        <v>31.566308243727597</v>
      </c>
      <c r="Q2185" t="str">
        <f t="shared" si="136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7"/>
        <v>2.8473999999999999</v>
      </c>
      <c r="P2186" s="8">
        <f t="shared" si="138"/>
        <v>107.04511278195488</v>
      </c>
      <c r="Q2186" t="str">
        <f t="shared" ref="Q2186:Q2249" si="140">LEFT(N2186,(FIND("/",N2186,1)-1))</f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7"/>
        <v>18.569700000000001</v>
      </c>
      <c r="P2187" s="8">
        <f t="shared" si="138"/>
        <v>149.03451043338683</v>
      </c>
      <c r="Q2187" t="str">
        <f t="shared" si="140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7"/>
        <v>1.0967499999999999</v>
      </c>
      <c r="P2188" s="8">
        <f t="shared" si="138"/>
        <v>55.956632653061227</v>
      </c>
      <c r="Q2188" t="str">
        <f t="shared" si="140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7"/>
        <v>10.146425000000001</v>
      </c>
      <c r="P2189" s="8">
        <f t="shared" si="138"/>
        <v>56.970381807973048</v>
      </c>
      <c r="Q2189" t="str">
        <f t="shared" si="140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7"/>
        <v>4.1217692027666546</v>
      </c>
      <c r="P2190" s="8">
        <f t="shared" si="138"/>
        <v>44.056420233463037</v>
      </c>
      <c r="Q2190" t="str">
        <f t="shared" si="140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7"/>
        <v>5.0324999999999998</v>
      </c>
      <c r="P2191" s="8">
        <f t="shared" si="138"/>
        <v>68.625</v>
      </c>
      <c r="Q2191" t="str">
        <f t="shared" si="140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7"/>
        <v>1.8461052631578947</v>
      </c>
      <c r="P2192" s="8">
        <f t="shared" si="138"/>
        <v>65.318435754189949</v>
      </c>
      <c r="Q2192" t="str">
        <f t="shared" si="140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7"/>
        <v>1.1973333333333334</v>
      </c>
      <c r="P2193" s="8">
        <f t="shared" si="138"/>
        <v>35.92</v>
      </c>
      <c r="Q2193" t="str">
        <f t="shared" si="140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7"/>
        <v>10.812401666666668</v>
      </c>
      <c r="P2194" s="8">
        <f t="shared" si="138"/>
        <v>40.070667078443485</v>
      </c>
      <c r="Q2194" t="str">
        <f t="shared" si="140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7"/>
        <v>4.5237333333333334</v>
      </c>
      <c r="P2195" s="8">
        <f t="shared" si="138"/>
        <v>75.647714604236342</v>
      </c>
      <c r="Q2195" t="str">
        <f t="shared" si="140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7"/>
        <v>5.3737000000000004</v>
      </c>
      <c r="P2196" s="8">
        <f t="shared" si="138"/>
        <v>61.203872437357631</v>
      </c>
      <c r="Q2196" t="str">
        <f t="shared" si="140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7"/>
        <v>1.2032608695652174</v>
      </c>
      <c r="P2197" s="8">
        <f t="shared" si="138"/>
        <v>48.130434782608695</v>
      </c>
      <c r="Q2197" t="str">
        <f t="shared" si="140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7"/>
        <v>1.1383571428571428</v>
      </c>
      <c r="P2198" s="8">
        <f t="shared" si="138"/>
        <v>68.106837606837601</v>
      </c>
      <c r="Q2198" t="str">
        <f t="shared" si="140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7"/>
        <v>9.5103109999999997</v>
      </c>
      <c r="P2199" s="8">
        <f t="shared" si="138"/>
        <v>65.891300230946882</v>
      </c>
      <c r="Q2199" t="str">
        <f t="shared" si="140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7"/>
        <v>1.3289249999999999</v>
      </c>
      <c r="P2200" s="8">
        <f t="shared" si="138"/>
        <v>81.654377880184327</v>
      </c>
      <c r="Q2200" t="str">
        <f t="shared" si="140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7"/>
        <v>1.4697777777777778</v>
      </c>
      <c r="P2201" s="8">
        <f t="shared" si="138"/>
        <v>52.701195219123505</v>
      </c>
      <c r="Q2201" t="str">
        <f t="shared" si="140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7"/>
        <v>5.4215</v>
      </c>
      <c r="P2202" s="8">
        <f t="shared" si="138"/>
        <v>41.228136882129277</v>
      </c>
      <c r="Q2202" t="str">
        <f t="shared" si="140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7"/>
        <v>3.8271818181818182</v>
      </c>
      <c r="P2203" s="8">
        <f t="shared" si="138"/>
        <v>15.035357142857142</v>
      </c>
      <c r="Q2203" t="str">
        <f t="shared" si="140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7"/>
        <v>7.0418124999999998</v>
      </c>
      <c r="P2204" s="8">
        <f t="shared" si="138"/>
        <v>39.066920943134534</v>
      </c>
      <c r="Q2204" t="str">
        <f t="shared" si="140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7"/>
        <v>1.0954999999999999</v>
      </c>
      <c r="P2205" s="8">
        <f t="shared" si="138"/>
        <v>43.82</v>
      </c>
      <c r="Q2205" t="str">
        <f t="shared" si="140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7"/>
        <v>1.3286666666666667</v>
      </c>
      <c r="P2206" s="8">
        <f t="shared" si="138"/>
        <v>27.301369863013697</v>
      </c>
      <c r="Q2206" t="str">
        <f t="shared" si="140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7"/>
        <v>1.52</v>
      </c>
      <c r="P2207" s="8">
        <f t="shared" si="138"/>
        <v>42.222222222222221</v>
      </c>
      <c r="Q2207" t="str">
        <f t="shared" si="140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7"/>
        <v>1.0272727272727273</v>
      </c>
      <c r="P2208" s="8">
        <f t="shared" si="138"/>
        <v>33.235294117647058</v>
      </c>
      <c r="Q2208" t="str">
        <f t="shared" si="140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7"/>
        <v>1</v>
      </c>
      <c r="P2209" s="8">
        <f t="shared" si="138"/>
        <v>285.71428571428572</v>
      </c>
      <c r="Q2209" t="str">
        <f t="shared" si="140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7"/>
        <v>1.016</v>
      </c>
      <c r="P2210" s="8">
        <f t="shared" si="138"/>
        <v>42.333333333333336</v>
      </c>
      <c r="Q2210" t="str">
        <f t="shared" si="140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7"/>
        <v>1.508</v>
      </c>
      <c r="P2211" s="8">
        <f t="shared" si="138"/>
        <v>50.266666666666666</v>
      </c>
      <c r="Q2211" t="str">
        <f t="shared" si="140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7"/>
        <v>1.11425</v>
      </c>
      <c r="P2212" s="8">
        <f t="shared" si="138"/>
        <v>61.902777777777779</v>
      </c>
      <c r="Q2212" t="str">
        <f t="shared" si="140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7"/>
        <v>1.956</v>
      </c>
      <c r="P2213" s="8">
        <f t="shared" si="138"/>
        <v>40.75</v>
      </c>
      <c r="Q2213" t="str">
        <f t="shared" si="140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7"/>
        <v>1.1438333333333333</v>
      </c>
      <c r="P2214" s="8">
        <f t="shared" si="138"/>
        <v>55.796747967479675</v>
      </c>
      <c r="Q2214" t="str">
        <f t="shared" si="140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7"/>
        <v>2</v>
      </c>
      <c r="P2215" s="8">
        <f t="shared" si="138"/>
        <v>10</v>
      </c>
      <c r="Q2215" t="str">
        <f t="shared" si="140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7"/>
        <v>2.9250166666666666</v>
      </c>
      <c r="P2216" s="8">
        <f t="shared" si="138"/>
        <v>73.125416666666666</v>
      </c>
      <c r="Q2216" t="str">
        <f t="shared" si="140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7"/>
        <v>1.5636363636363637</v>
      </c>
      <c r="P2217" s="8">
        <f t="shared" si="138"/>
        <v>26.060606060606062</v>
      </c>
      <c r="Q2217" t="str">
        <f t="shared" si="140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7"/>
        <v>1.0566666666666666</v>
      </c>
      <c r="P2218" s="8">
        <f t="shared" si="138"/>
        <v>22.642857142857142</v>
      </c>
      <c r="Q2218" t="str">
        <f t="shared" si="140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7"/>
        <v>1.0119047619047619</v>
      </c>
      <c r="P2219" s="8">
        <f t="shared" si="138"/>
        <v>47.222222222222221</v>
      </c>
      <c r="Q2219" t="str">
        <f t="shared" si="140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7"/>
        <v>1.2283299999999999</v>
      </c>
      <c r="P2220" s="8">
        <f t="shared" si="138"/>
        <v>32.324473684210524</v>
      </c>
      <c r="Q2220" t="str">
        <f t="shared" si="140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7"/>
        <v>1.0149999999999999</v>
      </c>
      <c r="P2221" s="8">
        <f t="shared" si="138"/>
        <v>53.421052631578945</v>
      </c>
      <c r="Q2221" t="str">
        <f t="shared" si="140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7"/>
        <v>1.0114285714285713</v>
      </c>
      <c r="P2222" s="8">
        <f t="shared" si="138"/>
        <v>51.304347826086953</v>
      </c>
      <c r="Q2222" t="str">
        <f t="shared" si="140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7"/>
        <v>1.0811999999999999</v>
      </c>
      <c r="P2223" s="8">
        <f t="shared" si="138"/>
        <v>37.197247706422019</v>
      </c>
      <c r="Q2223" t="str">
        <f t="shared" si="140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7"/>
        <v>1.6259999999999999</v>
      </c>
      <c r="P2224" s="8">
        <f t="shared" si="138"/>
        <v>27.1</v>
      </c>
      <c r="Q2224" t="str">
        <f t="shared" si="140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7"/>
        <v>1.0580000000000001</v>
      </c>
      <c r="P2225" s="8">
        <f t="shared" si="138"/>
        <v>206.31</v>
      </c>
      <c r="Q2225" t="str">
        <f t="shared" si="140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7"/>
        <v>2.4315000000000002</v>
      </c>
      <c r="P2226" s="8">
        <f t="shared" si="138"/>
        <v>82.145270270270274</v>
      </c>
      <c r="Q2226" t="str">
        <f t="shared" si="140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7"/>
        <v>9.4483338095238096</v>
      </c>
      <c r="P2227" s="8">
        <f t="shared" si="138"/>
        <v>164.79651993355483</v>
      </c>
      <c r="Q2227" t="str">
        <f t="shared" si="140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7"/>
        <v>1.0846283333333333</v>
      </c>
      <c r="P2228" s="8">
        <f t="shared" si="138"/>
        <v>60.820280373831778</v>
      </c>
      <c r="Q2228" t="str">
        <f t="shared" si="140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7"/>
        <v>1.5737692307692308</v>
      </c>
      <c r="P2229" s="8">
        <f t="shared" si="138"/>
        <v>67.970099667774093</v>
      </c>
      <c r="Q2229" t="str">
        <f t="shared" si="140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7"/>
        <v>11.744899999999999</v>
      </c>
      <c r="P2230" s="8">
        <f t="shared" si="138"/>
        <v>81.561805555555551</v>
      </c>
      <c r="Q2230" t="str">
        <f t="shared" si="140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7"/>
        <v>1.7104755366949576</v>
      </c>
      <c r="P2231" s="8">
        <f t="shared" si="138"/>
        <v>25.42547309833024</v>
      </c>
      <c r="Q2231" t="str">
        <f t="shared" si="140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7"/>
        <v>1.2595294117647058</v>
      </c>
      <c r="P2232" s="8">
        <f t="shared" si="138"/>
        <v>21.497991967871485</v>
      </c>
      <c r="Q2232" t="str">
        <f t="shared" si="140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7"/>
        <v>12.121296000000001</v>
      </c>
      <c r="P2233" s="8">
        <f t="shared" si="138"/>
        <v>27.226630727762803</v>
      </c>
      <c r="Q2233" t="str">
        <f t="shared" si="140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7"/>
        <v>4.9580000000000002</v>
      </c>
      <c r="P2234" s="8">
        <f t="shared" si="138"/>
        <v>25.091093117408906</v>
      </c>
      <c r="Q2234" t="str">
        <f t="shared" si="140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7"/>
        <v>3.3203999999999998</v>
      </c>
      <c r="P2235" s="8">
        <f t="shared" si="138"/>
        <v>21.230179028132991</v>
      </c>
      <c r="Q2235" t="str">
        <f t="shared" si="140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7"/>
        <v>11.65</v>
      </c>
      <c r="P2236" s="8">
        <f t="shared" si="138"/>
        <v>41.607142857142854</v>
      </c>
      <c r="Q2236" t="str">
        <f t="shared" si="140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7"/>
        <v>1.5331538461538461</v>
      </c>
      <c r="P2237" s="8">
        <f t="shared" si="138"/>
        <v>135.58503401360545</v>
      </c>
      <c r="Q2237" t="str">
        <f t="shared" si="140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7"/>
        <v>5.3710714285714287</v>
      </c>
      <c r="P2238" s="8">
        <f t="shared" si="138"/>
        <v>22.116176470588236</v>
      </c>
      <c r="Q2238" t="str">
        <f t="shared" si="140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7"/>
        <v>3.5292777777777777</v>
      </c>
      <c r="P2239" s="8">
        <f t="shared" si="138"/>
        <v>64.625635808748726</v>
      </c>
      <c r="Q2239" t="str">
        <f t="shared" si="140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7"/>
        <v>1.3740000000000001</v>
      </c>
      <c r="P2240" s="8">
        <f t="shared" si="138"/>
        <v>69.569620253164558</v>
      </c>
      <c r="Q2240" t="str">
        <f t="shared" si="140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7"/>
        <v>1.2802667999999999</v>
      </c>
      <c r="P2241" s="8">
        <f t="shared" si="138"/>
        <v>75.133028169014082</v>
      </c>
      <c r="Q2241" t="str">
        <f t="shared" si="140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7"/>
        <v>2.7067999999999999</v>
      </c>
      <c r="P2242" s="8">
        <f t="shared" si="138"/>
        <v>140.97916666666666</v>
      </c>
      <c r="Q2242" t="str">
        <f t="shared" si="140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1">SUM(E2243/D2243)</f>
        <v>8.0640000000000001</v>
      </c>
      <c r="P2243" s="8">
        <f t="shared" ref="P2243:P2306" si="142">SUM(E2243/L2243)</f>
        <v>49.472392638036808</v>
      </c>
      <c r="Q2243" t="str">
        <f t="shared" si="140"/>
        <v>games</v>
      </c>
      <c r="R2243" t="str">
        <f t="shared" ref="R2243:R2306" si="143">MID(N2243,FIND("/",N2243,1)+1,256)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1"/>
        <v>13.600976000000001</v>
      </c>
      <c r="P2244" s="8">
        <f t="shared" si="142"/>
        <v>53.865251485148519</v>
      </c>
      <c r="Q2244" t="str">
        <f t="shared" si="140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1"/>
        <v>9302.5</v>
      </c>
      <c r="P2245" s="8">
        <f t="shared" si="142"/>
        <v>4.5712530712530715</v>
      </c>
      <c r="Q2245" t="str">
        <f t="shared" si="140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1"/>
        <v>3.7702</v>
      </c>
      <c r="P2246" s="8">
        <f t="shared" si="142"/>
        <v>65.00344827586207</v>
      </c>
      <c r="Q2246" t="str">
        <f t="shared" si="140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1"/>
        <v>26.47025</v>
      </c>
      <c r="P2247" s="8">
        <f t="shared" si="142"/>
        <v>53.475252525252522</v>
      </c>
      <c r="Q2247" t="str">
        <f t="shared" si="140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1"/>
        <v>1.0012000000000001</v>
      </c>
      <c r="P2248" s="8">
        <f t="shared" si="142"/>
        <v>43.912280701754383</v>
      </c>
      <c r="Q2248" t="str">
        <f t="shared" si="140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1"/>
        <v>1.0445405405405406</v>
      </c>
      <c r="P2249" s="8">
        <f t="shared" si="142"/>
        <v>50.852631578947367</v>
      </c>
      <c r="Q2249" t="str">
        <f t="shared" si="140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1"/>
        <v>1.0721428571428571</v>
      </c>
      <c r="P2250" s="8">
        <f t="shared" si="142"/>
        <v>58.6328125</v>
      </c>
      <c r="Q2250" t="str">
        <f t="shared" ref="Q2250:Q2313" si="144">LEFT(N2250,(FIND("/",N2250,1)-1))</f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1"/>
        <v>1.6877142857142857</v>
      </c>
      <c r="P2251" s="8">
        <f t="shared" si="142"/>
        <v>32.81666666666667</v>
      </c>
      <c r="Q2251" t="str">
        <f t="shared" si="144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1"/>
        <v>9.7511200000000002</v>
      </c>
      <c r="P2252" s="8">
        <f t="shared" si="142"/>
        <v>426.93169877408059</v>
      </c>
      <c r="Q2252" t="str">
        <f t="shared" si="144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1"/>
        <v>1.3444929411764706</v>
      </c>
      <c r="P2253" s="8">
        <f t="shared" si="142"/>
        <v>23.808729166666669</v>
      </c>
      <c r="Q2253" t="str">
        <f t="shared" si="144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1"/>
        <v>2.722777777777778</v>
      </c>
      <c r="P2254" s="8">
        <f t="shared" si="142"/>
        <v>98.413654618473899</v>
      </c>
      <c r="Q2254" t="str">
        <f t="shared" si="144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1"/>
        <v>1.1268750000000001</v>
      </c>
      <c r="P2255" s="8">
        <f t="shared" si="142"/>
        <v>107.32142857142857</v>
      </c>
      <c r="Q2255" t="str">
        <f t="shared" si="144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1"/>
        <v>4.5979999999999999</v>
      </c>
      <c r="P2256" s="8">
        <f t="shared" si="142"/>
        <v>11.67005076142132</v>
      </c>
      <c r="Q2256" t="str">
        <f t="shared" si="144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1"/>
        <v>2.8665822784810127</v>
      </c>
      <c r="P2257" s="8">
        <f t="shared" si="142"/>
        <v>41.782287822878232</v>
      </c>
      <c r="Q2257" t="str">
        <f t="shared" si="144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1"/>
        <v>2.2270833333333333</v>
      </c>
      <c r="P2258" s="8">
        <f t="shared" si="142"/>
        <v>21.38</v>
      </c>
      <c r="Q2258" t="str">
        <f t="shared" si="144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1"/>
        <v>6.3613999999999997</v>
      </c>
      <c r="P2259" s="8">
        <f t="shared" si="142"/>
        <v>94.103550295857985</v>
      </c>
      <c r="Q2259" t="str">
        <f t="shared" si="144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1"/>
        <v>1.4650000000000001</v>
      </c>
      <c r="P2260" s="8">
        <f t="shared" si="142"/>
        <v>15.721951219512196</v>
      </c>
      <c r="Q2260" t="str">
        <f t="shared" si="144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1"/>
        <v>18.670999999999999</v>
      </c>
      <c r="P2261" s="8">
        <f t="shared" si="142"/>
        <v>90.635922330097088</v>
      </c>
      <c r="Q2261" t="str">
        <f t="shared" si="144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1"/>
        <v>3.2692000000000001</v>
      </c>
      <c r="P2262" s="8">
        <f t="shared" si="142"/>
        <v>97.297619047619051</v>
      </c>
      <c r="Q2262" t="str">
        <f t="shared" si="144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1"/>
        <v>7.7949999999999999</v>
      </c>
      <c r="P2263" s="8">
        <f t="shared" si="142"/>
        <v>37.11904761904762</v>
      </c>
      <c r="Q2263" t="str">
        <f t="shared" si="144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1"/>
        <v>1.5415151515151515</v>
      </c>
      <c r="P2264" s="8">
        <f t="shared" si="142"/>
        <v>28.104972375690608</v>
      </c>
      <c r="Q2264" t="str">
        <f t="shared" si="144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1"/>
        <v>1.1554666666666666</v>
      </c>
      <c r="P2265" s="8">
        <f t="shared" si="142"/>
        <v>144.43333333333334</v>
      </c>
      <c r="Q2265" t="str">
        <f t="shared" si="144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1"/>
        <v>1.8003333333333333</v>
      </c>
      <c r="P2266" s="8">
        <f t="shared" si="142"/>
        <v>24.274157303370785</v>
      </c>
      <c r="Q2266" t="str">
        <f t="shared" si="144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1"/>
        <v>2.9849999999999999</v>
      </c>
      <c r="P2267" s="8">
        <f t="shared" si="142"/>
        <v>35.117647058823529</v>
      </c>
      <c r="Q2267" t="str">
        <f t="shared" si="144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1"/>
        <v>3.2026666666666666</v>
      </c>
      <c r="P2268" s="8">
        <f t="shared" si="142"/>
        <v>24.762886597938145</v>
      </c>
      <c r="Q2268" t="str">
        <f t="shared" si="144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1"/>
        <v>3.80525</v>
      </c>
      <c r="P2269" s="8">
        <f t="shared" si="142"/>
        <v>188.37871287128712</v>
      </c>
      <c r="Q2269" t="str">
        <f t="shared" si="144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1"/>
        <v>1.026</v>
      </c>
      <c r="P2270" s="8">
        <f t="shared" si="142"/>
        <v>148.08247422680412</v>
      </c>
      <c r="Q2270" t="str">
        <f t="shared" si="144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1"/>
        <v>18.016400000000001</v>
      </c>
      <c r="P2271" s="8">
        <f t="shared" si="142"/>
        <v>49.934589800443462</v>
      </c>
      <c r="Q2271" t="str">
        <f t="shared" si="144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1"/>
        <v>7.2024800000000004</v>
      </c>
      <c r="P2272" s="8">
        <f t="shared" si="142"/>
        <v>107.82155688622754</v>
      </c>
      <c r="Q2272" t="str">
        <f t="shared" si="144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1"/>
        <v>2.8309000000000002</v>
      </c>
      <c r="P2273" s="8">
        <f t="shared" si="142"/>
        <v>42.63403614457831</v>
      </c>
      <c r="Q2273" t="str">
        <f t="shared" si="144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1"/>
        <v>13.566000000000001</v>
      </c>
      <c r="P2274" s="8">
        <f t="shared" si="142"/>
        <v>14.370762711864407</v>
      </c>
      <c r="Q2274" t="str">
        <f t="shared" si="144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1"/>
        <v>2.2035999999999998</v>
      </c>
      <c r="P2275" s="8">
        <f t="shared" si="142"/>
        <v>37.476190476190474</v>
      </c>
      <c r="Q2275" t="str">
        <f t="shared" si="144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1"/>
        <v>1.196</v>
      </c>
      <c r="P2276" s="8">
        <f t="shared" si="142"/>
        <v>30.202020202020201</v>
      </c>
      <c r="Q2276" t="str">
        <f t="shared" si="144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1"/>
        <v>4.0776923076923079</v>
      </c>
      <c r="P2277" s="8">
        <f t="shared" si="142"/>
        <v>33.550632911392405</v>
      </c>
      <c r="Q2277" t="str">
        <f t="shared" si="144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1"/>
        <v>1.0581826105905425</v>
      </c>
      <c r="P2278" s="8">
        <f t="shared" si="142"/>
        <v>64.74666666666667</v>
      </c>
      <c r="Q2278" t="str">
        <f t="shared" si="144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1"/>
        <v>1.4108235294117648</v>
      </c>
      <c r="P2279" s="8">
        <f t="shared" si="142"/>
        <v>57.932367149758456</v>
      </c>
      <c r="Q2279" t="str">
        <f t="shared" si="144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1"/>
        <v>2.7069999999999999</v>
      </c>
      <c r="P2280" s="8">
        <f t="shared" si="142"/>
        <v>53.078431372549019</v>
      </c>
      <c r="Q2280" t="str">
        <f t="shared" si="144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1"/>
        <v>1.538</v>
      </c>
      <c r="P2281" s="8">
        <f t="shared" si="142"/>
        <v>48.0625</v>
      </c>
      <c r="Q2281" t="str">
        <f t="shared" si="144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1"/>
        <v>4.0357653061224488</v>
      </c>
      <c r="P2282" s="8">
        <f t="shared" si="142"/>
        <v>82.396874999999994</v>
      </c>
      <c r="Q2282" t="str">
        <f t="shared" si="144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1"/>
        <v>1.85</v>
      </c>
      <c r="P2283" s="8">
        <f t="shared" si="142"/>
        <v>50.454545454545453</v>
      </c>
      <c r="Q2283" t="str">
        <f t="shared" si="144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1"/>
        <v>1.8533333333333333</v>
      </c>
      <c r="P2284" s="8">
        <f t="shared" si="142"/>
        <v>115.83333333333333</v>
      </c>
      <c r="Q2284" t="str">
        <f t="shared" si="144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1"/>
        <v>1.0085533333333332</v>
      </c>
      <c r="P2285" s="8">
        <f t="shared" si="142"/>
        <v>63.03458333333333</v>
      </c>
      <c r="Q2285" t="str">
        <f t="shared" si="144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1"/>
        <v>1.0622116666666668</v>
      </c>
      <c r="P2286" s="8">
        <f t="shared" si="142"/>
        <v>108.02152542372882</v>
      </c>
      <c r="Q2286" t="str">
        <f t="shared" si="144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1"/>
        <v>1.2136666666666667</v>
      </c>
      <c r="P2287" s="8">
        <f t="shared" si="142"/>
        <v>46.088607594936711</v>
      </c>
      <c r="Q2287" t="str">
        <f t="shared" si="144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1"/>
        <v>1.0006666666666666</v>
      </c>
      <c r="P2288" s="8">
        <f t="shared" si="142"/>
        <v>107.21428571428571</v>
      </c>
      <c r="Q2288" t="str">
        <f t="shared" si="144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1"/>
        <v>1.1997755555555556</v>
      </c>
      <c r="P2289" s="8">
        <f t="shared" si="142"/>
        <v>50.9338679245283</v>
      </c>
      <c r="Q2289" t="str">
        <f t="shared" si="144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1"/>
        <v>1.0009999999999999</v>
      </c>
      <c r="P2290" s="8">
        <f t="shared" si="142"/>
        <v>40.04</v>
      </c>
      <c r="Q2290" t="str">
        <f t="shared" si="144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1"/>
        <v>1.0740000000000001</v>
      </c>
      <c r="P2291" s="8">
        <f t="shared" si="142"/>
        <v>64.44</v>
      </c>
      <c r="Q2291" t="str">
        <f t="shared" si="144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1"/>
        <v>1.0406666666666666</v>
      </c>
      <c r="P2292" s="8">
        <f t="shared" si="142"/>
        <v>53.827586206896555</v>
      </c>
      <c r="Q2292" t="str">
        <f t="shared" si="144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1"/>
        <v>1.728</v>
      </c>
      <c r="P2293" s="8">
        <f t="shared" si="142"/>
        <v>100.46511627906976</v>
      </c>
      <c r="Q2293" t="str">
        <f t="shared" si="144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1"/>
        <v>1.072505</v>
      </c>
      <c r="P2294" s="8">
        <f t="shared" si="142"/>
        <v>46.630652173913049</v>
      </c>
      <c r="Q2294" t="str">
        <f t="shared" si="144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1"/>
        <v>1.0823529411764705</v>
      </c>
      <c r="P2295" s="8">
        <f t="shared" si="142"/>
        <v>34.074074074074076</v>
      </c>
      <c r="Q2295" t="str">
        <f t="shared" si="144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1"/>
        <v>1.4608079999999999</v>
      </c>
      <c r="P2296" s="8">
        <f t="shared" si="142"/>
        <v>65.214642857142863</v>
      </c>
      <c r="Q2296" t="str">
        <f t="shared" si="144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1"/>
        <v>1.2524999999999999</v>
      </c>
      <c r="P2297" s="8">
        <f t="shared" si="142"/>
        <v>44.205882352941174</v>
      </c>
      <c r="Q2297" t="str">
        <f t="shared" si="144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1"/>
        <v>1.4907142857142857</v>
      </c>
      <c r="P2298" s="8">
        <f t="shared" si="142"/>
        <v>71.965517241379317</v>
      </c>
      <c r="Q2298" t="str">
        <f t="shared" si="144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1"/>
        <v>1.006</v>
      </c>
      <c r="P2299" s="8">
        <f t="shared" si="142"/>
        <v>52.94736842105263</v>
      </c>
      <c r="Q2299" t="str">
        <f t="shared" si="144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1"/>
        <v>1.0507333333333333</v>
      </c>
      <c r="P2300" s="8">
        <f t="shared" si="142"/>
        <v>109.45138888888889</v>
      </c>
      <c r="Q2300" t="str">
        <f t="shared" si="144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1"/>
        <v>3.5016666666666665</v>
      </c>
      <c r="P2301" s="8">
        <f t="shared" si="142"/>
        <v>75.035714285714292</v>
      </c>
      <c r="Q2301" t="str">
        <f t="shared" si="144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1"/>
        <v>1.0125</v>
      </c>
      <c r="P2302" s="8">
        <f t="shared" si="142"/>
        <v>115.71428571428571</v>
      </c>
      <c r="Q2302" t="str">
        <f t="shared" si="144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1"/>
        <v>1.336044</v>
      </c>
      <c r="P2303" s="8">
        <f t="shared" si="142"/>
        <v>31.659810426540286</v>
      </c>
      <c r="Q2303" t="str">
        <f t="shared" si="144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1"/>
        <v>1.7065217391304348</v>
      </c>
      <c r="P2304" s="8">
        <f t="shared" si="142"/>
        <v>46.176470588235297</v>
      </c>
      <c r="Q2304" t="str">
        <f t="shared" si="144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1"/>
        <v>1.0935829457364341</v>
      </c>
      <c r="P2305" s="8">
        <f t="shared" si="142"/>
        <v>68.481650485436887</v>
      </c>
      <c r="Q2305" t="str">
        <f t="shared" si="144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1"/>
        <v>1.0070033333333335</v>
      </c>
      <c r="P2306" s="8">
        <f t="shared" si="142"/>
        <v>53.469203539823013</v>
      </c>
      <c r="Q2306" t="str">
        <f t="shared" si="144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5">SUM(E2307/D2307)</f>
        <v>1.0122777777777778</v>
      </c>
      <c r="P2307" s="8">
        <f t="shared" ref="P2307:P2370" si="146">SUM(E2307/L2307)</f>
        <v>109.10778443113773</v>
      </c>
      <c r="Q2307" t="str">
        <f t="shared" si="144"/>
        <v>music</v>
      </c>
      <c r="R2307" t="str">
        <f t="shared" ref="R2307:R2370" si="147">MID(N2307,FIND("/",N2307,1)+1,256)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5"/>
        <v>1.0675857142857144</v>
      </c>
      <c r="P2308" s="8">
        <f t="shared" si="146"/>
        <v>51.185616438356163</v>
      </c>
      <c r="Q2308" t="str">
        <f t="shared" si="144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5"/>
        <v>1.0665777537961894</v>
      </c>
      <c r="P2309" s="8">
        <f t="shared" si="146"/>
        <v>27.936800000000002</v>
      </c>
      <c r="Q2309" t="str">
        <f t="shared" si="144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5"/>
        <v>1.0130622</v>
      </c>
      <c r="P2310" s="8">
        <f t="shared" si="146"/>
        <v>82.496921824104234</v>
      </c>
      <c r="Q2310" t="str">
        <f t="shared" si="144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5"/>
        <v>1.0667450000000001</v>
      </c>
      <c r="P2311" s="8">
        <f t="shared" si="146"/>
        <v>59.817476635514019</v>
      </c>
      <c r="Q2311" t="str">
        <f t="shared" si="144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5"/>
        <v>4.288397837837838</v>
      </c>
      <c r="P2312" s="8">
        <f t="shared" si="146"/>
        <v>64.816470588235291</v>
      </c>
      <c r="Q2312" t="str">
        <f t="shared" si="144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5"/>
        <v>1.0411111111111111</v>
      </c>
      <c r="P2313" s="8">
        <f t="shared" si="146"/>
        <v>90.09615384615384</v>
      </c>
      <c r="Q2313" t="str">
        <f t="shared" si="144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5"/>
        <v>1.0786666666666667</v>
      </c>
      <c r="P2314" s="8">
        <f t="shared" si="146"/>
        <v>40.962025316455694</v>
      </c>
      <c r="Q2314" t="str">
        <f t="shared" ref="Q2314:Q2377" si="148">LEFT(N2314,(FIND("/",N2314,1)-1))</f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5"/>
        <v>1.7584040000000001</v>
      </c>
      <c r="P2315" s="8">
        <f t="shared" si="146"/>
        <v>56.000127388535034</v>
      </c>
      <c r="Q2315" t="str">
        <f t="shared" si="148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5"/>
        <v>1.5697000000000001</v>
      </c>
      <c r="P2316" s="8">
        <f t="shared" si="146"/>
        <v>37.672800000000002</v>
      </c>
      <c r="Q2316" t="str">
        <f t="shared" si="148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5"/>
        <v>1.026</v>
      </c>
      <c r="P2317" s="8">
        <f t="shared" si="146"/>
        <v>40.078125</v>
      </c>
      <c r="Q2317" t="str">
        <f t="shared" si="148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5"/>
        <v>1.0404266666666666</v>
      </c>
      <c r="P2318" s="8">
        <f t="shared" si="146"/>
        <v>78.031999999999996</v>
      </c>
      <c r="Q2318" t="str">
        <f t="shared" si="148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5"/>
        <v>1.04</v>
      </c>
      <c r="P2319" s="8">
        <f t="shared" si="146"/>
        <v>18.90909090909091</v>
      </c>
      <c r="Q2319" t="str">
        <f t="shared" si="148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5"/>
        <v>1.2105999999999999</v>
      </c>
      <c r="P2320" s="8">
        <f t="shared" si="146"/>
        <v>37.134969325153371</v>
      </c>
      <c r="Q2320" t="str">
        <f t="shared" si="148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5"/>
        <v>1.077</v>
      </c>
      <c r="P2321" s="8">
        <f t="shared" si="146"/>
        <v>41.961038961038959</v>
      </c>
      <c r="Q2321" t="str">
        <f t="shared" si="148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5"/>
        <v>1.0866</v>
      </c>
      <c r="P2322" s="8">
        <f t="shared" si="146"/>
        <v>61.044943820224717</v>
      </c>
      <c r="Q2322" t="str">
        <f t="shared" si="148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5"/>
        <v>0.39120962394619685</v>
      </c>
      <c r="P2323" s="8">
        <f t="shared" si="146"/>
        <v>64.53125</v>
      </c>
      <c r="Q2323" t="str">
        <f t="shared" si="148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5"/>
        <v>3.1481481481481478E-2</v>
      </c>
      <c r="P2324" s="8">
        <f t="shared" si="146"/>
        <v>21.25</v>
      </c>
      <c r="Q2324" t="str">
        <f t="shared" si="148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5"/>
        <v>0.48</v>
      </c>
      <c r="P2325" s="8">
        <f t="shared" si="146"/>
        <v>30</v>
      </c>
      <c r="Q2325" t="str">
        <f t="shared" si="148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5"/>
        <v>0.20733333333333334</v>
      </c>
      <c r="P2326" s="8">
        <f t="shared" si="146"/>
        <v>25.491803278688526</v>
      </c>
      <c r="Q2326" t="str">
        <f t="shared" si="148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5"/>
        <v>0.08</v>
      </c>
      <c r="P2327" s="8">
        <f t="shared" si="146"/>
        <v>11.428571428571429</v>
      </c>
      <c r="Q2327" t="str">
        <f t="shared" si="148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5"/>
        <v>7.1999999999999998E-3</v>
      </c>
      <c r="P2328" s="8">
        <f t="shared" si="146"/>
        <v>108</v>
      </c>
      <c r="Q2328" t="str">
        <f t="shared" si="148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5"/>
        <v>5.2609431428571432</v>
      </c>
      <c r="P2329" s="8">
        <f t="shared" si="146"/>
        <v>54.883162444113267</v>
      </c>
      <c r="Q2329" t="str">
        <f t="shared" si="148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5"/>
        <v>2.5445000000000002</v>
      </c>
      <c r="P2330" s="8">
        <f t="shared" si="146"/>
        <v>47.383612662942269</v>
      </c>
      <c r="Q2330" t="str">
        <f t="shared" si="148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5"/>
        <v>1.0591999999999999</v>
      </c>
      <c r="P2331" s="8">
        <f t="shared" si="146"/>
        <v>211.84</v>
      </c>
      <c r="Q2331" t="str">
        <f t="shared" si="148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5"/>
        <v>1.0242285714285715</v>
      </c>
      <c r="P2332" s="8">
        <f t="shared" si="146"/>
        <v>219.92638036809817</v>
      </c>
      <c r="Q2332" t="str">
        <f t="shared" si="148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5"/>
        <v>1.4431375</v>
      </c>
      <c r="P2333" s="8">
        <f t="shared" si="146"/>
        <v>40.795406360424032</v>
      </c>
      <c r="Q2333" t="str">
        <f t="shared" si="148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5"/>
        <v>1.06308</v>
      </c>
      <c r="P2334" s="8">
        <f t="shared" si="146"/>
        <v>75.502840909090907</v>
      </c>
      <c r="Q2334" t="str">
        <f t="shared" si="148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5"/>
        <v>2.1216666666666666</v>
      </c>
      <c r="P2335" s="8">
        <f t="shared" si="146"/>
        <v>13.542553191489361</v>
      </c>
      <c r="Q2335" t="str">
        <f t="shared" si="148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5"/>
        <v>1.0195000000000001</v>
      </c>
      <c r="P2336" s="8">
        <f t="shared" si="146"/>
        <v>60.865671641791046</v>
      </c>
      <c r="Q2336" t="str">
        <f t="shared" si="148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5"/>
        <v>1.0227200000000001</v>
      </c>
      <c r="P2337" s="8">
        <f t="shared" si="146"/>
        <v>115.69230769230769</v>
      </c>
      <c r="Q2337" t="str">
        <f t="shared" si="148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5"/>
        <v>5.2073254999999996</v>
      </c>
      <c r="P2338" s="8">
        <f t="shared" si="146"/>
        <v>48.104623556581984</v>
      </c>
      <c r="Q2338" t="str">
        <f t="shared" si="148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5"/>
        <v>1.1065833333333333</v>
      </c>
      <c r="P2339" s="8">
        <f t="shared" si="146"/>
        <v>74.184357541899445</v>
      </c>
      <c r="Q2339" t="str">
        <f t="shared" si="148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5"/>
        <v>1.0114333333333334</v>
      </c>
      <c r="P2340" s="8">
        <f t="shared" si="146"/>
        <v>123.34552845528455</v>
      </c>
      <c r="Q2340" t="str">
        <f t="shared" si="148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5"/>
        <v>2.9420799999999998</v>
      </c>
      <c r="P2341" s="8">
        <f t="shared" si="146"/>
        <v>66.623188405797094</v>
      </c>
      <c r="Q2341" t="str">
        <f t="shared" si="148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5"/>
        <v>1.0577749999999999</v>
      </c>
      <c r="P2342" s="8">
        <f t="shared" si="146"/>
        <v>104.99007444168734</v>
      </c>
      <c r="Q2342" t="str">
        <f t="shared" si="148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5"/>
        <v>0</v>
      </c>
      <c r="P2343" s="8" t="e">
        <f t="shared" si="146"/>
        <v>#DIV/0!</v>
      </c>
      <c r="Q2343" t="str">
        <f t="shared" si="148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5"/>
        <v>0</v>
      </c>
      <c r="P2344" s="8" t="e">
        <f t="shared" si="146"/>
        <v>#DIV/0!</v>
      </c>
      <c r="Q2344" t="str">
        <f t="shared" si="148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5"/>
        <v>0.03</v>
      </c>
      <c r="P2345" s="8">
        <f t="shared" si="146"/>
        <v>300</v>
      </c>
      <c r="Q2345" t="str">
        <f t="shared" si="148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5"/>
        <v>1E-3</v>
      </c>
      <c r="P2346" s="8">
        <f t="shared" si="146"/>
        <v>1</v>
      </c>
      <c r="Q2346" t="str">
        <f t="shared" si="148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5"/>
        <v>0</v>
      </c>
      <c r="P2347" s="8" t="e">
        <f t="shared" si="146"/>
        <v>#DIV/0!</v>
      </c>
      <c r="Q2347" t="str">
        <f t="shared" si="148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5"/>
        <v>6.4999999999999997E-4</v>
      </c>
      <c r="P2348" s="8">
        <f t="shared" si="146"/>
        <v>13</v>
      </c>
      <c r="Q2348" t="str">
        <f t="shared" si="148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5"/>
        <v>1.4999999999999999E-2</v>
      </c>
      <c r="P2349" s="8">
        <f t="shared" si="146"/>
        <v>15</v>
      </c>
      <c r="Q2349" t="str">
        <f t="shared" si="148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5"/>
        <v>3.8571428571428572E-3</v>
      </c>
      <c r="P2350" s="8">
        <f t="shared" si="146"/>
        <v>54</v>
      </c>
      <c r="Q2350" t="str">
        <f t="shared" si="148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5"/>
        <v>0</v>
      </c>
      <c r="P2351" s="8" t="e">
        <f t="shared" si="146"/>
        <v>#DIV/0!</v>
      </c>
      <c r="Q2351" t="str">
        <f t="shared" si="148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5"/>
        <v>0</v>
      </c>
      <c r="P2352" s="8" t="e">
        <f t="shared" si="146"/>
        <v>#DIV/0!</v>
      </c>
      <c r="Q2352" t="str">
        <f t="shared" si="148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5"/>
        <v>5.7142857142857143E-3</v>
      </c>
      <c r="P2353" s="8">
        <f t="shared" si="146"/>
        <v>15.428571428571429</v>
      </c>
      <c r="Q2353" t="str">
        <f t="shared" si="148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5"/>
        <v>0</v>
      </c>
      <c r="P2354" s="8" t="e">
        <f t="shared" si="146"/>
        <v>#DIV/0!</v>
      </c>
      <c r="Q2354" t="str">
        <f t="shared" si="148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5"/>
        <v>0</v>
      </c>
      <c r="P2355" s="8" t="e">
        <f t="shared" si="146"/>
        <v>#DIV/0!</v>
      </c>
      <c r="Q2355" t="str">
        <f t="shared" si="148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5"/>
        <v>7.1428571428571429E-4</v>
      </c>
      <c r="P2356" s="8">
        <f t="shared" si="146"/>
        <v>25</v>
      </c>
      <c r="Q2356" t="str">
        <f t="shared" si="148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5"/>
        <v>6.875E-3</v>
      </c>
      <c r="P2357" s="8">
        <f t="shared" si="146"/>
        <v>27.5</v>
      </c>
      <c r="Q2357" t="str">
        <f t="shared" si="148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5"/>
        <v>0</v>
      </c>
      <c r="P2358" s="8" t="e">
        <f t="shared" si="146"/>
        <v>#DIV/0!</v>
      </c>
      <c r="Q2358" t="str">
        <f t="shared" si="148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5"/>
        <v>0</v>
      </c>
      <c r="P2359" s="8" t="e">
        <f t="shared" si="146"/>
        <v>#DIV/0!</v>
      </c>
      <c r="Q2359" t="str">
        <f t="shared" si="148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5"/>
        <v>0</v>
      </c>
      <c r="P2360" s="8" t="e">
        <f t="shared" si="146"/>
        <v>#DIV/0!</v>
      </c>
      <c r="Q2360" t="str">
        <f t="shared" si="148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5"/>
        <v>0.14680000000000001</v>
      </c>
      <c r="P2361" s="8">
        <f t="shared" si="146"/>
        <v>367</v>
      </c>
      <c r="Q2361" t="str">
        <f t="shared" si="148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5"/>
        <v>4.0000000000000002E-4</v>
      </c>
      <c r="P2362" s="8">
        <f t="shared" si="146"/>
        <v>2</v>
      </c>
      <c r="Q2362" t="str">
        <f t="shared" si="148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5"/>
        <v>0</v>
      </c>
      <c r="P2363" s="8" t="e">
        <f t="shared" si="146"/>
        <v>#DIV/0!</v>
      </c>
      <c r="Q2363" t="str">
        <f t="shared" si="148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5"/>
        <v>0.2857142857142857</v>
      </c>
      <c r="P2364" s="8">
        <f t="shared" si="146"/>
        <v>60</v>
      </c>
      <c r="Q2364" t="str">
        <f t="shared" si="148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5"/>
        <v>0</v>
      </c>
      <c r="P2365" s="8" t="e">
        <f t="shared" si="146"/>
        <v>#DIV/0!</v>
      </c>
      <c r="Q2365" t="str">
        <f t="shared" si="148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5"/>
        <v>0</v>
      </c>
      <c r="P2366" s="8" t="e">
        <f t="shared" si="146"/>
        <v>#DIV/0!</v>
      </c>
      <c r="Q2366" t="str">
        <f t="shared" si="148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5"/>
        <v>0</v>
      </c>
      <c r="P2367" s="8" t="e">
        <f t="shared" si="146"/>
        <v>#DIV/0!</v>
      </c>
      <c r="Q2367" t="str">
        <f t="shared" si="148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5"/>
        <v>0.1052</v>
      </c>
      <c r="P2368" s="8">
        <f t="shared" si="146"/>
        <v>97.407407407407405</v>
      </c>
      <c r="Q2368" t="str">
        <f t="shared" si="148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5"/>
        <v>1.34E-2</v>
      </c>
      <c r="P2369" s="8">
        <f t="shared" si="146"/>
        <v>47.857142857142854</v>
      </c>
      <c r="Q2369" t="str">
        <f t="shared" si="148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5"/>
        <v>2.5000000000000001E-3</v>
      </c>
      <c r="P2370" s="8">
        <f t="shared" si="146"/>
        <v>50</v>
      </c>
      <c r="Q2370" t="str">
        <f t="shared" si="148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9">SUM(E2371/D2371)</f>
        <v>0</v>
      </c>
      <c r="P2371" s="8" t="e">
        <f t="shared" ref="P2371:P2434" si="150">SUM(E2371/L2371)</f>
        <v>#DIV/0!</v>
      </c>
      <c r="Q2371" t="str">
        <f t="shared" si="148"/>
        <v>technology</v>
      </c>
      <c r="R2371" t="str">
        <f t="shared" ref="R2371:R2434" si="151">MID(N2371,FIND("/",N2371,1)+1,256)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9"/>
        <v>3.2799999999999999E-3</v>
      </c>
      <c r="P2372" s="8">
        <f t="shared" si="150"/>
        <v>20.5</v>
      </c>
      <c r="Q2372" t="str">
        <f t="shared" si="148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9"/>
        <v>0</v>
      </c>
      <c r="P2373" s="8" t="e">
        <f t="shared" si="150"/>
        <v>#DIV/0!</v>
      </c>
      <c r="Q2373" t="str">
        <f t="shared" si="148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9"/>
        <v>3.272727272727273E-2</v>
      </c>
      <c r="P2374" s="8">
        <f t="shared" si="150"/>
        <v>30</v>
      </c>
      <c r="Q2374" t="str">
        <f t="shared" si="148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9"/>
        <v>5.8823529411764708E-5</v>
      </c>
      <c r="P2375" s="8">
        <f t="shared" si="150"/>
        <v>50</v>
      </c>
      <c r="Q2375" t="str">
        <f t="shared" si="148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9"/>
        <v>4.5454545454545455E-4</v>
      </c>
      <c r="P2376" s="8">
        <f t="shared" si="150"/>
        <v>10</v>
      </c>
      <c r="Q2376" t="str">
        <f t="shared" si="148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9"/>
        <v>0</v>
      </c>
      <c r="P2377" s="8" t="e">
        <f t="shared" si="150"/>
        <v>#DIV/0!</v>
      </c>
      <c r="Q2377" t="str">
        <f t="shared" si="148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9"/>
        <v>0.10877666666666666</v>
      </c>
      <c r="P2378" s="8">
        <f t="shared" si="150"/>
        <v>81.582499999999996</v>
      </c>
      <c r="Q2378" t="str">
        <f t="shared" ref="Q2378:Q2441" si="152">LEFT(N2378,(FIND("/",N2378,1)-1))</f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9"/>
        <v>0</v>
      </c>
      <c r="P2379" s="8" t="e">
        <f t="shared" si="150"/>
        <v>#DIV/0!</v>
      </c>
      <c r="Q2379" t="str">
        <f t="shared" si="152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9"/>
        <v>0</v>
      </c>
      <c r="P2380" s="8" t="e">
        <f t="shared" si="150"/>
        <v>#DIV/0!</v>
      </c>
      <c r="Q2380" t="str">
        <f t="shared" si="152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9"/>
        <v>0</v>
      </c>
      <c r="P2381" s="8" t="e">
        <f t="shared" si="150"/>
        <v>#DIV/0!</v>
      </c>
      <c r="Q2381" t="str">
        <f t="shared" si="152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9"/>
        <v>3.6666666666666666E-3</v>
      </c>
      <c r="P2382" s="8">
        <f t="shared" si="150"/>
        <v>18.333333333333332</v>
      </c>
      <c r="Q2382" t="str">
        <f t="shared" si="152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9"/>
        <v>1.8193398957730169E-2</v>
      </c>
      <c r="P2383" s="8">
        <f t="shared" si="150"/>
        <v>224.42857142857142</v>
      </c>
      <c r="Q2383" t="str">
        <f t="shared" si="152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9"/>
        <v>2.5000000000000001E-2</v>
      </c>
      <c r="P2384" s="8">
        <f t="shared" si="150"/>
        <v>37.5</v>
      </c>
      <c r="Q2384" t="str">
        <f t="shared" si="152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9"/>
        <v>4.3499999999999997E-2</v>
      </c>
      <c r="P2385" s="8">
        <f t="shared" si="150"/>
        <v>145</v>
      </c>
      <c r="Q2385" t="str">
        <f t="shared" si="152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9"/>
        <v>8.0000000000000002E-3</v>
      </c>
      <c r="P2386" s="8">
        <f t="shared" si="150"/>
        <v>1</v>
      </c>
      <c r="Q2386" t="str">
        <f t="shared" si="152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9"/>
        <v>1.2123076923076924E-2</v>
      </c>
      <c r="P2387" s="8">
        <f t="shared" si="150"/>
        <v>112.57142857142857</v>
      </c>
      <c r="Q2387" t="str">
        <f t="shared" si="152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9"/>
        <v>0</v>
      </c>
      <c r="P2388" s="8" t="e">
        <f t="shared" si="150"/>
        <v>#DIV/0!</v>
      </c>
      <c r="Q2388" t="str">
        <f t="shared" si="152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9"/>
        <v>6.8399999999999997E-3</v>
      </c>
      <c r="P2389" s="8">
        <f t="shared" si="150"/>
        <v>342</v>
      </c>
      <c r="Q2389" t="str">
        <f t="shared" si="152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9"/>
        <v>1.2513513513513513E-2</v>
      </c>
      <c r="P2390" s="8">
        <f t="shared" si="150"/>
        <v>57.875</v>
      </c>
      <c r="Q2390" t="str">
        <f t="shared" si="152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9"/>
        <v>1.8749999999999999E-3</v>
      </c>
      <c r="P2391" s="8">
        <f t="shared" si="150"/>
        <v>30</v>
      </c>
      <c r="Q2391" t="str">
        <f t="shared" si="152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9"/>
        <v>0</v>
      </c>
      <c r="P2392" s="8" t="e">
        <f t="shared" si="150"/>
        <v>#DIV/0!</v>
      </c>
      <c r="Q2392" t="str">
        <f t="shared" si="152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9"/>
        <v>1.25E-3</v>
      </c>
      <c r="P2393" s="8">
        <f t="shared" si="150"/>
        <v>25</v>
      </c>
      <c r="Q2393" t="str">
        <f t="shared" si="152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9"/>
        <v>0</v>
      </c>
      <c r="P2394" s="8" t="e">
        <f t="shared" si="150"/>
        <v>#DIV/0!</v>
      </c>
      <c r="Q2394" t="str">
        <f t="shared" si="152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9"/>
        <v>5.0000000000000001E-4</v>
      </c>
      <c r="P2395" s="8">
        <f t="shared" si="150"/>
        <v>50</v>
      </c>
      <c r="Q2395" t="str">
        <f t="shared" si="152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9"/>
        <v>5.9999999999999995E-4</v>
      </c>
      <c r="P2396" s="8">
        <f t="shared" si="150"/>
        <v>1.5</v>
      </c>
      <c r="Q2396" t="str">
        <f t="shared" si="152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9"/>
        <v>0</v>
      </c>
      <c r="P2397" s="8" t="e">
        <f t="shared" si="150"/>
        <v>#DIV/0!</v>
      </c>
      <c r="Q2397" t="str">
        <f t="shared" si="152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9"/>
        <v>2E-3</v>
      </c>
      <c r="P2398" s="8">
        <f t="shared" si="150"/>
        <v>10</v>
      </c>
      <c r="Q2398" t="str">
        <f t="shared" si="152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9"/>
        <v>0</v>
      </c>
      <c r="P2399" s="8" t="e">
        <f t="shared" si="150"/>
        <v>#DIV/0!</v>
      </c>
      <c r="Q2399" t="str">
        <f t="shared" si="152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9"/>
        <v>0</v>
      </c>
      <c r="P2400" s="8" t="e">
        <f t="shared" si="150"/>
        <v>#DIV/0!</v>
      </c>
      <c r="Q2400" t="str">
        <f t="shared" si="152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9"/>
        <v>0</v>
      </c>
      <c r="P2401" s="8" t="e">
        <f t="shared" si="150"/>
        <v>#DIV/0!</v>
      </c>
      <c r="Q2401" t="str">
        <f t="shared" si="152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9"/>
        <v>0</v>
      </c>
      <c r="P2402" s="8" t="e">
        <f t="shared" si="150"/>
        <v>#DIV/0!</v>
      </c>
      <c r="Q2402" t="str">
        <f t="shared" si="152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9"/>
        <v>7.1785714285714283E-3</v>
      </c>
      <c r="P2403" s="8">
        <f t="shared" si="150"/>
        <v>22.333333333333332</v>
      </c>
      <c r="Q2403" t="str">
        <f t="shared" si="152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9"/>
        <v>4.3333333333333331E-3</v>
      </c>
      <c r="P2404" s="8">
        <f t="shared" si="150"/>
        <v>52</v>
      </c>
      <c r="Q2404" t="str">
        <f t="shared" si="152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9"/>
        <v>0.16833333333333333</v>
      </c>
      <c r="P2405" s="8">
        <f t="shared" si="150"/>
        <v>16.833333333333332</v>
      </c>
      <c r="Q2405" t="str">
        <f t="shared" si="152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9"/>
        <v>0</v>
      </c>
      <c r="P2406" s="8" t="e">
        <f t="shared" si="150"/>
        <v>#DIV/0!</v>
      </c>
      <c r="Q2406" t="str">
        <f t="shared" si="152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9"/>
        <v>0.22520000000000001</v>
      </c>
      <c r="P2407" s="8">
        <f t="shared" si="150"/>
        <v>56.3</v>
      </c>
      <c r="Q2407" t="str">
        <f t="shared" si="152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9"/>
        <v>0.41384615384615386</v>
      </c>
      <c r="P2408" s="8">
        <f t="shared" si="150"/>
        <v>84.0625</v>
      </c>
      <c r="Q2408" t="str">
        <f t="shared" si="152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9"/>
        <v>0.25259090909090909</v>
      </c>
      <c r="P2409" s="8">
        <f t="shared" si="150"/>
        <v>168.39393939393941</v>
      </c>
      <c r="Q2409" t="str">
        <f t="shared" si="152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9"/>
        <v>2E-3</v>
      </c>
      <c r="P2410" s="8">
        <f t="shared" si="150"/>
        <v>15</v>
      </c>
      <c r="Q2410" t="str">
        <f t="shared" si="152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9"/>
        <v>1.84E-2</v>
      </c>
      <c r="P2411" s="8">
        <f t="shared" si="150"/>
        <v>76.666666666666671</v>
      </c>
      <c r="Q2411" t="str">
        <f t="shared" si="152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9"/>
        <v>0</v>
      </c>
      <c r="P2412" s="8" t="e">
        <f t="shared" si="150"/>
        <v>#DIV/0!</v>
      </c>
      <c r="Q2412" t="str">
        <f t="shared" si="152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9"/>
        <v>6.0400000000000002E-3</v>
      </c>
      <c r="P2413" s="8">
        <f t="shared" si="150"/>
        <v>50.333333333333336</v>
      </c>
      <c r="Q2413" t="str">
        <f t="shared" si="152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9"/>
        <v>0</v>
      </c>
      <c r="P2414" s="8" t="e">
        <f t="shared" si="150"/>
        <v>#DIV/0!</v>
      </c>
      <c r="Q2414" t="str">
        <f t="shared" si="152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9"/>
        <v>8.3333333333333332E-3</v>
      </c>
      <c r="P2415" s="8">
        <f t="shared" si="150"/>
        <v>8.3333333333333339</v>
      </c>
      <c r="Q2415" t="str">
        <f t="shared" si="152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9"/>
        <v>3.0666666666666665E-2</v>
      </c>
      <c r="P2416" s="8">
        <f t="shared" si="150"/>
        <v>35.384615384615387</v>
      </c>
      <c r="Q2416" t="str">
        <f t="shared" si="152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9"/>
        <v>5.5833333333333334E-3</v>
      </c>
      <c r="P2417" s="8">
        <f t="shared" si="150"/>
        <v>55.833333333333336</v>
      </c>
      <c r="Q2417" t="str">
        <f t="shared" si="152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9"/>
        <v>2.5000000000000001E-4</v>
      </c>
      <c r="P2418" s="8">
        <f t="shared" si="150"/>
        <v>5</v>
      </c>
      <c r="Q2418" t="str">
        <f t="shared" si="152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9"/>
        <v>0</v>
      </c>
      <c r="P2419" s="8" t="e">
        <f t="shared" si="150"/>
        <v>#DIV/0!</v>
      </c>
      <c r="Q2419" t="str">
        <f t="shared" si="152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9"/>
        <v>2.0000000000000001E-4</v>
      </c>
      <c r="P2420" s="8">
        <f t="shared" si="150"/>
        <v>1</v>
      </c>
      <c r="Q2420" t="str">
        <f t="shared" si="152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9"/>
        <v>0</v>
      </c>
      <c r="P2421" s="8" t="e">
        <f t="shared" si="150"/>
        <v>#DIV/0!</v>
      </c>
      <c r="Q2421" t="str">
        <f t="shared" si="152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9"/>
        <v>0.14825133372851215</v>
      </c>
      <c r="P2422" s="8">
        <f t="shared" si="150"/>
        <v>69.472222222222229</v>
      </c>
      <c r="Q2422" t="str">
        <f t="shared" si="152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9"/>
        <v>1.6666666666666666E-4</v>
      </c>
      <c r="P2423" s="8">
        <f t="shared" si="150"/>
        <v>1</v>
      </c>
      <c r="Q2423" t="str">
        <f t="shared" si="152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9"/>
        <v>2E-3</v>
      </c>
      <c r="P2424" s="8">
        <f t="shared" si="150"/>
        <v>1</v>
      </c>
      <c r="Q2424" t="str">
        <f t="shared" si="152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9"/>
        <v>1.3333333333333334E-4</v>
      </c>
      <c r="P2425" s="8">
        <f t="shared" si="150"/>
        <v>8</v>
      </c>
      <c r="Q2425" t="str">
        <f t="shared" si="152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9"/>
        <v>1.24E-2</v>
      </c>
      <c r="P2426" s="8">
        <f t="shared" si="150"/>
        <v>34.444444444444443</v>
      </c>
      <c r="Q2426" t="str">
        <f t="shared" si="152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9"/>
        <v>2.8571428571428574E-4</v>
      </c>
      <c r="P2427" s="8">
        <f t="shared" si="150"/>
        <v>1</v>
      </c>
      <c r="Q2427" t="str">
        <f t="shared" si="152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9"/>
        <v>0</v>
      </c>
      <c r="P2428" s="8" t="e">
        <f t="shared" si="150"/>
        <v>#DIV/0!</v>
      </c>
      <c r="Q2428" t="str">
        <f t="shared" si="152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9"/>
        <v>2.0000000000000002E-5</v>
      </c>
      <c r="P2429" s="8">
        <f t="shared" si="150"/>
        <v>1</v>
      </c>
      <c r="Q2429" t="str">
        <f t="shared" si="152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9"/>
        <v>2.8571428571428571E-5</v>
      </c>
      <c r="P2430" s="8">
        <f t="shared" si="150"/>
        <v>1</v>
      </c>
      <c r="Q2430" t="str">
        <f t="shared" si="152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9"/>
        <v>1.4321428571428572E-2</v>
      </c>
      <c r="P2431" s="8">
        <f t="shared" si="150"/>
        <v>501.25</v>
      </c>
      <c r="Q2431" t="str">
        <f t="shared" si="152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9"/>
        <v>7.0000000000000001E-3</v>
      </c>
      <c r="P2432" s="8">
        <f t="shared" si="150"/>
        <v>10.5</v>
      </c>
      <c r="Q2432" t="str">
        <f t="shared" si="152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9"/>
        <v>2.0000000000000002E-5</v>
      </c>
      <c r="P2433" s="8">
        <f t="shared" si="150"/>
        <v>1</v>
      </c>
      <c r="Q2433" t="str">
        <f t="shared" si="152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9"/>
        <v>1.4285714285714287E-4</v>
      </c>
      <c r="P2434" s="8">
        <f t="shared" si="150"/>
        <v>1</v>
      </c>
      <c r="Q2434" t="str">
        <f t="shared" si="152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3">SUM(E2435/D2435)</f>
        <v>0</v>
      </c>
      <c r="P2435" s="8" t="e">
        <f t="shared" ref="P2435:P2498" si="154">SUM(E2435/L2435)</f>
        <v>#DIV/0!</v>
      </c>
      <c r="Q2435" t="str">
        <f t="shared" si="152"/>
        <v>food</v>
      </c>
      <c r="R2435" t="str">
        <f t="shared" ref="R2435:R2498" si="155">MID(N2435,FIND("/",N2435,1)+1,256)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3"/>
        <v>1.2999999999999999E-3</v>
      </c>
      <c r="P2436" s="8">
        <f t="shared" si="154"/>
        <v>13</v>
      </c>
      <c r="Q2436" t="str">
        <f t="shared" si="152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3"/>
        <v>4.8960000000000002E-3</v>
      </c>
      <c r="P2437" s="8">
        <f t="shared" si="154"/>
        <v>306</v>
      </c>
      <c r="Q2437" t="str">
        <f t="shared" si="152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3"/>
        <v>3.8461538461538462E-4</v>
      </c>
      <c r="P2438" s="8">
        <f t="shared" si="154"/>
        <v>22.5</v>
      </c>
      <c r="Q2438" t="str">
        <f t="shared" si="152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3"/>
        <v>0</v>
      </c>
      <c r="P2439" s="8" t="e">
        <f t="shared" si="154"/>
        <v>#DIV/0!</v>
      </c>
      <c r="Q2439" t="str">
        <f t="shared" si="152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3"/>
        <v>3.3333333333333335E-3</v>
      </c>
      <c r="P2440" s="8">
        <f t="shared" si="154"/>
        <v>50</v>
      </c>
      <c r="Q2440" t="str">
        <f t="shared" si="152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3"/>
        <v>0</v>
      </c>
      <c r="P2441" s="8" t="e">
        <f t="shared" si="154"/>
        <v>#DIV/0!</v>
      </c>
      <c r="Q2441" t="str">
        <f t="shared" si="152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3"/>
        <v>2E-3</v>
      </c>
      <c r="P2442" s="8">
        <f t="shared" si="154"/>
        <v>5</v>
      </c>
      <c r="Q2442" t="str">
        <f t="shared" ref="Q2442:Q2505" si="156">LEFT(N2442,(FIND("/",N2442,1)-1))</f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3"/>
        <v>1.0788</v>
      </c>
      <c r="P2443" s="8">
        <f t="shared" si="154"/>
        <v>74.22935779816514</v>
      </c>
      <c r="Q2443" t="str">
        <f t="shared" si="156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3"/>
        <v>1.2594166666666666</v>
      </c>
      <c r="P2444" s="8">
        <f t="shared" si="154"/>
        <v>81.252688172043008</v>
      </c>
      <c r="Q2444" t="str">
        <f t="shared" si="156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3"/>
        <v>2.0251494999999999</v>
      </c>
      <c r="P2445" s="8">
        <f t="shared" si="154"/>
        <v>130.23469453376205</v>
      </c>
      <c r="Q2445" t="str">
        <f t="shared" si="156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3"/>
        <v>1.0860000000000001</v>
      </c>
      <c r="P2446" s="8">
        <f t="shared" si="154"/>
        <v>53.409836065573771</v>
      </c>
      <c r="Q2446" t="str">
        <f t="shared" si="156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3"/>
        <v>1.728</v>
      </c>
      <c r="P2447" s="8">
        <f t="shared" si="154"/>
        <v>75.130434782608702</v>
      </c>
      <c r="Q2447" t="str">
        <f t="shared" si="156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3"/>
        <v>1.6798</v>
      </c>
      <c r="P2448" s="8">
        <f t="shared" si="154"/>
        <v>75.666666666666671</v>
      </c>
      <c r="Q2448" t="str">
        <f t="shared" si="156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3"/>
        <v>4.2720000000000002</v>
      </c>
      <c r="P2449" s="8">
        <f t="shared" si="154"/>
        <v>31.691394658753708</v>
      </c>
      <c r="Q2449" t="str">
        <f t="shared" si="156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3"/>
        <v>1.075</v>
      </c>
      <c r="P2450" s="8">
        <f t="shared" si="154"/>
        <v>47.777777777777779</v>
      </c>
      <c r="Q2450" t="str">
        <f t="shared" si="156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3"/>
        <v>1.08</v>
      </c>
      <c r="P2451" s="8">
        <f t="shared" si="154"/>
        <v>90</v>
      </c>
      <c r="Q2451" t="str">
        <f t="shared" si="156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3"/>
        <v>1.0153353333333335</v>
      </c>
      <c r="P2452" s="8">
        <f t="shared" si="154"/>
        <v>149.31401960784314</v>
      </c>
      <c r="Q2452" t="str">
        <f t="shared" si="156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3"/>
        <v>1.1545000000000001</v>
      </c>
      <c r="P2453" s="8">
        <f t="shared" si="154"/>
        <v>62.06989247311828</v>
      </c>
      <c r="Q2453" t="str">
        <f t="shared" si="156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3"/>
        <v>1.335</v>
      </c>
      <c r="P2454" s="8">
        <f t="shared" si="154"/>
        <v>53.4</v>
      </c>
      <c r="Q2454" t="str">
        <f t="shared" si="156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3"/>
        <v>1.5469999999999999</v>
      </c>
      <c r="P2455" s="8">
        <f t="shared" si="154"/>
        <v>69.268656716417908</v>
      </c>
      <c r="Q2455" t="str">
        <f t="shared" si="156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3"/>
        <v>1.0084571428571429</v>
      </c>
      <c r="P2456" s="8">
        <f t="shared" si="154"/>
        <v>271.50769230769231</v>
      </c>
      <c r="Q2456" t="str">
        <f t="shared" si="156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3"/>
        <v>1.82</v>
      </c>
      <c r="P2457" s="8">
        <f t="shared" si="154"/>
        <v>34.125</v>
      </c>
      <c r="Q2457" t="str">
        <f t="shared" si="156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3"/>
        <v>1.8086666666666666</v>
      </c>
      <c r="P2458" s="8">
        <f t="shared" si="154"/>
        <v>40.492537313432834</v>
      </c>
      <c r="Q2458" t="str">
        <f t="shared" si="156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3"/>
        <v>1.0230434782608695</v>
      </c>
      <c r="P2459" s="8">
        <f t="shared" si="154"/>
        <v>189.75806451612902</v>
      </c>
      <c r="Q2459" t="str">
        <f t="shared" si="156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3"/>
        <v>1.1017999999999999</v>
      </c>
      <c r="P2460" s="8">
        <f t="shared" si="154"/>
        <v>68.862499999999997</v>
      </c>
      <c r="Q2460" t="str">
        <f t="shared" si="156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3"/>
        <v>1.0225</v>
      </c>
      <c r="P2461" s="8">
        <f t="shared" si="154"/>
        <v>108.77659574468085</v>
      </c>
      <c r="Q2461" t="str">
        <f t="shared" si="156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3"/>
        <v>1.0078823529411765</v>
      </c>
      <c r="P2462" s="8">
        <f t="shared" si="154"/>
        <v>125.98529411764706</v>
      </c>
      <c r="Q2462" t="str">
        <f t="shared" si="156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3"/>
        <v>1.038</v>
      </c>
      <c r="P2463" s="8">
        <f t="shared" si="154"/>
        <v>90.523255813953483</v>
      </c>
      <c r="Q2463" t="str">
        <f t="shared" si="156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3"/>
        <v>1.1070833333333334</v>
      </c>
      <c r="P2464" s="8">
        <f t="shared" si="154"/>
        <v>28.880434782608695</v>
      </c>
      <c r="Q2464" t="str">
        <f t="shared" si="156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3"/>
        <v>1.1625000000000001</v>
      </c>
      <c r="P2465" s="8">
        <f t="shared" si="154"/>
        <v>31</v>
      </c>
      <c r="Q2465" t="str">
        <f t="shared" si="156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3"/>
        <v>1.111</v>
      </c>
      <c r="P2466" s="8">
        <f t="shared" si="154"/>
        <v>51.674418604651166</v>
      </c>
      <c r="Q2466" t="str">
        <f t="shared" si="156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3"/>
        <v>1.8014285714285714</v>
      </c>
      <c r="P2467" s="8">
        <f t="shared" si="154"/>
        <v>26.270833333333332</v>
      </c>
      <c r="Q2467" t="str">
        <f t="shared" si="156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3"/>
        <v>1</v>
      </c>
      <c r="P2468" s="8">
        <f t="shared" si="154"/>
        <v>48.07692307692308</v>
      </c>
      <c r="Q2468" t="str">
        <f t="shared" si="156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3"/>
        <v>1.1850000000000001</v>
      </c>
      <c r="P2469" s="8">
        <f t="shared" si="154"/>
        <v>27.558139534883722</v>
      </c>
      <c r="Q2469" t="str">
        <f t="shared" si="156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3"/>
        <v>1.0721700000000001</v>
      </c>
      <c r="P2470" s="8">
        <f t="shared" si="154"/>
        <v>36.97137931034483</v>
      </c>
      <c r="Q2470" t="str">
        <f t="shared" si="156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3"/>
        <v>1.1366666666666667</v>
      </c>
      <c r="P2471" s="8">
        <f t="shared" si="154"/>
        <v>29.021276595744681</v>
      </c>
      <c r="Q2471" t="str">
        <f t="shared" si="156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3"/>
        <v>1.0316400000000001</v>
      </c>
      <c r="P2472" s="8">
        <f t="shared" si="154"/>
        <v>28.65666666666667</v>
      </c>
      <c r="Q2472" t="str">
        <f t="shared" si="156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3"/>
        <v>1.28</v>
      </c>
      <c r="P2473" s="8">
        <f t="shared" si="154"/>
        <v>37.647058823529413</v>
      </c>
      <c r="Q2473" t="str">
        <f t="shared" si="156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3"/>
        <v>1.3576026666666667</v>
      </c>
      <c r="P2474" s="8">
        <f t="shared" si="154"/>
        <v>97.904038461538462</v>
      </c>
      <c r="Q2474" t="str">
        <f t="shared" si="156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3"/>
        <v>1</v>
      </c>
      <c r="P2475" s="8">
        <f t="shared" si="154"/>
        <v>42.553191489361701</v>
      </c>
      <c r="Q2475" t="str">
        <f t="shared" si="156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3"/>
        <v>1.0000360000000001</v>
      </c>
      <c r="P2476" s="8">
        <f t="shared" si="154"/>
        <v>131.58368421052631</v>
      </c>
      <c r="Q2476" t="str">
        <f t="shared" si="156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3"/>
        <v>1.0471999999999999</v>
      </c>
      <c r="P2477" s="8">
        <f t="shared" si="154"/>
        <v>32.320987654320987</v>
      </c>
      <c r="Q2477" t="str">
        <f t="shared" si="156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3"/>
        <v>1.050225</v>
      </c>
      <c r="P2478" s="8">
        <f t="shared" si="154"/>
        <v>61.103999999999999</v>
      </c>
      <c r="Q2478" t="str">
        <f t="shared" si="156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3"/>
        <v>1.7133333333333334</v>
      </c>
      <c r="P2479" s="8">
        <f t="shared" si="154"/>
        <v>31.341463414634145</v>
      </c>
      <c r="Q2479" t="str">
        <f t="shared" si="156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3"/>
        <v>1.2749999999999999</v>
      </c>
      <c r="P2480" s="8">
        <f t="shared" si="154"/>
        <v>129.1139240506329</v>
      </c>
      <c r="Q2480" t="str">
        <f t="shared" si="156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3"/>
        <v>1.3344333333333334</v>
      </c>
      <c r="P2481" s="8">
        <f t="shared" si="154"/>
        <v>25.020624999999999</v>
      </c>
      <c r="Q2481" t="str">
        <f t="shared" si="156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3"/>
        <v>1</v>
      </c>
      <c r="P2482" s="8">
        <f t="shared" si="154"/>
        <v>250</v>
      </c>
      <c r="Q2482" t="str">
        <f t="shared" si="156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3"/>
        <v>1.1291099999999998</v>
      </c>
      <c r="P2483" s="8">
        <f t="shared" si="154"/>
        <v>47.541473684210523</v>
      </c>
      <c r="Q2483" t="str">
        <f t="shared" si="156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3"/>
        <v>1.0009999999999999</v>
      </c>
      <c r="P2484" s="8">
        <f t="shared" si="154"/>
        <v>40.04</v>
      </c>
      <c r="Q2484" t="str">
        <f t="shared" si="156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3"/>
        <v>1.1372727272727272</v>
      </c>
      <c r="P2485" s="8">
        <f t="shared" si="154"/>
        <v>65.84210526315789</v>
      </c>
      <c r="Q2485" t="str">
        <f t="shared" si="156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3"/>
        <v>1.1931742857142855</v>
      </c>
      <c r="P2486" s="8">
        <f t="shared" si="154"/>
        <v>46.401222222222216</v>
      </c>
      <c r="Q2486" t="str">
        <f t="shared" si="156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3"/>
        <v>1.0325</v>
      </c>
      <c r="P2487" s="8">
        <f t="shared" si="154"/>
        <v>50.365853658536587</v>
      </c>
      <c r="Q2487" t="str">
        <f t="shared" si="156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3"/>
        <v>2.6566666666666667</v>
      </c>
      <c r="P2488" s="8">
        <f t="shared" si="154"/>
        <v>26.566666666666666</v>
      </c>
      <c r="Q2488" t="str">
        <f t="shared" si="156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3"/>
        <v>1.0005066666666667</v>
      </c>
      <c r="P2489" s="8">
        <f t="shared" si="154"/>
        <v>39.493684210526318</v>
      </c>
      <c r="Q2489" t="str">
        <f t="shared" si="156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3"/>
        <v>1.0669999999999999</v>
      </c>
      <c r="P2490" s="8">
        <f t="shared" si="154"/>
        <v>49.246153846153845</v>
      </c>
      <c r="Q2490" t="str">
        <f t="shared" si="156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3"/>
        <v>1.3367142857142857</v>
      </c>
      <c r="P2491" s="8">
        <f t="shared" si="154"/>
        <v>62.38</v>
      </c>
      <c r="Q2491" t="str">
        <f t="shared" si="156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3"/>
        <v>1.214</v>
      </c>
      <c r="P2492" s="8">
        <f t="shared" si="154"/>
        <v>37.9375</v>
      </c>
      <c r="Q2492" t="str">
        <f t="shared" si="156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3"/>
        <v>1.032</v>
      </c>
      <c r="P2493" s="8">
        <f t="shared" si="154"/>
        <v>51.6</v>
      </c>
      <c r="Q2493" t="str">
        <f t="shared" si="156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3"/>
        <v>1.25</v>
      </c>
      <c r="P2494" s="8">
        <f t="shared" si="154"/>
        <v>27.777777777777779</v>
      </c>
      <c r="Q2494" t="str">
        <f t="shared" si="156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3"/>
        <v>1.2869999999999999</v>
      </c>
      <c r="P2495" s="8">
        <f t="shared" si="154"/>
        <v>99.382239382239376</v>
      </c>
      <c r="Q2495" t="str">
        <f t="shared" si="156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3"/>
        <v>1.0100533333333332</v>
      </c>
      <c r="P2496" s="8">
        <f t="shared" si="154"/>
        <v>38.848205128205123</v>
      </c>
      <c r="Q2496" t="str">
        <f t="shared" si="156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3"/>
        <v>1.2753666666666665</v>
      </c>
      <c r="P2497" s="8">
        <f t="shared" si="154"/>
        <v>45.548809523809524</v>
      </c>
      <c r="Q2497" t="str">
        <f t="shared" si="156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3"/>
        <v>1</v>
      </c>
      <c r="P2498" s="8">
        <f t="shared" si="154"/>
        <v>600</v>
      </c>
      <c r="Q2498" t="str">
        <f t="shared" si="156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7">SUM(E2499/D2499)</f>
        <v>1.127715</v>
      </c>
      <c r="P2499" s="8">
        <f t="shared" ref="P2499:P2562" si="158">SUM(E2499/L2499)</f>
        <v>80.551071428571419</v>
      </c>
      <c r="Q2499" t="str">
        <f t="shared" si="156"/>
        <v>music</v>
      </c>
      <c r="R2499" t="str">
        <f t="shared" ref="R2499:R2562" si="159">MID(N2499,FIND("/",N2499,1)+1,256)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7"/>
        <v>1.056</v>
      </c>
      <c r="P2500" s="8">
        <f t="shared" si="158"/>
        <v>52.8</v>
      </c>
      <c r="Q2500" t="str">
        <f t="shared" si="156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7"/>
        <v>2.0262500000000001</v>
      </c>
      <c r="P2501" s="8">
        <f t="shared" si="158"/>
        <v>47.676470588235297</v>
      </c>
      <c r="Q2501" t="str">
        <f t="shared" si="156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7"/>
        <v>1.1333333333333333</v>
      </c>
      <c r="P2502" s="8">
        <f t="shared" si="158"/>
        <v>23.448275862068964</v>
      </c>
      <c r="Q2502" t="str">
        <f t="shared" si="156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7"/>
        <v>2.5545454545454545E-2</v>
      </c>
      <c r="P2503" s="8">
        <f t="shared" si="158"/>
        <v>40.142857142857146</v>
      </c>
      <c r="Q2503" t="str">
        <f t="shared" si="156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7"/>
        <v>7.8181818181818181E-4</v>
      </c>
      <c r="P2504" s="8">
        <f t="shared" si="158"/>
        <v>17.2</v>
      </c>
      <c r="Q2504" t="str">
        <f t="shared" si="156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7"/>
        <v>0</v>
      </c>
      <c r="P2505" s="8" t="e">
        <f t="shared" si="158"/>
        <v>#DIV/0!</v>
      </c>
      <c r="Q2505" t="str">
        <f t="shared" si="156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7"/>
        <v>0</v>
      </c>
      <c r="P2506" s="8" t="e">
        <f t="shared" si="158"/>
        <v>#DIV/0!</v>
      </c>
      <c r="Q2506" t="str">
        <f t="shared" ref="Q2506:Q2569" si="160">LEFT(N2506,(FIND("/",N2506,1)-1))</f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7"/>
        <v>0</v>
      </c>
      <c r="P2507" s="8" t="e">
        <f t="shared" si="158"/>
        <v>#DIV/0!</v>
      </c>
      <c r="Q2507" t="str">
        <f t="shared" si="160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7"/>
        <v>6.0000000000000001E-3</v>
      </c>
      <c r="P2508" s="8">
        <f t="shared" si="158"/>
        <v>15</v>
      </c>
      <c r="Q2508" t="str">
        <f t="shared" si="160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7"/>
        <v>0</v>
      </c>
      <c r="P2509" s="8" t="e">
        <f t="shared" si="158"/>
        <v>#DIV/0!</v>
      </c>
      <c r="Q2509" t="str">
        <f t="shared" si="160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7"/>
        <v>0</v>
      </c>
      <c r="P2510" s="8" t="e">
        <f t="shared" si="158"/>
        <v>#DIV/0!</v>
      </c>
      <c r="Q2510" t="str">
        <f t="shared" si="160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7"/>
        <v>1.0526315789473684E-2</v>
      </c>
      <c r="P2511" s="8">
        <f t="shared" si="158"/>
        <v>35.714285714285715</v>
      </c>
      <c r="Q2511" t="str">
        <f t="shared" si="160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7"/>
        <v>1.5E-3</v>
      </c>
      <c r="P2512" s="8">
        <f t="shared" si="158"/>
        <v>37.5</v>
      </c>
      <c r="Q2512" t="str">
        <f t="shared" si="160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7"/>
        <v>0</v>
      </c>
      <c r="P2513" s="8" t="e">
        <f t="shared" si="158"/>
        <v>#DIV/0!</v>
      </c>
      <c r="Q2513" t="str">
        <f t="shared" si="160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7"/>
        <v>0</v>
      </c>
      <c r="P2514" s="8" t="e">
        <f t="shared" si="158"/>
        <v>#DIV/0!</v>
      </c>
      <c r="Q2514" t="str">
        <f t="shared" si="160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7"/>
        <v>0</v>
      </c>
      <c r="P2515" s="8" t="e">
        <f t="shared" si="158"/>
        <v>#DIV/0!</v>
      </c>
      <c r="Q2515" t="str">
        <f t="shared" si="160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7"/>
        <v>1.7500000000000002E-2</v>
      </c>
      <c r="P2516" s="8">
        <f t="shared" si="158"/>
        <v>52.5</v>
      </c>
      <c r="Q2516" t="str">
        <f t="shared" si="160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7"/>
        <v>0.186</v>
      </c>
      <c r="P2517" s="8">
        <f t="shared" si="158"/>
        <v>77.5</v>
      </c>
      <c r="Q2517" t="str">
        <f t="shared" si="160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7"/>
        <v>0</v>
      </c>
      <c r="P2518" s="8" t="e">
        <f t="shared" si="158"/>
        <v>#DIV/0!</v>
      </c>
      <c r="Q2518" t="str">
        <f t="shared" si="160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7"/>
        <v>9.8166666666666666E-2</v>
      </c>
      <c r="P2519" s="8">
        <f t="shared" si="158"/>
        <v>53.545454545454547</v>
      </c>
      <c r="Q2519" t="str">
        <f t="shared" si="160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7"/>
        <v>0</v>
      </c>
      <c r="P2520" s="8" t="e">
        <f t="shared" si="158"/>
        <v>#DIV/0!</v>
      </c>
      <c r="Q2520" t="str">
        <f t="shared" si="160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7"/>
        <v>4.3333333333333331E-4</v>
      </c>
      <c r="P2521" s="8">
        <f t="shared" si="158"/>
        <v>16.25</v>
      </c>
      <c r="Q2521" t="str">
        <f t="shared" si="160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7"/>
        <v>0</v>
      </c>
      <c r="P2522" s="8" t="e">
        <f t="shared" si="158"/>
        <v>#DIV/0!</v>
      </c>
      <c r="Q2522" t="str">
        <f t="shared" si="160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7"/>
        <v>1.0948792000000001</v>
      </c>
      <c r="P2523" s="8">
        <f t="shared" si="158"/>
        <v>103.68174242424243</v>
      </c>
      <c r="Q2523" t="str">
        <f t="shared" si="160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7"/>
        <v>1</v>
      </c>
      <c r="P2524" s="8">
        <f t="shared" si="158"/>
        <v>185.18518518518519</v>
      </c>
      <c r="Q2524" t="str">
        <f t="shared" si="160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7"/>
        <v>1.5644444444444445</v>
      </c>
      <c r="P2525" s="8">
        <f t="shared" si="158"/>
        <v>54.153846153846153</v>
      </c>
      <c r="Q2525" t="str">
        <f t="shared" si="160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7"/>
        <v>1.016</v>
      </c>
      <c r="P2526" s="8">
        <f t="shared" si="158"/>
        <v>177.2093023255814</v>
      </c>
      <c r="Q2526" t="str">
        <f t="shared" si="160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7"/>
        <v>1.00325</v>
      </c>
      <c r="P2527" s="8">
        <f t="shared" si="158"/>
        <v>100.325</v>
      </c>
      <c r="Q2527" t="str">
        <f t="shared" si="160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7"/>
        <v>1.1294999999999999</v>
      </c>
      <c r="P2528" s="8">
        <f t="shared" si="158"/>
        <v>136.90909090909091</v>
      </c>
      <c r="Q2528" t="str">
        <f t="shared" si="160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7"/>
        <v>1.02125</v>
      </c>
      <c r="P2529" s="8">
        <f t="shared" si="158"/>
        <v>57.535211267605632</v>
      </c>
      <c r="Q2529" t="str">
        <f t="shared" si="160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7"/>
        <v>1.0724974999999999</v>
      </c>
      <c r="P2530" s="8">
        <f t="shared" si="158"/>
        <v>52.962839506172834</v>
      </c>
      <c r="Q2530" t="str">
        <f t="shared" si="160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7"/>
        <v>1.0428333333333333</v>
      </c>
      <c r="P2531" s="8">
        <f t="shared" si="158"/>
        <v>82.328947368421055</v>
      </c>
      <c r="Q2531" t="str">
        <f t="shared" si="160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7"/>
        <v>1</v>
      </c>
      <c r="P2532" s="8">
        <f t="shared" si="158"/>
        <v>135.41666666666666</v>
      </c>
      <c r="Q2532" t="str">
        <f t="shared" si="160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7"/>
        <v>1.004</v>
      </c>
      <c r="P2533" s="8">
        <f t="shared" si="158"/>
        <v>74.06557377049181</v>
      </c>
      <c r="Q2533" t="str">
        <f t="shared" si="160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7"/>
        <v>1.26125</v>
      </c>
      <c r="P2534" s="8">
        <f t="shared" si="158"/>
        <v>84.083333333333329</v>
      </c>
      <c r="Q2534" t="str">
        <f t="shared" si="160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7"/>
        <v>1.1066666666666667</v>
      </c>
      <c r="P2535" s="8">
        <f t="shared" si="158"/>
        <v>61.029411764705884</v>
      </c>
      <c r="Q2535" t="str">
        <f t="shared" si="160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7"/>
        <v>1.05</v>
      </c>
      <c r="P2536" s="8">
        <f t="shared" si="158"/>
        <v>150</v>
      </c>
      <c r="Q2536" t="str">
        <f t="shared" si="160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7"/>
        <v>1.03775</v>
      </c>
      <c r="P2537" s="8">
        <f t="shared" si="158"/>
        <v>266.08974358974359</v>
      </c>
      <c r="Q2537" t="str">
        <f t="shared" si="160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7"/>
        <v>1.1599999999999999</v>
      </c>
      <c r="P2538" s="8">
        <f t="shared" si="158"/>
        <v>7.25</v>
      </c>
      <c r="Q2538" t="str">
        <f t="shared" si="160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7"/>
        <v>1.1000000000000001</v>
      </c>
      <c r="P2539" s="8">
        <f t="shared" si="158"/>
        <v>100</v>
      </c>
      <c r="Q2539" t="str">
        <f t="shared" si="160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7"/>
        <v>1.130176111111111</v>
      </c>
      <c r="P2540" s="8">
        <f t="shared" si="158"/>
        <v>109.96308108108107</v>
      </c>
      <c r="Q2540" t="str">
        <f t="shared" si="160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7"/>
        <v>1.0024999999999999</v>
      </c>
      <c r="P2541" s="8">
        <f t="shared" si="158"/>
        <v>169.91525423728814</v>
      </c>
      <c r="Q2541" t="str">
        <f t="shared" si="160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7"/>
        <v>1.034</v>
      </c>
      <c r="P2542" s="8">
        <f t="shared" si="158"/>
        <v>95.740740740740748</v>
      </c>
      <c r="Q2542" t="str">
        <f t="shared" si="160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7"/>
        <v>1.0702857142857143</v>
      </c>
      <c r="P2543" s="8">
        <f t="shared" si="158"/>
        <v>59.460317460317462</v>
      </c>
      <c r="Q2543" t="str">
        <f t="shared" si="160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7"/>
        <v>1.0357142857142858</v>
      </c>
      <c r="P2544" s="8">
        <f t="shared" si="158"/>
        <v>55.769230769230766</v>
      </c>
      <c r="Q2544" t="str">
        <f t="shared" si="160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7"/>
        <v>1.5640000000000001</v>
      </c>
      <c r="P2545" s="8">
        <f t="shared" si="158"/>
        <v>30.076923076923077</v>
      </c>
      <c r="Q2545" t="str">
        <f t="shared" si="160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7"/>
        <v>1.0082</v>
      </c>
      <c r="P2546" s="8">
        <f t="shared" si="158"/>
        <v>88.438596491228068</v>
      </c>
      <c r="Q2546" t="str">
        <f t="shared" si="160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7"/>
        <v>1.9530000000000001</v>
      </c>
      <c r="P2547" s="8">
        <f t="shared" si="158"/>
        <v>64.032786885245898</v>
      </c>
      <c r="Q2547" t="str">
        <f t="shared" si="160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7"/>
        <v>1.1171428571428572</v>
      </c>
      <c r="P2548" s="8">
        <f t="shared" si="158"/>
        <v>60.153846153846153</v>
      </c>
      <c r="Q2548" t="str">
        <f t="shared" si="160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7"/>
        <v>1.1985454545454546</v>
      </c>
      <c r="P2549" s="8">
        <f t="shared" si="158"/>
        <v>49.194029850746269</v>
      </c>
      <c r="Q2549" t="str">
        <f t="shared" si="160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7"/>
        <v>1.0185</v>
      </c>
      <c r="P2550" s="8">
        <f t="shared" si="158"/>
        <v>165.16216216216216</v>
      </c>
      <c r="Q2550" t="str">
        <f t="shared" si="160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7"/>
        <v>1.0280254777070064</v>
      </c>
      <c r="P2551" s="8">
        <f t="shared" si="158"/>
        <v>43.621621621621621</v>
      </c>
      <c r="Q2551" t="str">
        <f t="shared" si="160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7"/>
        <v>1.0084615384615385</v>
      </c>
      <c r="P2552" s="8">
        <f t="shared" si="158"/>
        <v>43.7</v>
      </c>
      <c r="Q2552" t="str">
        <f t="shared" si="160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7"/>
        <v>1.0273469387755103</v>
      </c>
      <c r="P2553" s="8">
        <f t="shared" si="158"/>
        <v>67.419642857142861</v>
      </c>
      <c r="Q2553" t="str">
        <f t="shared" si="160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7"/>
        <v>1.0649999999999999</v>
      </c>
      <c r="P2554" s="8">
        <f t="shared" si="158"/>
        <v>177.5</v>
      </c>
      <c r="Q2554" t="str">
        <f t="shared" si="160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7"/>
        <v>1.5553333333333332</v>
      </c>
      <c r="P2555" s="8">
        <f t="shared" si="158"/>
        <v>38.883333333333333</v>
      </c>
      <c r="Q2555" t="str">
        <f t="shared" si="160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7"/>
        <v>1.228</v>
      </c>
      <c r="P2556" s="8">
        <f t="shared" si="158"/>
        <v>54.985074626865675</v>
      </c>
      <c r="Q2556" t="str">
        <f t="shared" si="160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7"/>
        <v>1.0734999999999999</v>
      </c>
      <c r="P2557" s="8">
        <f t="shared" si="158"/>
        <v>61.342857142857142</v>
      </c>
      <c r="Q2557" t="str">
        <f t="shared" si="160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7"/>
        <v>1.0550335570469798</v>
      </c>
      <c r="P2558" s="8">
        <f t="shared" si="158"/>
        <v>23.117647058823529</v>
      </c>
      <c r="Q2558" t="str">
        <f t="shared" si="160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7"/>
        <v>1.1844444444444444</v>
      </c>
      <c r="P2559" s="8">
        <f t="shared" si="158"/>
        <v>29.611111111111111</v>
      </c>
      <c r="Q2559" t="str">
        <f t="shared" si="160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7"/>
        <v>1.0888</v>
      </c>
      <c r="P2560" s="8">
        <f t="shared" si="158"/>
        <v>75.611111111111114</v>
      </c>
      <c r="Q2560" t="str">
        <f t="shared" si="160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7"/>
        <v>1.1125</v>
      </c>
      <c r="P2561" s="8">
        <f t="shared" si="158"/>
        <v>35.6</v>
      </c>
      <c r="Q2561" t="str">
        <f t="shared" si="160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7"/>
        <v>1.0009999999999999</v>
      </c>
      <c r="P2562" s="8">
        <f t="shared" si="158"/>
        <v>143</v>
      </c>
      <c r="Q2562" t="str">
        <f t="shared" si="160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1">SUM(E2563/D2563)</f>
        <v>0</v>
      </c>
      <c r="P2563" s="8" t="e">
        <f t="shared" ref="P2563:P2626" si="162">SUM(E2563/L2563)</f>
        <v>#DIV/0!</v>
      </c>
      <c r="Q2563" t="str">
        <f t="shared" si="160"/>
        <v>food</v>
      </c>
      <c r="R2563" t="str">
        <f t="shared" ref="R2563:R2626" si="163">MID(N2563,FIND("/",N2563,1)+1,256)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1"/>
        <v>7.4999999999999997E-3</v>
      </c>
      <c r="P2564" s="8">
        <f t="shared" si="162"/>
        <v>25</v>
      </c>
      <c r="Q2564" t="str">
        <f t="shared" si="160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1"/>
        <v>0</v>
      </c>
      <c r="P2565" s="8" t="e">
        <f t="shared" si="162"/>
        <v>#DIV/0!</v>
      </c>
      <c r="Q2565" t="str">
        <f t="shared" si="160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1"/>
        <v>0</v>
      </c>
      <c r="P2566" s="8" t="e">
        <f t="shared" si="162"/>
        <v>#DIV/0!</v>
      </c>
      <c r="Q2566" t="str">
        <f t="shared" si="160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1"/>
        <v>0.01</v>
      </c>
      <c r="P2567" s="8">
        <f t="shared" si="162"/>
        <v>100</v>
      </c>
      <c r="Q2567" t="str">
        <f t="shared" si="160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1"/>
        <v>0</v>
      </c>
      <c r="P2568" s="8" t="e">
        <f t="shared" si="162"/>
        <v>#DIV/0!</v>
      </c>
      <c r="Q2568" t="str">
        <f t="shared" si="160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1"/>
        <v>2.6666666666666666E-3</v>
      </c>
      <c r="P2569" s="8">
        <f t="shared" si="162"/>
        <v>60</v>
      </c>
      <c r="Q2569" t="str">
        <f t="shared" si="160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1"/>
        <v>5.0000000000000001E-3</v>
      </c>
      <c r="P2570" s="8">
        <f t="shared" si="162"/>
        <v>50</v>
      </c>
      <c r="Q2570" t="str">
        <f t="shared" ref="Q2570:Q2633" si="164">LEFT(N2570,(FIND("/",N2570,1)-1))</f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1"/>
        <v>2.2307692307692306E-2</v>
      </c>
      <c r="P2571" s="8">
        <f t="shared" si="162"/>
        <v>72.5</v>
      </c>
      <c r="Q2571" t="str">
        <f t="shared" si="164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1"/>
        <v>8.4285714285714294E-3</v>
      </c>
      <c r="P2572" s="8">
        <f t="shared" si="162"/>
        <v>29.5</v>
      </c>
      <c r="Q2572" t="str">
        <f t="shared" si="164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1"/>
        <v>2.5000000000000001E-3</v>
      </c>
      <c r="P2573" s="8">
        <f t="shared" si="162"/>
        <v>62.5</v>
      </c>
      <c r="Q2573" t="str">
        <f t="shared" si="164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1"/>
        <v>0</v>
      </c>
      <c r="P2574" s="8" t="e">
        <f t="shared" si="162"/>
        <v>#DIV/0!</v>
      </c>
      <c r="Q2574" t="str">
        <f t="shared" si="164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1"/>
        <v>0</v>
      </c>
      <c r="P2575" s="8" t="e">
        <f t="shared" si="162"/>
        <v>#DIV/0!</v>
      </c>
      <c r="Q2575" t="str">
        <f t="shared" si="164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1"/>
        <v>0</v>
      </c>
      <c r="P2576" s="8" t="e">
        <f t="shared" si="162"/>
        <v>#DIV/0!</v>
      </c>
      <c r="Q2576" t="str">
        <f t="shared" si="164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1"/>
        <v>0</v>
      </c>
      <c r="P2577" s="8" t="e">
        <f t="shared" si="162"/>
        <v>#DIV/0!</v>
      </c>
      <c r="Q2577" t="str">
        <f t="shared" si="164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1"/>
        <v>0</v>
      </c>
      <c r="P2578" s="8" t="e">
        <f t="shared" si="162"/>
        <v>#DIV/0!</v>
      </c>
      <c r="Q2578" t="str">
        <f t="shared" si="164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1"/>
        <v>0</v>
      </c>
      <c r="P2579" s="8" t="e">
        <f t="shared" si="162"/>
        <v>#DIV/0!</v>
      </c>
      <c r="Q2579" t="str">
        <f t="shared" si="164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1"/>
        <v>0</v>
      </c>
      <c r="P2580" s="8" t="e">
        <f t="shared" si="162"/>
        <v>#DIV/0!</v>
      </c>
      <c r="Q2580" t="str">
        <f t="shared" si="164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1"/>
        <v>1.3849999999999999E-3</v>
      </c>
      <c r="P2581" s="8">
        <f t="shared" si="162"/>
        <v>23.083333333333332</v>
      </c>
      <c r="Q2581" t="str">
        <f t="shared" si="164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1"/>
        <v>6.0000000000000001E-3</v>
      </c>
      <c r="P2582" s="8">
        <f t="shared" si="162"/>
        <v>25.5</v>
      </c>
      <c r="Q2582" t="str">
        <f t="shared" si="164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1"/>
        <v>0.106</v>
      </c>
      <c r="P2583" s="8">
        <f t="shared" si="162"/>
        <v>48.18181818181818</v>
      </c>
      <c r="Q2583" t="str">
        <f t="shared" si="164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1"/>
        <v>1.1111111111111112E-5</v>
      </c>
      <c r="P2584" s="8">
        <f t="shared" si="162"/>
        <v>1</v>
      </c>
      <c r="Q2584" t="str">
        <f t="shared" si="164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1"/>
        <v>5.0000000000000001E-3</v>
      </c>
      <c r="P2585" s="8">
        <f t="shared" si="162"/>
        <v>1</v>
      </c>
      <c r="Q2585" t="str">
        <f t="shared" si="164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1"/>
        <v>0</v>
      </c>
      <c r="P2586" s="8" t="e">
        <f t="shared" si="162"/>
        <v>#DIV/0!</v>
      </c>
      <c r="Q2586" t="str">
        <f t="shared" si="164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1"/>
        <v>1.6666666666666668E-3</v>
      </c>
      <c r="P2587" s="8">
        <f t="shared" si="162"/>
        <v>50</v>
      </c>
      <c r="Q2587" t="str">
        <f t="shared" si="164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1"/>
        <v>1.6666666666666668E-3</v>
      </c>
      <c r="P2588" s="8">
        <f t="shared" si="162"/>
        <v>5</v>
      </c>
      <c r="Q2588" t="str">
        <f t="shared" si="164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1"/>
        <v>2.4340000000000001E-2</v>
      </c>
      <c r="P2589" s="8">
        <f t="shared" si="162"/>
        <v>202.83333333333334</v>
      </c>
      <c r="Q2589" t="str">
        <f t="shared" si="164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1"/>
        <v>3.8833333333333331E-2</v>
      </c>
      <c r="P2590" s="8">
        <f t="shared" si="162"/>
        <v>29.125</v>
      </c>
      <c r="Q2590" t="str">
        <f t="shared" si="164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1"/>
        <v>1E-4</v>
      </c>
      <c r="P2591" s="8">
        <f t="shared" si="162"/>
        <v>5</v>
      </c>
      <c r="Q2591" t="str">
        <f t="shared" si="164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1"/>
        <v>0</v>
      </c>
      <c r="P2592" s="8" t="e">
        <f t="shared" si="162"/>
        <v>#DIV/0!</v>
      </c>
      <c r="Q2592" t="str">
        <f t="shared" si="164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1"/>
        <v>1.7333333333333333E-2</v>
      </c>
      <c r="P2593" s="8">
        <f t="shared" si="162"/>
        <v>13</v>
      </c>
      <c r="Q2593" t="str">
        <f t="shared" si="164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1"/>
        <v>1.6666666666666668E-3</v>
      </c>
      <c r="P2594" s="8">
        <f t="shared" si="162"/>
        <v>50</v>
      </c>
      <c r="Q2594" t="str">
        <f t="shared" si="164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1"/>
        <v>0</v>
      </c>
      <c r="P2595" s="8" t="e">
        <f t="shared" si="162"/>
        <v>#DIV/0!</v>
      </c>
      <c r="Q2595" t="str">
        <f t="shared" si="164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1"/>
        <v>1.2500000000000001E-5</v>
      </c>
      <c r="P2596" s="8">
        <f t="shared" si="162"/>
        <v>1</v>
      </c>
      <c r="Q2596" t="str">
        <f t="shared" si="164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1"/>
        <v>0.12166666666666667</v>
      </c>
      <c r="P2597" s="8">
        <f t="shared" si="162"/>
        <v>96.05263157894737</v>
      </c>
      <c r="Q2597" t="str">
        <f t="shared" si="164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1"/>
        <v>0.23588571428571428</v>
      </c>
      <c r="P2598" s="8">
        <f t="shared" si="162"/>
        <v>305.77777777777777</v>
      </c>
      <c r="Q2598" t="str">
        <f t="shared" si="164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1"/>
        <v>5.6666666666666664E-2</v>
      </c>
      <c r="P2599" s="8">
        <f t="shared" si="162"/>
        <v>12.142857142857142</v>
      </c>
      <c r="Q2599" t="str">
        <f t="shared" si="164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1"/>
        <v>0.39</v>
      </c>
      <c r="P2600" s="8">
        <f t="shared" si="162"/>
        <v>83.571428571428569</v>
      </c>
      <c r="Q2600" t="str">
        <f t="shared" si="164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1"/>
        <v>9.9546510341776348E-3</v>
      </c>
      <c r="P2601" s="8">
        <f t="shared" si="162"/>
        <v>18</v>
      </c>
      <c r="Q2601" t="str">
        <f t="shared" si="164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1"/>
        <v>6.9320000000000007E-2</v>
      </c>
      <c r="P2602" s="8">
        <f t="shared" si="162"/>
        <v>115.53333333333333</v>
      </c>
      <c r="Q2602" t="str">
        <f t="shared" si="164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1"/>
        <v>6.6139999999999999</v>
      </c>
      <c r="P2603" s="8">
        <f t="shared" si="162"/>
        <v>21.900662251655628</v>
      </c>
      <c r="Q2603" t="str">
        <f t="shared" si="164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1"/>
        <v>3.2609166666666667</v>
      </c>
      <c r="P2604" s="8">
        <f t="shared" si="162"/>
        <v>80.022494887525568</v>
      </c>
      <c r="Q2604" t="str">
        <f t="shared" si="164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1"/>
        <v>1.0148571428571429</v>
      </c>
      <c r="P2605" s="8">
        <f t="shared" si="162"/>
        <v>35.520000000000003</v>
      </c>
      <c r="Q2605" t="str">
        <f t="shared" si="164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1"/>
        <v>1.0421799999999999</v>
      </c>
      <c r="P2606" s="8">
        <f t="shared" si="162"/>
        <v>64.933333333333323</v>
      </c>
      <c r="Q2606" t="str">
        <f t="shared" si="164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1"/>
        <v>1.0742157000000001</v>
      </c>
      <c r="P2607" s="8">
        <f t="shared" si="162"/>
        <v>60.965703745743475</v>
      </c>
      <c r="Q2607" t="str">
        <f t="shared" si="164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1"/>
        <v>1.1005454545454545</v>
      </c>
      <c r="P2608" s="8">
        <f t="shared" si="162"/>
        <v>31.444155844155844</v>
      </c>
      <c r="Q2608" t="str">
        <f t="shared" si="164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1"/>
        <v>4.077</v>
      </c>
      <c r="P2609" s="8">
        <f t="shared" si="162"/>
        <v>81.949748743718587</v>
      </c>
      <c r="Q2609" t="str">
        <f t="shared" si="164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1"/>
        <v>2.2392500000000002</v>
      </c>
      <c r="P2610" s="8">
        <f t="shared" si="162"/>
        <v>58.92763157894737</v>
      </c>
      <c r="Q2610" t="str">
        <f t="shared" si="164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1"/>
        <v>3.038011142857143</v>
      </c>
      <c r="P2611" s="8">
        <f t="shared" si="162"/>
        <v>157.29347633136095</v>
      </c>
      <c r="Q2611" t="str">
        <f t="shared" si="164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1"/>
        <v>1.4132510432681749</v>
      </c>
      <c r="P2612" s="8">
        <f t="shared" si="162"/>
        <v>55.758509532062391</v>
      </c>
      <c r="Q2612" t="str">
        <f t="shared" si="164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1"/>
        <v>27.906363636363636</v>
      </c>
      <c r="P2613" s="8">
        <f t="shared" si="162"/>
        <v>83.802893802893806</v>
      </c>
      <c r="Q2613" t="str">
        <f t="shared" si="164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1"/>
        <v>1.7176130000000001</v>
      </c>
      <c r="P2614" s="8">
        <f t="shared" si="162"/>
        <v>58.422210884353746</v>
      </c>
      <c r="Q2614" t="str">
        <f t="shared" si="164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1"/>
        <v>1.0101333333333333</v>
      </c>
      <c r="P2615" s="8">
        <f t="shared" si="162"/>
        <v>270.57142857142856</v>
      </c>
      <c r="Q2615" t="str">
        <f t="shared" si="164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1"/>
        <v>1.02</v>
      </c>
      <c r="P2616" s="8">
        <f t="shared" si="162"/>
        <v>107.1</v>
      </c>
      <c r="Q2616" t="str">
        <f t="shared" si="164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1"/>
        <v>1.6976511744127936</v>
      </c>
      <c r="P2617" s="8">
        <f t="shared" si="162"/>
        <v>47.180555555555557</v>
      </c>
      <c r="Q2617" t="str">
        <f t="shared" si="164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1"/>
        <v>1.14534</v>
      </c>
      <c r="P2618" s="8">
        <f t="shared" si="162"/>
        <v>120.30882352941177</v>
      </c>
      <c r="Q2618" t="str">
        <f t="shared" si="164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1"/>
        <v>8.7759999999999998</v>
      </c>
      <c r="P2619" s="8">
        <f t="shared" si="162"/>
        <v>27.59748427672956</v>
      </c>
      <c r="Q2619" t="str">
        <f t="shared" si="164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1"/>
        <v>1.0538666666666667</v>
      </c>
      <c r="P2620" s="8">
        <f t="shared" si="162"/>
        <v>205.2987012987013</v>
      </c>
      <c r="Q2620" t="str">
        <f t="shared" si="164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1"/>
        <v>1.8839999999999999</v>
      </c>
      <c r="P2621" s="8">
        <f t="shared" si="162"/>
        <v>35.547169811320757</v>
      </c>
      <c r="Q2621" t="str">
        <f t="shared" si="164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1"/>
        <v>1.436523076923077</v>
      </c>
      <c r="P2622" s="8">
        <f t="shared" si="162"/>
        <v>74.639488409272587</v>
      </c>
      <c r="Q2622" t="str">
        <f t="shared" si="164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1"/>
        <v>1.4588000000000001</v>
      </c>
      <c r="P2623" s="8">
        <f t="shared" si="162"/>
        <v>47.058064516129029</v>
      </c>
      <c r="Q2623" t="str">
        <f t="shared" si="164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1"/>
        <v>1.3118399999999999</v>
      </c>
      <c r="P2624" s="8">
        <f t="shared" si="162"/>
        <v>26.591351351351353</v>
      </c>
      <c r="Q2624" t="str">
        <f t="shared" si="164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1"/>
        <v>1.1399999999999999</v>
      </c>
      <c r="P2625" s="8">
        <f t="shared" si="162"/>
        <v>36.774193548387096</v>
      </c>
      <c r="Q2625" t="str">
        <f t="shared" si="164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1"/>
        <v>13.794206249999998</v>
      </c>
      <c r="P2626" s="8">
        <f t="shared" si="162"/>
        <v>31.820544982698959</v>
      </c>
      <c r="Q2626" t="str">
        <f t="shared" si="164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5">SUM(E2627/D2627)</f>
        <v>9.56</v>
      </c>
      <c r="P2627" s="8">
        <f t="shared" ref="P2627:P2690" si="166">SUM(E2627/L2627)</f>
        <v>27.576923076923077</v>
      </c>
      <c r="Q2627" t="str">
        <f t="shared" si="164"/>
        <v>technology</v>
      </c>
      <c r="R2627" t="str">
        <f t="shared" ref="R2627:R2690" si="167">MID(N2627,FIND("/",N2627,1)+1,256)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5"/>
        <v>1.1200000000000001</v>
      </c>
      <c r="P2628" s="8">
        <f t="shared" si="166"/>
        <v>56</v>
      </c>
      <c r="Q2628" t="str">
        <f t="shared" si="164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5"/>
        <v>6.4666666666666668</v>
      </c>
      <c r="P2629" s="8">
        <f t="shared" si="166"/>
        <v>21.555555555555557</v>
      </c>
      <c r="Q2629" t="str">
        <f t="shared" si="164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5"/>
        <v>1.1036948748510131</v>
      </c>
      <c r="P2630" s="8">
        <f t="shared" si="166"/>
        <v>44.095238095238095</v>
      </c>
      <c r="Q2630" t="str">
        <f t="shared" si="164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5"/>
        <v>1.2774000000000001</v>
      </c>
      <c r="P2631" s="8">
        <f t="shared" si="166"/>
        <v>63.87</v>
      </c>
      <c r="Q2631" t="str">
        <f t="shared" si="164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5"/>
        <v>1.579</v>
      </c>
      <c r="P2632" s="8">
        <f t="shared" si="166"/>
        <v>38.987654320987652</v>
      </c>
      <c r="Q2632" t="str">
        <f t="shared" si="164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5"/>
        <v>1.1466525000000001</v>
      </c>
      <c r="P2633" s="8">
        <f t="shared" si="166"/>
        <v>80.185489510489504</v>
      </c>
      <c r="Q2633" t="str">
        <f t="shared" si="164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5"/>
        <v>1.3700934579439252</v>
      </c>
      <c r="P2634" s="8">
        <f t="shared" si="166"/>
        <v>34.904761904761905</v>
      </c>
      <c r="Q2634" t="str">
        <f t="shared" ref="Q2634:Q2697" si="168">LEFT(N2634,(FIND("/",N2634,1)-1))</f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5"/>
        <v>3.5461999999999998</v>
      </c>
      <c r="P2635" s="8">
        <f t="shared" si="166"/>
        <v>89.100502512562812</v>
      </c>
      <c r="Q2635" t="str">
        <f t="shared" si="168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5"/>
        <v>1.0602150537634409</v>
      </c>
      <c r="P2636" s="8">
        <f t="shared" si="166"/>
        <v>39.44</v>
      </c>
      <c r="Q2636" t="str">
        <f t="shared" si="168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5"/>
        <v>1</v>
      </c>
      <c r="P2637" s="8">
        <f t="shared" si="166"/>
        <v>136.9047619047619</v>
      </c>
      <c r="Q2637" t="str">
        <f t="shared" si="168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5"/>
        <v>1.873</v>
      </c>
      <c r="P2638" s="8">
        <f t="shared" si="166"/>
        <v>37.46</v>
      </c>
      <c r="Q2638" t="str">
        <f t="shared" si="168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5"/>
        <v>1.6619999999999999</v>
      </c>
      <c r="P2639" s="8">
        <f t="shared" si="166"/>
        <v>31.96153846153846</v>
      </c>
      <c r="Q2639" t="str">
        <f t="shared" si="168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5"/>
        <v>1.0172910662824208</v>
      </c>
      <c r="P2640" s="8">
        <f t="shared" si="166"/>
        <v>25.214285714285715</v>
      </c>
      <c r="Q2640" t="str">
        <f t="shared" si="168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5"/>
        <v>1.64</v>
      </c>
      <c r="P2641" s="8">
        <f t="shared" si="166"/>
        <v>10.040816326530612</v>
      </c>
      <c r="Q2641" t="str">
        <f t="shared" si="168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5"/>
        <v>1.0566666666666666</v>
      </c>
      <c r="P2642" s="8">
        <f t="shared" si="166"/>
        <v>45.94202898550725</v>
      </c>
      <c r="Q2642" t="str">
        <f t="shared" si="168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5"/>
        <v>0.01</v>
      </c>
      <c r="P2643" s="8">
        <f t="shared" si="166"/>
        <v>15</v>
      </c>
      <c r="Q2643" t="str">
        <f t="shared" si="168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5"/>
        <v>0</v>
      </c>
      <c r="P2644" s="8" t="e">
        <f t="shared" si="166"/>
        <v>#DIV/0!</v>
      </c>
      <c r="Q2644" t="str">
        <f t="shared" si="168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5"/>
        <v>0.33559730999999998</v>
      </c>
      <c r="P2645" s="8">
        <f t="shared" si="166"/>
        <v>223.58248500999335</v>
      </c>
      <c r="Q2645" t="str">
        <f t="shared" si="168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5"/>
        <v>2.053E-2</v>
      </c>
      <c r="P2646" s="8">
        <f t="shared" si="166"/>
        <v>39.480769230769234</v>
      </c>
      <c r="Q2646" t="str">
        <f t="shared" si="168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5"/>
        <v>0.105</v>
      </c>
      <c r="P2647" s="8">
        <f t="shared" si="166"/>
        <v>91.304347826086953</v>
      </c>
      <c r="Q2647" t="str">
        <f t="shared" si="168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5"/>
        <v>8.4172839999999999E-2</v>
      </c>
      <c r="P2648" s="8">
        <f t="shared" si="166"/>
        <v>78.666205607476627</v>
      </c>
      <c r="Q2648" t="str">
        <f t="shared" si="168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5"/>
        <v>1.44E-2</v>
      </c>
      <c r="P2649" s="8">
        <f t="shared" si="166"/>
        <v>12</v>
      </c>
      <c r="Q2649" t="str">
        <f t="shared" si="168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5"/>
        <v>8.8333333333333337E-3</v>
      </c>
      <c r="P2650" s="8">
        <f t="shared" si="166"/>
        <v>17.666666666666668</v>
      </c>
      <c r="Q2650" t="str">
        <f t="shared" si="168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5"/>
        <v>9.9200000000000004E-4</v>
      </c>
      <c r="P2651" s="8">
        <f t="shared" si="166"/>
        <v>41.333333333333336</v>
      </c>
      <c r="Q2651" t="str">
        <f t="shared" si="168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5"/>
        <v>5.966666666666667E-3</v>
      </c>
      <c r="P2652" s="8">
        <f t="shared" si="166"/>
        <v>71.599999999999994</v>
      </c>
      <c r="Q2652" t="str">
        <f t="shared" si="168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5"/>
        <v>1.8689285714285714E-2</v>
      </c>
      <c r="P2653" s="8">
        <f t="shared" si="166"/>
        <v>307.8235294117647</v>
      </c>
      <c r="Q2653" t="str">
        <f t="shared" si="168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5"/>
        <v>8.8500000000000002E-3</v>
      </c>
      <c r="P2654" s="8">
        <f t="shared" si="166"/>
        <v>80.454545454545453</v>
      </c>
      <c r="Q2654" t="str">
        <f t="shared" si="168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5"/>
        <v>0.1152156862745098</v>
      </c>
      <c r="P2655" s="8">
        <f t="shared" si="166"/>
        <v>83.942857142857136</v>
      </c>
      <c r="Q2655" t="str">
        <f t="shared" si="168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5"/>
        <v>5.1000000000000004E-4</v>
      </c>
      <c r="P2656" s="8">
        <f t="shared" si="166"/>
        <v>8.5</v>
      </c>
      <c r="Q2656" t="str">
        <f t="shared" si="168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5"/>
        <v>0.21033333333333334</v>
      </c>
      <c r="P2657" s="8">
        <f t="shared" si="166"/>
        <v>73.372093023255815</v>
      </c>
      <c r="Q2657" t="str">
        <f t="shared" si="168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5"/>
        <v>0.11436666666666667</v>
      </c>
      <c r="P2658" s="8">
        <f t="shared" si="166"/>
        <v>112.86184210526316</v>
      </c>
      <c r="Q2658" t="str">
        <f t="shared" si="168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5"/>
        <v>0.18737933333333334</v>
      </c>
      <c r="P2659" s="8">
        <f t="shared" si="166"/>
        <v>95.277627118644077</v>
      </c>
      <c r="Q2659" t="str">
        <f t="shared" si="168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5"/>
        <v>9.2857142857142856E-4</v>
      </c>
      <c r="P2660" s="8">
        <f t="shared" si="166"/>
        <v>22.75</v>
      </c>
      <c r="Q2660" t="str">
        <f t="shared" si="168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5"/>
        <v>2.720408163265306E-2</v>
      </c>
      <c r="P2661" s="8">
        <f t="shared" si="166"/>
        <v>133.30000000000001</v>
      </c>
      <c r="Q2661" t="str">
        <f t="shared" si="168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5"/>
        <v>9.5E-4</v>
      </c>
      <c r="P2662" s="8">
        <f t="shared" si="166"/>
        <v>3.8</v>
      </c>
      <c r="Q2662" t="str">
        <f t="shared" si="168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5"/>
        <v>1.0289999999999999</v>
      </c>
      <c r="P2663" s="8">
        <f t="shared" si="166"/>
        <v>85.75</v>
      </c>
      <c r="Q2663" t="str">
        <f t="shared" si="168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5"/>
        <v>1.0680000000000001</v>
      </c>
      <c r="P2664" s="8">
        <f t="shared" si="166"/>
        <v>267</v>
      </c>
      <c r="Q2664" t="str">
        <f t="shared" si="168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5"/>
        <v>1.0459624999999999</v>
      </c>
      <c r="P2665" s="8">
        <f t="shared" si="166"/>
        <v>373.55803571428572</v>
      </c>
      <c r="Q2665" t="str">
        <f t="shared" si="168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5"/>
        <v>1.0342857142857143</v>
      </c>
      <c r="P2666" s="8">
        <f t="shared" si="166"/>
        <v>174.03846153846155</v>
      </c>
      <c r="Q2666" t="str">
        <f t="shared" si="168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5"/>
        <v>1.2314285714285715</v>
      </c>
      <c r="P2667" s="8">
        <f t="shared" si="166"/>
        <v>93.695652173913047</v>
      </c>
      <c r="Q2667" t="str">
        <f t="shared" si="168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5"/>
        <v>1.592951</v>
      </c>
      <c r="P2668" s="8">
        <f t="shared" si="166"/>
        <v>77.327718446601949</v>
      </c>
      <c r="Q2668" t="str">
        <f t="shared" si="168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5"/>
        <v>1.1066666666666667</v>
      </c>
      <c r="P2669" s="8">
        <f t="shared" si="166"/>
        <v>92.222222222222229</v>
      </c>
      <c r="Q2669" t="str">
        <f t="shared" si="168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5"/>
        <v>1.7070000000000001</v>
      </c>
      <c r="P2670" s="8">
        <f t="shared" si="166"/>
        <v>60.964285714285715</v>
      </c>
      <c r="Q2670" t="str">
        <f t="shared" si="168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5"/>
        <v>1.25125</v>
      </c>
      <c r="P2671" s="8">
        <f t="shared" si="166"/>
        <v>91</v>
      </c>
      <c r="Q2671" t="str">
        <f t="shared" si="168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5"/>
        <v>6.4158609339642042E-2</v>
      </c>
      <c r="P2672" s="8">
        <f t="shared" si="166"/>
        <v>41.583333333333336</v>
      </c>
      <c r="Q2672" t="str">
        <f t="shared" si="168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5"/>
        <v>0.11344</v>
      </c>
      <c r="P2673" s="8">
        <f t="shared" si="166"/>
        <v>33.761904761904759</v>
      </c>
      <c r="Q2673" t="str">
        <f t="shared" si="168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5"/>
        <v>0.33189999999999997</v>
      </c>
      <c r="P2674" s="8">
        <f t="shared" si="166"/>
        <v>70.61702127659575</v>
      </c>
      <c r="Q2674" t="str">
        <f t="shared" si="168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5"/>
        <v>0.27579999999999999</v>
      </c>
      <c r="P2675" s="8">
        <f t="shared" si="166"/>
        <v>167.15151515151516</v>
      </c>
      <c r="Q2675" t="str">
        <f t="shared" si="168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5"/>
        <v>0.62839999999999996</v>
      </c>
      <c r="P2676" s="8">
        <f t="shared" si="166"/>
        <v>128.61988304093566</v>
      </c>
      <c r="Q2676" t="str">
        <f t="shared" si="168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5"/>
        <v>7.5880000000000003E-2</v>
      </c>
      <c r="P2677" s="8">
        <f t="shared" si="166"/>
        <v>65.41379310344827</v>
      </c>
      <c r="Q2677" t="str">
        <f t="shared" si="168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5"/>
        <v>0.50380952380952382</v>
      </c>
      <c r="P2678" s="8">
        <f t="shared" si="166"/>
        <v>117.55555555555556</v>
      </c>
      <c r="Q2678" t="str">
        <f t="shared" si="168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5"/>
        <v>0.17512820512820512</v>
      </c>
      <c r="P2679" s="8">
        <f t="shared" si="166"/>
        <v>126.48148148148148</v>
      </c>
      <c r="Q2679" t="str">
        <f t="shared" si="168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5"/>
        <v>1.3750000000000001E-4</v>
      </c>
      <c r="P2680" s="8">
        <f t="shared" si="166"/>
        <v>550</v>
      </c>
      <c r="Q2680" t="str">
        <f t="shared" si="168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5"/>
        <v>3.3E-3</v>
      </c>
      <c r="P2681" s="8">
        <f t="shared" si="166"/>
        <v>44</v>
      </c>
      <c r="Q2681" t="str">
        <f t="shared" si="168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5"/>
        <v>8.6250000000000007E-3</v>
      </c>
      <c r="P2682" s="8">
        <f t="shared" si="166"/>
        <v>69</v>
      </c>
      <c r="Q2682" t="str">
        <f t="shared" si="168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5"/>
        <v>6.875E-3</v>
      </c>
      <c r="P2683" s="8">
        <f t="shared" si="166"/>
        <v>27.5</v>
      </c>
      <c r="Q2683" t="str">
        <f t="shared" si="168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5"/>
        <v>0.28299999999999997</v>
      </c>
      <c r="P2684" s="8">
        <f t="shared" si="166"/>
        <v>84.9</v>
      </c>
      <c r="Q2684" t="str">
        <f t="shared" si="168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5"/>
        <v>2.3999999999999998E-3</v>
      </c>
      <c r="P2685" s="8">
        <f t="shared" si="166"/>
        <v>12</v>
      </c>
      <c r="Q2685" t="str">
        <f t="shared" si="168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5"/>
        <v>1.1428571428571429E-2</v>
      </c>
      <c r="P2686" s="8">
        <f t="shared" si="166"/>
        <v>200</v>
      </c>
      <c r="Q2686" t="str">
        <f t="shared" si="168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5"/>
        <v>2.0000000000000001E-4</v>
      </c>
      <c r="P2687" s="8">
        <f t="shared" si="166"/>
        <v>10</v>
      </c>
      <c r="Q2687" t="str">
        <f t="shared" si="168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5"/>
        <v>0</v>
      </c>
      <c r="P2688" s="8" t="e">
        <f t="shared" si="166"/>
        <v>#DIV/0!</v>
      </c>
      <c r="Q2688" t="str">
        <f t="shared" si="168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5"/>
        <v>0</v>
      </c>
      <c r="P2689" s="8" t="e">
        <f t="shared" si="166"/>
        <v>#DIV/0!</v>
      </c>
      <c r="Q2689" t="str">
        <f t="shared" si="168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5"/>
        <v>1.48E-3</v>
      </c>
      <c r="P2690" s="8">
        <f t="shared" si="166"/>
        <v>5.2857142857142856</v>
      </c>
      <c r="Q2690" t="str">
        <f t="shared" si="168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9">SUM(E2691/D2691)</f>
        <v>2.8571428571428571E-5</v>
      </c>
      <c r="P2691" s="8">
        <f t="shared" ref="P2691:P2754" si="170">SUM(E2691/L2691)</f>
        <v>1</v>
      </c>
      <c r="Q2691" t="str">
        <f t="shared" si="168"/>
        <v>food</v>
      </c>
      <c r="R2691" t="str">
        <f t="shared" ref="R2691:R2754" si="171">MID(N2691,FIND("/",N2691,1)+1,256)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9"/>
        <v>0.107325</v>
      </c>
      <c r="P2692" s="8">
        <f t="shared" si="170"/>
        <v>72.762711864406782</v>
      </c>
      <c r="Q2692" t="str">
        <f t="shared" si="168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9"/>
        <v>5.3846153846153844E-4</v>
      </c>
      <c r="P2693" s="8">
        <f t="shared" si="170"/>
        <v>17.5</v>
      </c>
      <c r="Q2693" t="str">
        <f t="shared" si="168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9"/>
        <v>7.1428571428571426E-3</v>
      </c>
      <c r="P2694" s="8">
        <f t="shared" si="170"/>
        <v>25</v>
      </c>
      <c r="Q2694" t="str">
        <f t="shared" si="168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9"/>
        <v>8.0000000000000002E-3</v>
      </c>
      <c r="P2695" s="8">
        <f t="shared" si="170"/>
        <v>13.333333333333334</v>
      </c>
      <c r="Q2695" t="str">
        <f t="shared" si="168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9"/>
        <v>3.3333333333333335E-5</v>
      </c>
      <c r="P2696" s="8">
        <f t="shared" si="170"/>
        <v>1</v>
      </c>
      <c r="Q2696" t="str">
        <f t="shared" si="168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9"/>
        <v>4.7333333333333333E-3</v>
      </c>
      <c r="P2697" s="8">
        <f t="shared" si="170"/>
        <v>23.666666666666668</v>
      </c>
      <c r="Q2697" t="str">
        <f t="shared" si="168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9"/>
        <v>5.6500000000000002E-2</v>
      </c>
      <c r="P2698" s="8">
        <f t="shared" si="170"/>
        <v>89.21052631578948</v>
      </c>
      <c r="Q2698" t="str">
        <f t="shared" ref="Q2698:Q2761" si="172">LEFT(N2698,(FIND("/",N2698,1)-1))</f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9"/>
        <v>0.26352173913043481</v>
      </c>
      <c r="P2699" s="8">
        <f t="shared" si="170"/>
        <v>116.55769230769231</v>
      </c>
      <c r="Q2699" t="str">
        <f t="shared" si="172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9"/>
        <v>3.2512500000000002E-3</v>
      </c>
      <c r="P2700" s="8">
        <f t="shared" si="170"/>
        <v>13.005000000000001</v>
      </c>
      <c r="Q2700" t="str">
        <f t="shared" si="172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9"/>
        <v>0</v>
      </c>
      <c r="P2701" s="8" t="e">
        <f t="shared" si="170"/>
        <v>#DIV/0!</v>
      </c>
      <c r="Q2701" t="str">
        <f t="shared" si="172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9"/>
        <v>7.0007000700070005E-3</v>
      </c>
      <c r="P2702" s="8">
        <f t="shared" si="170"/>
        <v>17.5</v>
      </c>
      <c r="Q2702" t="str">
        <f t="shared" si="172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9"/>
        <v>0.46176470588235297</v>
      </c>
      <c r="P2703" s="8">
        <f t="shared" si="170"/>
        <v>34.130434782608695</v>
      </c>
      <c r="Q2703" t="str">
        <f t="shared" si="172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9"/>
        <v>0.34410000000000002</v>
      </c>
      <c r="P2704" s="8">
        <f t="shared" si="170"/>
        <v>132.34615384615384</v>
      </c>
      <c r="Q2704" t="str">
        <f t="shared" si="172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9"/>
        <v>1.0375000000000001</v>
      </c>
      <c r="P2705" s="8">
        <f t="shared" si="170"/>
        <v>922.22222222222217</v>
      </c>
      <c r="Q2705" t="str">
        <f t="shared" si="172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9"/>
        <v>6.0263157894736845E-2</v>
      </c>
      <c r="P2706" s="8">
        <f t="shared" si="170"/>
        <v>163.57142857142858</v>
      </c>
      <c r="Q2706" t="str">
        <f t="shared" si="172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9"/>
        <v>0.10539393939393939</v>
      </c>
      <c r="P2707" s="8">
        <f t="shared" si="170"/>
        <v>217.375</v>
      </c>
      <c r="Q2707" t="str">
        <f t="shared" si="172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9"/>
        <v>1.1229714285714285</v>
      </c>
      <c r="P2708" s="8">
        <f t="shared" si="170"/>
        <v>149.44486692015209</v>
      </c>
      <c r="Q2708" t="str">
        <f t="shared" si="172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9"/>
        <v>3.50844625</v>
      </c>
      <c r="P2709" s="8">
        <f t="shared" si="170"/>
        <v>71.237487309644663</v>
      </c>
      <c r="Q2709" t="str">
        <f t="shared" si="172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9"/>
        <v>2.3321535</v>
      </c>
      <c r="P2710" s="8">
        <f t="shared" si="170"/>
        <v>44.464318398474738</v>
      </c>
      <c r="Q2710" t="str">
        <f t="shared" si="172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9"/>
        <v>1.01606</v>
      </c>
      <c r="P2711" s="8">
        <f t="shared" si="170"/>
        <v>164.94480519480518</v>
      </c>
      <c r="Q2711" t="str">
        <f t="shared" si="172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9"/>
        <v>1.5390035000000002</v>
      </c>
      <c r="P2712" s="8">
        <f t="shared" si="170"/>
        <v>84.871516544117654</v>
      </c>
      <c r="Q2712" t="str">
        <f t="shared" si="172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9"/>
        <v>1.007161125319693</v>
      </c>
      <c r="P2713" s="8">
        <f t="shared" si="170"/>
        <v>53.945205479452056</v>
      </c>
      <c r="Q2713" t="str">
        <f t="shared" si="172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9"/>
        <v>1.3138181818181818</v>
      </c>
      <c r="P2714" s="8">
        <f t="shared" si="170"/>
        <v>50.531468531468533</v>
      </c>
      <c r="Q2714" t="str">
        <f t="shared" si="172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9"/>
        <v>1.0224133333333334</v>
      </c>
      <c r="P2715" s="8">
        <f t="shared" si="170"/>
        <v>108.00140845070422</v>
      </c>
      <c r="Q2715" t="str">
        <f t="shared" si="172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9"/>
        <v>1.1635599999999999</v>
      </c>
      <c r="P2716" s="8">
        <f t="shared" si="170"/>
        <v>95.373770491803285</v>
      </c>
      <c r="Q2716" t="str">
        <f t="shared" si="172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9"/>
        <v>2.6462241666666664</v>
      </c>
      <c r="P2717" s="8">
        <f t="shared" si="170"/>
        <v>57.631016333938291</v>
      </c>
      <c r="Q2717" t="str">
        <f t="shared" si="172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9"/>
        <v>1.1998010000000001</v>
      </c>
      <c r="P2718" s="8">
        <f t="shared" si="170"/>
        <v>64.160481283422456</v>
      </c>
      <c r="Q2718" t="str">
        <f t="shared" si="172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9"/>
        <v>1.2010400000000001</v>
      </c>
      <c r="P2719" s="8">
        <f t="shared" si="170"/>
        <v>92.387692307692305</v>
      </c>
      <c r="Q2719" t="str">
        <f t="shared" si="172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9"/>
        <v>1.0358333333333334</v>
      </c>
      <c r="P2720" s="8">
        <f t="shared" si="170"/>
        <v>125.97972972972973</v>
      </c>
      <c r="Q2720" t="str">
        <f t="shared" si="172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9"/>
        <v>1.0883333333333334</v>
      </c>
      <c r="P2721" s="8">
        <f t="shared" si="170"/>
        <v>94.637681159420296</v>
      </c>
      <c r="Q2721" t="str">
        <f t="shared" si="172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9"/>
        <v>1.1812400000000001</v>
      </c>
      <c r="P2722" s="8">
        <f t="shared" si="170"/>
        <v>170.69942196531792</v>
      </c>
      <c r="Q2722" t="str">
        <f t="shared" si="172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9"/>
        <v>14.62</v>
      </c>
      <c r="P2723" s="8">
        <f t="shared" si="170"/>
        <v>40.762081784386616</v>
      </c>
      <c r="Q2723" t="str">
        <f t="shared" si="172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9"/>
        <v>2.5253999999999999</v>
      </c>
      <c r="P2724" s="8">
        <f t="shared" si="170"/>
        <v>68.254054054054052</v>
      </c>
      <c r="Q2724" t="str">
        <f t="shared" si="172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9"/>
        <v>1.4005000000000001</v>
      </c>
      <c r="P2725" s="8">
        <f t="shared" si="170"/>
        <v>95.48863636363636</v>
      </c>
      <c r="Q2725" t="str">
        <f t="shared" si="172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9"/>
        <v>2.9687520259319289</v>
      </c>
      <c r="P2726" s="8">
        <f t="shared" si="170"/>
        <v>7.1902649656526005</v>
      </c>
      <c r="Q2726" t="str">
        <f t="shared" si="172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9"/>
        <v>1.445425</v>
      </c>
      <c r="P2727" s="8">
        <f t="shared" si="170"/>
        <v>511.65486725663715</v>
      </c>
      <c r="Q2727" t="str">
        <f t="shared" si="172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9"/>
        <v>1.05745</v>
      </c>
      <c r="P2728" s="8">
        <f t="shared" si="170"/>
        <v>261.74504950495049</v>
      </c>
      <c r="Q2728" t="str">
        <f t="shared" si="172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9"/>
        <v>4.9321000000000002</v>
      </c>
      <c r="P2729" s="8">
        <f t="shared" si="170"/>
        <v>69.760961810466767</v>
      </c>
      <c r="Q2729" t="str">
        <f t="shared" si="172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9"/>
        <v>2.0182666666666669</v>
      </c>
      <c r="P2730" s="8">
        <f t="shared" si="170"/>
        <v>77.229591836734699</v>
      </c>
      <c r="Q2730" t="str">
        <f t="shared" si="172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9"/>
        <v>1.0444</v>
      </c>
      <c r="P2731" s="8">
        <f t="shared" si="170"/>
        <v>340.56521739130437</v>
      </c>
      <c r="Q2731" t="str">
        <f t="shared" si="172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9"/>
        <v>1.7029262962962963</v>
      </c>
      <c r="P2732" s="8">
        <f t="shared" si="170"/>
        <v>67.417903225806455</v>
      </c>
      <c r="Q2732" t="str">
        <f t="shared" si="172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9"/>
        <v>1.0430333333333333</v>
      </c>
      <c r="P2733" s="8">
        <f t="shared" si="170"/>
        <v>845.70270270270271</v>
      </c>
      <c r="Q2733" t="str">
        <f t="shared" si="172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9"/>
        <v>1.1825000000000001</v>
      </c>
      <c r="P2734" s="8">
        <f t="shared" si="170"/>
        <v>97.191780821917803</v>
      </c>
      <c r="Q2734" t="str">
        <f t="shared" si="172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9"/>
        <v>1.07538</v>
      </c>
      <c r="P2735" s="8">
        <f t="shared" si="170"/>
        <v>451.84033613445376</v>
      </c>
      <c r="Q2735" t="str">
        <f t="shared" si="172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9"/>
        <v>22603</v>
      </c>
      <c r="P2736" s="8">
        <f t="shared" si="170"/>
        <v>138.66871165644173</v>
      </c>
      <c r="Q2736" t="str">
        <f t="shared" si="172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9"/>
        <v>9.7813466666666677</v>
      </c>
      <c r="P2737" s="8">
        <f t="shared" si="170"/>
        <v>21.640147492625371</v>
      </c>
      <c r="Q2737" t="str">
        <f t="shared" si="172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9"/>
        <v>1.2290000000000001</v>
      </c>
      <c r="P2738" s="8">
        <f t="shared" si="170"/>
        <v>169.51724137931035</v>
      </c>
      <c r="Q2738" t="str">
        <f t="shared" si="172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9"/>
        <v>2.4606080000000001</v>
      </c>
      <c r="P2739" s="8">
        <f t="shared" si="170"/>
        <v>161.88210526315791</v>
      </c>
      <c r="Q2739" t="str">
        <f t="shared" si="172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9"/>
        <v>1.4794</v>
      </c>
      <c r="P2740" s="8">
        <f t="shared" si="170"/>
        <v>493.13333333333333</v>
      </c>
      <c r="Q2740" t="str">
        <f t="shared" si="172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9"/>
        <v>3.8409090909090908</v>
      </c>
      <c r="P2741" s="8">
        <f t="shared" si="170"/>
        <v>22.120418848167539</v>
      </c>
      <c r="Q2741" t="str">
        <f t="shared" si="172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9"/>
        <v>1.0333333333333334</v>
      </c>
      <c r="P2742" s="8">
        <f t="shared" si="170"/>
        <v>18.235294117647058</v>
      </c>
      <c r="Q2742" t="str">
        <f t="shared" si="172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9"/>
        <v>4.3750000000000004E-3</v>
      </c>
      <c r="P2743" s="8">
        <f t="shared" si="170"/>
        <v>8.75</v>
      </c>
      <c r="Q2743" t="str">
        <f t="shared" si="172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9"/>
        <v>0.29239999999999999</v>
      </c>
      <c r="P2744" s="8">
        <f t="shared" si="170"/>
        <v>40.611111111111114</v>
      </c>
      <c r="Q2744" t="str">
        <f t="shared" si="172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9"/>
        <v>0</v>
      </c>
      <c r="P2745" s="8" t="e">
        <f t="shared" si="170"/>
        <v>#DIV/0!</v>
      </c>
      <c r="Q2745" t="str">
        <f t="shared" si="172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9"/>
        <v>5.2187499999999998E-2</v>
      </c>
      <c r="P2746" s="8">
        <f t="shared" si="170"/>
        <v>37.954545454545453</v>
      </c>
      <c r="Q2746" t="str">
        <f t="shared" si="172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9"/>
        <v>0.21887499999999999</v>
      </c>
      <c r="P2747" s="8">
        <f t="shared" si="170"/>
        <v>35.734693877551024</v>
      </c>
      <c r="Q2747" t="str">
        <f t="shared" si="172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9"/>
        <v>0.26700000000000002</v>
      </c>
      <c r="P2748" s="8">
        <f t="shared" si="170"/>
        <v>42.157894736842103</v>
      </c>
      <c r="Q2748" t="str">
        <f t="shared" si="172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9"/>
        <v>0.28000000000000003</v>
      </c>
      <c r="P2749" s="8">
        <f t="shared" si="170"/>
        <v>35</v>
      </c>
      <c r="Q2749" t="str">
        <f t="shared" si="172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9"/>
        <v>1.06E-2</v>
      </c>
      <c r="P2750" s="8">
        <f t="shared" si="170"/>
        <v>13.25</v>
      </c>
      <c r="Q2750" t="str">
        <f t="shared" si="172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9"/>
        <v>1.0999999999999999E-2</v>
      </c>
      <c r="P2751" s="8">
        <f t="shared" si="170"/>
        <v>55</v>
      </c>
      <c r="Q2751" t="str">
        <f t="shared" si="172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9"/>
        <v>0</v>
      </c>
      <c r="P2752" s="8" t="e">
        <f t="shared" si="170"/>
        <v>#DIV/0!</v>
      </c>
      <c r="Q2752" t="str">
        <f t="shared" si="172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9"/>
        <v>0</v>
      </c>
      <c r="P2753" s="8" t="e">
        <f t="shared" si="170"/>
        <v>#DIV/0!</v>
      </c>
      <c r="Q2753" t="str">
        <f t="shared" si="172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9"/>
        <v>0.11458333333333333</v>
      </c>
      <c r="P2754" s="8">
        <f t="shared" si="170"/>
        <v>39.285714285714285</v>
      </c>
      <c r="Q2754" t="str">
        <f t="shared" si="172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3">SUM(E2755/D2755)</f>
        <v>0.19</v>
      </c>
      <c r="P2755" s="8">
        <f t="shared" ref="P2755:P2818" si="174">SUM(E2755/L2755)</f>
        <v>47.5</v>
      </c>
      <c r="Q2755" t="str">
        <f t="shared" si="172"/>
        <v>publishing</v>
      </c>
      <c r="R2755" t="str">
        <f t="shared" ref="R2755:R2818" si="175">MID(N2755,FIND("/",N2755,1)+1,256)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3"/>
        <v>0</v>
      </c>
      <c r="P2756" s="8" t="e">
        <f t="shared" si="174"/>
        <v>#DIV/0!</v>
      </c>
      <c r="Q2756" t="str">
        <f t="shared" si="172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3"/>
        <v>0.52</v>
      </c>
      <c r="P2757" s="8">
        <f t="shared" si="174"/>
        <v>17.333333333333332</v>
      </c>
      <c r="Q2757" t="str">
        <f t="shared" si="172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3"/>
        <v>0.1048</v>
      </c>
      <c r="P2758" s="8">
        <f t="shared" si="174"/>
        <v>31.757575757575758</v>
      </c>
      <c r="Q2758" t="str">
        <f t="shared" si="172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3"/>
        <v>6.6666666666666671E-3</v>
      </c>
      <c r="P2759" s="8">
        <f t="shared" si="174"/>
        <v>5</v>
      </c>
      <c r="Q2759" t="str">
        <f t="shared" si="172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3"/>
        <v>0.11700000000000001</v>
      </c>
      <c r="P2760" s="8">
        <f t="shared" si="174"/>
        <v>39</v>
      </c>
      <c r="Q2760" t="str">
        <f t="shared" si="172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3"/>
        <v>0.105</v>
      </c>
      <c r="P2761" s="8">
        <f t="shared" si="174"/>
        <v>52.5</v>
      </c>
      <c r="Q2761" t="str">
        <f t="shared" si="172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3"/>
        <v>0</v>
      </c>
      <c r="P2762" s="8" t="e">
        <f t="shared" si="174"/>
        <v>#DIV/0!</v>
      </c>
      <c r="Q2762" t="str">
        <f t="shared" ref="Q2762:Q2825" si="176">LEFT(N2762,(FIND("/",N2762,1)-1))</f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3"/>
        <v>7.1999999999999998E-3</v>
      </c>
      <c r="P2763" s="8">
        <f t="shared" si="174"/>
        <v>9</v>
      </c>
      <c r="Q2763" t="str">
        <f t="shared" si="176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3"/>
        <v>7.6923076923076927E-3</v>
      </c>
      <c r="P2764" s="8">
        <f t="shared" si="174"/>
        <v>25</v>
      </c>
      <c r="Q2764" t="str">
        <f t="shared" si="176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3"/>
        <v>2.2842639593908631E-3</v>
      </c>
      <c r="P2765" s="8">
        <f t="shared" si="174"/>
        <v>30</v>
      </c>
      <c r="Q2765" t="str">
        <f t="shared" si="176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3"/>
        <v>1.125E-2</v>
      </c>
      <c r="P2766" s="8">
        <f t="shared" si="174"/>
        <v>11.25</v>
      </c>
      <c r="Q2766" t="str">
        <f t="shared" si="176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3"/>
        <v>0</v>
      </c>
      <c r="P2767" s="8" t="e">
        <f t="shared" si="174"/>
        <v>#DIV/0!</v>
      </c>
      <c r="Q2767" t="str">
        <f t="shared" si="176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3"/>
        <v>0.02</v>
      </c>
      <c r="P2768" s="8">
        <f t="shared" si="174"/>
        <v>25</v>
      </c>
      <c r="Q2768" t="str">
        <f t="shared" si="176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3"/>
        <v>8.5000000000000006E-3</v>
      </c>
      <c r="P2769" s="8">
        <f t="shared" si="174"/>
        <v>11.333333333333334</v>
      </c>
      <c r="Q2769" t="str">
        <f t="shared" si="176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3"/>
        <v>0.14314285714285716</v>
      </c>
      <c r="P2770" s="8">
        <f t="shared" si="174"/>
        <v>29.470588235294116</v>
      </c>
      <c r="Q2770" t="str">
        <f t="shared" si="176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3"/>
        <v>2.5000000000000001E-3</v>
      </c>
      <c r="P2771" s="8">
        <f t="shared" si="174"/>
        <v>1</v>
      </c>
      <c r="Q2771" t="str">
        <f t="shared" si="176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3"/>
        <v>0.1041125</v>
      </c>
      <c r="P2772" s="8">
        <f t="shared" si="174"/>
        <v>63.098484848484851</v>
      </c>
      <c r="Q2772" t="str">
        <f t="shared" si="176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3"/>
        <v>0</v>
      </c>
      <c r="P2773" s="8" t="e">
        <f t="shared" si="174"/>
        <v>#DIV/0!</v>
      </c>
      <c r="Q2773" t="str">
        <f t="shared" si="176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3"/>
        <v>0</v>
      </c>
      <c r="P2774" s="8" t="e">
        <f t="shared" si="174"/>
        <v>#DIV/0!</v>
      </c>
      <c r="Q2774" t="str">
        <f t="shared" si="176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3"/>
        <v>1.8867924528301887E-3</v>
      </c>
      <c r="P2775" s="8">
        <f t="shared" si="174"/>
        <v>1</v>
      </c>
      <c r="Q2775" t="str">
        <f t="shared" si="176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3"/>
        <v>0.14249999999999999</v>
      </c>
      <c r="P2776" s="8">
        <f t="shared" si="174"/>
        <v>43.846153846153847</v>
      </c>
      <c r="Q2776" t="str">
        <f t="shared" si="176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3"/>
        <v>0.03</v>
      </c>
      <c r="P2777" s="8">
        <f t="shared" si="174"/>
        <v>75</v>
      </c>
      <c r="Q2777" t="str">
        <f t="shared" si="176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3"/>
        <v>7.8809523809523815E-2</v>
      </c>
      <c r="P2778" s="8">
        <f t="shared" si="174"/>
        <v>45.972222222222221</v>
      </c>
      <c r="Q2778" t="str">
        <f t="shared" si="176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3"/>
        <v>3.3333333333333335E-3</v>
      </c>
      <c r="P2779" s="8">
        <f t="shared" si="174"/>
        <v>10</v>
      </c>
      <c r="Q2779" t="str">
        <f t="shared" si="176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3"/>
        <v>0.25545454545454543</v>
      </c>
      <c r="P2780" s="8">
        <f t="shared" si="174"/>
        <v>93.666666666666671</v>
      </c>
      <c r="Q2780" t="str">
        <f t="shared" si="176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3"/>
        <v>2.12E-2</v>
      </c>
      <c r="P2781" s="8">
        <f t="shared" si="174"/>
        <v>53</v>
      </c>
      <c r="Q2781" t="str">
        <f t="shared" si="176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3"/>
        <v>0</v>
      </c>
      <c r="P2782" s="8" t="e">
        <f t="shared" si="174"/>
        <v>#DIV/0!</v>
      </c>
      <c r="Q2782" t="str">
        <f t="shared" si="176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3"/>
        <v>1.0528</v>
      </c>
      <c r="P2783" s="8">
        <f t="shared" si="174"/>
        <v>47</v>
      </c>
      <c r="Q2783" t="str">
        <f t="shared" si="176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3"/>
        <v>1.2</v>
      </c>
      <c r="P2784" s="8">
        <f t="shared" si="174"/>
        <v>66.666666666666671</v>
      </c>
      <c r="Q2784" t="str">
        <f t="shared" si="176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3"/>
        <v>1.145</v>
      </c>
      <c r="P2785" s="8">
        <f t="shared" si="174"/>
        <v>18.770491803278688</v>
      </c>
      <c r="Q2785" t="str">
        <f t="shared" si="176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3"/>
        <v>1.19</v>
      </c>
      <c r="P2786" s="8">
        <f t="shared" si="174"/>
        <v>66.111111111111114</v>
      </c>
      <c r="Q2786" t="str">
        <f t="shared" si="176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3"/>
        <v>1.0468</v>
      </c>
      <c r="P2787" s="8">
        <f t="shared" si="174"/>
        <v>36.859154929577464</v>
      </c>
      <c r="Q2787" t="str">
        <f t="shared" si="176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3"/>
        <v>1.1783999999999999</v>
      </c>
      <c r="P2788" s="8">
        <f t="shared" si="174"/>
        <v>39.810810810810814</v>
      </c>
      <c r="Q2788" t="str">
        <f t="shared" si="176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3"/>
        <v>1.1970000000000001</v>
      </c>
      <c r="P2789" s="8">
        <f t="shared" si="174"/>
        <v>31.5</v>
      </c>
      <c r="Q2789" t="str">
        <f t="shared" si="176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3"/>
        <v>1.0249999999999999</v>
      </c>
      <c r="P2790" s="8">
        <f t="shared" si="174"/>
        <v>102.5</v>
      </c>
      <c r="Q2790" t="str">
        <f t="shared" si="176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3"/>
        <v>1.0116666666666667</v>
      </c>
      <c r="P2791" s="8">
        <f t="shared" si="174"/>
        <v>126.45833333333333</v>
      </c>
      <c r="Q2791" t="str">
        <f t="shared" si="176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3"/>
        <v>1.0533333333333332</v>
      </c>
      <c r="P2792" s="8">
        <f t="shared" si="174"/>
        <v>47.878787878787875</v>
      </c>
      <c r="Q2792" t="str">
        <f t="shared" si="176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3"/>
        <v>1.0249999999999999</v>
      </c>
      <c r="P2793" s="8">
        <f t="shared" si="174"/>
        <v>73.214285714285708</v>
      </c>
      <c r="Q2793" t="str">
        <f t="shared" si="176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3"/>
        <v>1.0760000000000001</v>
      </c>
      <c r="P2794" s="8">
        <f t="shared" si="174"/>
        <v>89.666666666666671</v>
      </c>
      <c r="Q2794" t="str">
        <f t="shared" si="176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3"/>
        <v>1.105675</v>
      </c>
      <c r="P2795" s="8">
        <f t="shared" si="174"/>
        <v>151.4623287671233</v>
      </c>
      <c r="Q2795" t="str">
        <f t="shared" si="176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3"/>
        <v>1.5</v>
      </c>
      <c r="P2796" s="8">
        <f t="shared" si="174"/>
        <v>25</v>
      </c>
      <c r="Q2796" t="str">
        <f t="shared" si="176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3"/>
        <v>1.0428571428571429</v>
      </c>
      <c r="P2797" s="8">
        <f t="shared" si="174"/>
        <v>36.5</v>
      </c>
      <c r="Q2797" t="str">
        <f t="shared" si="176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3"/>
        <v>1.155</v>
      </c>
      <c r="P2798" s="8">
        <f t="shared" si="174"/>
        <v>44</v>
      </c>
      <c r="Q2798" t="str">
        <f t="shared" si="176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3"/>
        <v>1.02645125</v>
      </c>
      <c r="P2799" s="8">
        <f t="shared" si="174"/>
        <v>87.357553191489373</v>
      </c>
      <c r="Q2799" t="str">
        <f t="shared" si="176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3"/>
        <v>1.014</v>
      </c>
      <c r="P2800" s="8">
        <f t="shared" si="174"/>
        <v>36.474820143884891</v>
      </c>
      <c r="Q2800" t="str">
        <f t="shared" si="176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3"/>
        <v>1.1663479999999999</v>
      </c>
      <c r="P2801" s="8">
        <f t="shared" si="174"/>
        <v>44.859538461538463</v>
      </c>
      <c r="Q2801" t="str">
        <f t="shared" si="176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3"/>
        <v>1.33</v>
      </c>
      <c r="P2802" s="8">
        <f t="shared" si="174"/>
        <v>42.903225806451616</v>
      </c>
      <c r="Q2802" t="str">
        <f t="shared" si="176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3"/>
        <v>1.3320000000000001</v>
      </c>
      <c r="P2803" s="8">
        <f t="shared" si="174"/>
        <v>51.230769230769234</v>
      </c>
      <c r="Q2803" t="str">
        <f t="shared" si="176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3"/>
        <v>1.0183333333333333</v>
      </c>
      <c r="P2804" s="8">
        <f t="shared" si="174"/>
        <v>33.944444444444443</v>
      </c>
      <c r="Q2804" t="str">
        <f t="shared" si="176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3"/>
        <v>1.2795000000000001</v>
      </c>
      <c r="P2805" s="8">
        <f t="shared" si="174"/>
        <v>90.744680851063833</v>
      </c>
      <c r="Q2805" t="str">
        <f t="shared" si="176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3"/>
        <v>1.1499999999999999</v>
      </c>
      <c r="P2806" s="8">
        <f t="shared" si="174"/>
        <v>50</v>
      </c>
      <c r="Q2806" t="str">
        <f t="shared" si="176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3"/>
        <v>1.1000000000000001</v>
      </c>
      <c r="P2807" s="8">
        <f t="shared" si="174"/>
        <v>24.444444444444443</v>
      </c>
      <c r="Q2807" t="str">
        <f t="shared" si="176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3"/>
        <v>1.121</v>
      </c>
      <c r="P2808" s="8">
        <f t="shared" si="174"/>
        <v>44.25</v>
      </c>
      <c r="Q2808" t="str">
        <f t="shared" si="176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3"/>
        <v>1.26</v>
      </c>
      <c r="P2809" s="8">
        <f t="shared" si="174"/>
        <v>67.741935483870961</v>
      </c>
      <c r="Q2809" t="str">
        <f t="shared" si="176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3"/>
        <v>1.0024444444444445</v>
      </c>
      <c r="P2810" s="8">
        <f t="shared" si="174"/>
        <v>65.376811594202906</v>
      </c>
      <c r="Q2810" t="str">
        <f t="shared" si="176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3"/>
        <v>1.024</v>
      </c>
      <c r="P2811" s="8">
        <f t="shared" si="174"/>
        <v>121.9047619047619</v>
      </c>
      <c r="Q2811" t="str">
        <f t="shared" si="176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3"/>
        <v>1.0820000000000001</v>
      </c>
      <c r="P2812" s="8">
        <f t="shared" si="174"/>
        <v>47.456140350877192</v>
      </c>
      <c r="Q2812" t="str">
        <f t="shared" si="176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3"/>
        <v>1.0026999999999999</v>
      </c>
      <c r="P2813" s="8">
        <f t="shared" si="174"/>
        <v>92.842592592592595</v>
      </c>
      <c r="Q2813" t="str">
        <f t="shared" si="176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3"/>
        <v>1.133</v>
      </c>
      <c r="P2814" s="8">
        <f t="shared" si="174"/>
        <v>68.253012048192772</v>
      </c>
      <c r="Q2814" t="str">
        <f t="shared" si="176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3"/>
        <v>1.2757571428571428</v>
      </c>
      <c r="P2815" s="8">
        <f t="shared" si="174"/>
        <v>37.209583333333335</v>
      </c>
      <c r="Q2815" t="str">
        <f t="shared" si="176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3"/>
        <v>1.0773333333333333</v>
      </c>
      <c r="P2816" s="8">
        <f t="shared" si="174"/>
        <v>25.25</v>
      </c>
      <c r="Q2816" t="str">
        <f t="shared" si="176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3"/>
        <v>2.42</v>
      </c>
      <c r="P2817" s="8">
        <f t="shared" si="174"/>
        <v>43.214285714285715</v>
      </c>
      <c r="Q2817" t="str">
        <f t="shared" si="176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3"/>
        <v>1.4156666666666666</v>
      </c>
      <c r="P2818" s="8">
        <f t="shared" si="174"/>
        <v>25.130177514792898</v>
      </c>
      <c r="Q2818" t="str">
        <f t="shared" si="176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7">SUM(E2819/D2819)</f>
        <v>1.3</v>
      </c>
      <c r="P2819" s="8">
        <f t="shared" ref="P2819:P2882" si="178">SUM(E2819/L2819)</f>
        <v>23.636363636363637</v>
      </c>
      <c r="Q2819" t="str">
        <f t="shared" si="176"/>
        <v>theater</v>
      </c>
      <c r="R2819" t="str">
        <f t="shared" ref="R2819:R2882" si="179">MID(N2819,FIND("/",N2819,1)+1,256)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7"/>
        <v>1.0603</v>
      </c>
      <c r="P2820" s="8">
        <f t="shared" si="178"/>
        <v>103.95098039215686</v>
      </c>
      <c r="Q2820" t="str">
        <f t="shared" si="176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7"/>
        <v>1.048</v>
      </c>
      <c r="P2821" s="8">
        <f t="shared" si="178"/>
        <v>50.384615384615387</v>
      </c>
      <c r="Q2821" t="str">
        <f t="shared" si="176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7"/>
        <v>1.36</v>
      </c>
      <c r="P2822" s="8">
        <f t="shared" si="178"/>
        <v>13.6</v>
      </c>
      <c r="Q2822" t="str">
        <f t="shared" si="176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7"/>
        <v>1</v>
      </c>
      <c r="P2823" s="8">
        <f t="shared" si="178"/>
        <v>28.571428571428573</v>
      </c>
      <c r="Q2823" t="str">
        <f t="shared" si="176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7"/>
        <v>1</v>
      </c>
      <c r="P2824" s="8">
        <f t="shared" si="178"/>
        <v>63.829787234042556</v>
      </c>
      <c r="Q2824" t="str">
        <f t="shared" si="176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7"/>
        <v>1.24</v>
      </c>
      <c r="P2825" s="8">
        <f t="shared" si="178"/>
        <v>8.8571428571428577</v>
      </c>
      <c r="Q2825" t="str">
        <f t="shared" si="176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7"/>
        <v>1.1692307692307693</v>
      </c>
      <c r="P2826" s="8">
        <f t="shared" si="178"/>
        <v>50.666666666666664</v>
      </c>
      <c r="Q2826" t="str">
        <f t="shared" ref="Q2826:Q2889" si="180">LEFT(N2826,(FIND("/",N2826,1)-1))</f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7"/>
        <v>1.0333333333333334</v>
      </c>
      <c r="P2827" s="8">
        <f t="shared" si="178"/>
        <v>60.784313725490193</v>
      </c>
      <c r="Q2827" t="str">
        <f t="shared" si="180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7"/>
        <v>1.0774999999999999</v>
      </c>
      <c r="P2828" s="8">
        <f t="shared" si="178"/>
        <v>113.42105263157895</v>
      </c>
      <c r="Q2828" t="str">
        <f t="shared" si="180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7"/>
        <v>1.2024999999999999</v>
      </c>
      <c r="P2829" s="8">
        <f t="shared" si="178"/>
        <v>104.56521739130434</v>
      </c>
      <c r="Q2829" t="str">
        <f t="shared" si="180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7"/>
        <v>1.0037894736842106</v>
      </c>
      <c r="P2830" s="8">
        <f t="shared" si="178"/>
        <v>98.30927835051547</v>
      </c>
      <c r="Q2830" t="str">
        <f t="shared" si="180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7"/>
        <v>1.0651999999999999</v>
      </c>
      <c r="P2831" s="8">
        <f t="shared" si="178"/>
        <v>35.039473684210527</v>
      </c>
      <c r="Q2831" t="str">
        <f t="shared" si="180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7"/>
        <v>1</v>
      </c>
      <c r="P2832" s="8">
        <f t="shared" si="178"/>
        <v>272.72727272727275</v>
      </c>
      <c r="Q2832" t="str">
        <f t="shared" si="180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7"/>
        <v>1.1066666666666667</v>
      </c>
      <c r="P2833" s="8">
        <f t="shared" si="178"/>
        <v>63.846153846153847</v>
      </c>
      <c r="Q2833" t="str">
        <f t="shared" si="180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7"/>
        <v>1.1471959999999999</v>
      </c>
      <c r="P2834" s="8">
        <f t="shared" si="178"/>
        <v>30.189368421052631</v>
      </c>
      <c r="Q2834" t="str">
        <f t="shared" si="180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7"/>
        <v>1.0825925925925926</v>
      </c>
      <c r="P2835" s="8">
        <f t="shared" si="178"/>
        <v>83.51428571428572</v>
      </c>
      <c r="Q2835" t="str">
        <f t="shared" si="180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7"/>
        <v>1.7</v>
      </c>
      <c r="P2836" s="8">
        <f t="shared" si="178"/>
        <v>64.761904761904759</v>
      </c>
      <c r="Q2836" t="str">
        <f t="shared" si="180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7"/>
        <v>1.8709899999999999</v>
      </c>
      <c r="P2837" s="8">
        <f t="shared" si="178"/>
        <v>20.118172043010752</v>
      </c>
      <c r="Q2837" t="str">
        <f t="shared" si="180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7"/>
        <v>1.0777777777777777</v>
      </c>
      <c r="P2838" s="8">
        <f t="shared" si="178"/>
        <v>44.090909090909093</v>
      </c>
      <c r="Q2838" t="str">
        <f t="shared" si="180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7"/>
        <v>1</v>
      </c>
      <c r="P2839" s="8">
        <f t="shared" si="178"/>
        <v>40.476190476190474</v>
      </c>
      <c r="Q2839" t="str">
        <f t="shared" si="180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7"/>
        <v>1.2024999999999999</v>
      </c>
      <c r="P2840" s="8">
        <f t="shared" si="178"/>
        <v>44.537037037037038</v>
      </c>
      <c r="Q2840" t="str">
        <f t="shared" si="180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7"/>
        <v>1.1142857142857143</v>
      </c>
      <c r="P2841" s="8">
        <f t="shared" si="178"/>
        <v>125.80645161290323</v>
      </c>
      <c r="Q2841" t="str">
        <f t="shared" si="180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7"/>
        <v>1.04</v>
      </c>
      <c r="P2842" s="8">
        <f t="shared" si="178"/>
        <v>19.696969696969695</v>
      </c>
      <c r="Q2842" t="str">
        <f t="shared" si="180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7"/>
        <v>0.01</v>
      </c>
      <c r="P2843" s="8">
        <f t="shared" si="178"/>
        <v>10</v>
      </c>
      <c r="Q2843" t="str">
        <f t="shared" si="180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7"/>
        <v>0</v>
      </c>
      <c r="P2844" s="8" t="e">
        <f t="shared" si="178"/>
        <v>#DIV/0!</v>
      </c>
      <c r="Q2844" t="str">
        <f t="shared" si="180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7"/>
        <v>0</v>
      </c>
      <c r="P2845" s="8" t="e">
        <f t="shared" si="178"/>
        <v>#DIV/0!</v>
      </c>
      <c r="Q2845" t="str">
        <f t="shared" si="180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7"/>
        <v>5.4545454545454543E-2</v>
      </c>
      <c r="P2846" s="8">
        <f t="shared" si="178"/>
        <v>30</v>
      </c>
      <c r="Q2846" t="str">
        <f t="shared" si="180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7"/>
        <v>0.31546666666666667</v>
      </c>
      <c r="P2847" s="8">
        <f t="shared" si="178"/>
        <v>60.666666666666664</v>
      </c>
      <c r="Q2847" t="str">
        <f t="shared" si="180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7"/>
        <v>0</v>
      </c>
      <c r="P2848" s="8" t="e">
        <f t="shared" si="178"/>
        <v>#DIV/0!</v>
      </c>
      <c r="Q2848" t="str">
        <f t="shared" si="180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7"/>
        <v>0</v>
      </c>
      <c r="P2849" s="8" t="e">
        <f t="shared" si="178"/>
        <v>#DIV/0!</v>
      </c>
      <c r="Q2849" t="str">
        <f t="shared" si="180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7"/>
        <v>2E-3</v>
      </c>
      <c r="P2850" s="8">
        <f t="shared" si="178"/>
        <v>23.333333333333332</v>
      </c>
      <c r="Q2850" t="str">
        <f t="shared" si="180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7"/>
        <v>0.01</v>
      </c>
      <c r="P2851" s="8">
        <f t="shared" si="178"/>
        <v>5</v>
      </c>
      <c r="Q2851" t="str">
        <f t="shared" si="180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7"/>
        <v>3.8875E-2</v>
      </c>
      <c r="P2852" s="8">
        <f t="shared" si="178"/>
        <v>23.923076923076923</v>
      </c>
      <c r="Q2852" t="str">
        <f t="shared" si="180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7"/>
        <v>0</v>
      </c>
      <c r="P2853" s="8" t="e">
        <f t="shared" si="178"/>
        <v>#DIV/0!</v>
      </c>
      <c r="Q2853" t="str">
        <f t="shared" si="180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7"/>
        <v>1.9E-2</v>
      </c>
      <c r="P2854" s="8">
        <f t="shared" si="178"/>
        <v>15.833333333333334</v>
      </c>
      <c r="Q2854" t="str">
        <f t="shared" si="180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7"/>
        <v>0</v>
      </c>
      <c r="P2855" s="8" t="e">
        <f t="shared" si="178"/>
        <v>#DIV/0!</v>
      </c>
      <c r="Q2855" t="str">
        <f t="shared" si="180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7"/>
        <v>0.41699999999999998</v>
      </c>
      <c r="P2856" s="8">
        <f t="shared" si="178"/>
        <v>29.785714285714285</v>
      </c>
      <c r="Q2856" t="str">
        <f t="shared" si="180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7"/>
        <v>0.5</v>
      </c>
      <c r="P2857" s="8">
        <f t="shared" si="178"/>
        <v>60</v>
      </c>
      <c r="Q2857" t="str">
        <f t="shared" si="180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7"/>
        <v>4.8666666666666664E-2</v>
      </c>
      <c r="P2858" s="8">
        <f t="shared" si="178"/>
        <v>24.333333333333332</v>
      </c>
      <c r="Q2858" t="str">
        <f t="shared" si="180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7"/>
        <v>0.19736842105263158</v>
      </c>
      <c r="P2859" s="8">
        <f t="shared" si="178"/>
        <v>500</v>
      </c>
      <c r="Q2859" t="str">
        <f t="shared" si="180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7"/>
        <v>0</v>
      </c>
      <c r="P2860" s="8" t="e">
        <f t="shared" si="178"/>
        <v>#DIV/0!</v>
      </c>
      <c r="Q2860" t="str">
        <f t="shared" si="180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7"/>
        <v>1.7500000000000002E-2</v>
      </c>
      <c r="P2861" s="8">
        <f t="shared" si="178"/>
        <v>35</v>
      </c>
      <c r="Q2861" t="str">
        <f t="shared" si="180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7"/>
        <v>6.6500000000000004E-2</v>
      </c>
      <c r="P2862" s="8">
        <f t="shared" si="178"/>
        <v>29.555555555555557</v>
      </c>
      <c r="Q2862" t="str">
        <f t="shared" si="180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7"/>
        <v>0.32</v>
      </c>
      <c r="P2863" s="8">
        <f t="shared" si="178"/>
        <v>26.666666666666668</v>
      </c>
      <c r="Q2863" t="str">
        <f t="shared" si="180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7"/>
        <v>4.3307086614173228E-3</v>
      </c>
      <c r="P2864" s="8">
        <f t="shared" si="178"/>
        <v>18.333333333333332</v>
      </c>
      <c r="Q2864" t="str">
        <f t="shared" si="180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7"/>
        <v>4.0000000000000002E-4</v>
      </c>
      <c r="P2865" s="8">
        <f t="shared" si="178"/>
        <v>20</v>
      </c>
      <c r="Q2865" t="str">
        <f t="shared" si="180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7"/>
        <v>1.6E-2</v>
      </c>
      <c r="P2866" s="8">
        <f t="shared" si="178"/>
        <v>13.333333333333334</v>
      </c>
      <c r="Q2866" t="str">
        <f t="shared" si="180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7"/>
        <v>0</v>
      </c>
      <c r="P2867" s="8" t="e">
        <f t="shared" si="178"/>
        <v>#DIV/0!</v>
      </c>
      <c r="Q2867" t="str">
        <f t="shared" si="180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7"/>
        <v>8.9999999999999993E-3</v>
      </c>
      <c r="P2868" s="8">
        <f t="shared" si="178"/>
        <v>22.5</v>
      </c>
      <c r="Q2868" t="str">
        <f t="shared" si="180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7"/>
        <v>0.2016</v>
      </c>
      <c r="P2869" s="8">
        <f t="shared" si="178"/>
        <v>50.4</v>
      </c>
      <c r="Q2869" t="str">
        <f t="shared" si="180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7"/>
        <v>0.42011733333333334</v>
      </c>
      <c r="P2870" s="8">
        <f t="shared" si="178"/>
        <v>105.02933333333334</v>
      </c>
      <c r="Q2870" t="str">
        <f t="shared" si="180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7"/>
        <v>8.8500000000000002E-3</v>
      </c>
      <c r="P2871" s="8">
        <f t="shared" si="178"/>
        <v>35.4</v>
      </c>
      <c r="Q2871" t="str">
        <f t="shared" si="180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7"/>
        <v>0.15</v>
      </c>
      <c r="P2872" s="8">
        <f t="shared" si="178"/>
        <v>83.333333333333329</v>
      </c>
      <c r="Q2872" t="str">
        <f t="shared" si="180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7"/>
        <v>4.6699999999999998E-2</v>
      </c>
      <c r="P2873" s="8">
        <f t="shared" si="178"/>
        <v>35.92307692307692</v>
      </c>
      <c r="Q2873" t="str">
        <f t="shared" si="180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7"/>
        <v>0</v>
      </c>
      <c r="P2874" s="8" t="e">
        <f t="shared" si="178"/>
        <v>#DIV/0!</v>
      </c>
      <c r="Q2874" t="str">
        <f t="shared" si="180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7"/>
        <v>0.38119999999999998</v>
      </c>
      <c r="P2875" s="8">
        <f t="shared" si="178"/>
        <v>119.125</v>
      </c>
      <c r="Q2875" t="str">
        <f t="shared" si="180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7"/>
        <v>5.4199999999999998E-2</v>
      </c>
      <c r="P2876" s="8">
        <f t="shared" si="178"/>
        <v>90.333333333333329</v>
      </c>
      <c r="Q2876" t="str">
        <f t="shared" si="180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7"/>
        <v>3.5E-4</v>
      </c>
      <c r="P2877" s="8">
        <f t="shared" si="178"/>
        <v>2.3333333333333335</v>
      </c>
      <c r="Q2877" t="str">
        <f t="shared" si="180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7"/>
        <v>0</v>
      </c>
      <c r="P2878" s="8" t="e">
        <f t="shared" si="178"/>
        <v>#DIV/0!</v>
      </c>
      <c r="Q2878" t="str">
        <f t="shared" si="180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7"/>
        <v>0.10833333333333334</v>
      </c>
      <c r="P2879" s="8">
        <f t="shared" si="178"/>
        <v>108.33333333333333</v>
      </c>
      <c r="Q2879" t="str">
        <f t="shared" si="180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7"/>
        <v>2.1000000000000001E-2</v>
      </c>
      <c r="P2880" s="8">
        <f t="shared" si="178"/>
        <v>15.75</v>
      </c>
      <c r="Q2880" t="str">
        <f t="shared" si="180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7"/>
        <v>2.5892857142857141E-3</v>
      </c>
      <c r="P2881" s="8">
        <f t="shared" si="178"/>
        <v>29</v>
      </c>
      <c r="Q2881" t="str">
        <f t="shared" si="180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7"/>
        <v>0.23333333333333334</v>
      </c>
      <c r="P2882" s="8">
        <f t="shared" si="178"/>
        <v>96.551724137931032</v>
      </c>
      <c r="Q2882" t="str">
        <f t="shared" si="180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1">SUM(E2883/D2883)</f>
        <v>0</v>
      </c>
      <c r="P2883" s="8" t="e">
        <f t="shared" ref="P2883:P2946" si="182">SUM(E2883/L2883)</f>
        <v>#DIV/0!</v>
      </c>
      <c r="Q2883" t="str">
        <f t="shared" si="180"/>
        <v>theater</v>
      </c>
      <c r="R2883" t="str">
        <f t="shared" ref="R2883:R2946" si="183">MID(N2883,FIND("/",N2883,1)+1,256)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1"/>
        <v>0.33600000000000002</v>
      </c>
      <c r="P2884" s="8">
        <f t="shared" si="182"/>
        <v>63</v>
      </c>
      <c r="Q2884" t="str">
        <f t="shared" si="180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1"/>
        <v>0.1908</v>
      </c>
      <c r="P2885" s="8">
        <f t="shared" si="182"/>
        <v>381.6</v>
      </c>
      <c r="Q2885" t="str">
        <f t="shared" si="180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1"/>
        <v>4.1111111111111114E-3</v>
      </c>
      <c r="P2886" s="8">
        <f t="shared" si="182"/>
        <v>46.25</v>
      </c>
      <c r="Q2886" t="str">
        <f t="shared" si="180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1"/>
        <v>0.32500000000000001</v>
      </c>
      <c r="P2887" s="8">
        <f t="shared" si="182"/>
        <v>26</v>
      </c>
      <c r="Q2887" t="str">
        <f t="shared" si="180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1"/>
        <v>0.05</v>
      </c>
      <c r="P2888" s="8">
        <f t="shared" si="182"/>
        <v>10</v>
      </c>
      <c r="Q2888" t="str">
        <f t="shared" si="180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1"/>
        <v>1.6666666666666668E-3</v>
      </c>
      <c r="P2889" s="8">
        <f t="shared" si="182"/>
        <v>5</v>
      </c>
      <c r="Q2889" t="str">
        <f t="shared" si="180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1"/>
        <v>0</v>
      </c>
      <c r="P2890" s="8" t="e">
        <f t="shared" si="182"/>
        <v>#DIV/0!</v>
      </c>
      <c r="Q2890" t="str">
        <f t="shared" ref="Q2890:Q2953" si="184">LEFT(N2890,(FIND("/",N2890,1)-1))</f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1"/>
        <v>0.38066666666666665</v>
      </c>
      <c r="P2891" s="8">
        <f t="shared" si="182"/>
        <v>81.571428571428569</v>
      </c>
      <c r="Q2891" t="str">
        <f t="shared" si="184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1"/>
        <v>1.0500000000000001E-2</v>
      </c>
      <c r="P2892" s="8">
        <f t="shared" si="182"/>
        <v>7</v>
      </c>
      <c r="Q2892" t="str">
        <f t="shared" si="184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1"/>
        <v>2.7300000000000001E-2</v>
      </c>
      <c r="P2893" s="8">
        <f t="shared" si="182"/>
        <v>27.3</v>
      </c>
      <c r="Q2893" t="str">
        <f t="shared" si="184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1"/>
        <v>9.0909090909090912E-2</v>
      </c>
      <c r="P2894" s="8">
        <f t="shared" si="182"/>
        <v>29.411764705882351</v>
      </c>
      <c r="Q2894" t="str">
        <f t="shared" si="184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1"/>
        <v>5.0000000000000001E-3</v>
      </c>
      <c r="P2895" s="8">
        <f t="shared" si="182"/>
        <v>12.5</v>
      </c>
      <c r="Q2895" t="str">
        <f t="shared" si="184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1"/>
        <v>0</v>
      </c>
      <c r="P2896" s="8" t="e">
        <f t="shared" si="182"/>
        <v>#DIV/0!</v>
      </c>
      <c r="Q2896" t="str">
        <f t="shared" si="184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1"/>
        <v>4.5999999999999999E-2</v>
      </c>
      <c r="P2897" s="8">
        <f t="shared" si="182"/>
        <v>5.75</v>
      </c>
      <c r="Q2897" t="str">
        <f t="shared" si="184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1"/>
        <v>0.20833333333333334</v>
      </c>
      <c r="P2898" s="8">
        <f t="shared" si="182"/>
        <v>52.083333333333336</v>
      </c>
      <c r="Q2898" t="str">
        <f t="shared" si="184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1"/>
        <v>4.583333333333333E-2</v>
      </c>
      <c r="P2899" s="8">
        <f t="shared" si="182"/>
        <v>183.33333333333334</v>
      </c>
      <c r="Q2899" t="str">
        <f t="shared" si="184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1"/>
        <v>4.2133333333333335E-2</v>
      </c>
      <c r="P2900" s="8">
        <f t="shared" si="182"/>
        <v>26.333333333333332</v>
      </c>
      <c r="Q2900" t="str">
        <f t="shared" si="184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1"/>
        <v>0</v>
      </c>
      <c r="P2901" s="8" t="e">
        <f t="shared" si="182"/>
        <v>#DIV/0!</v>
      </c>
      <c r="Q2901" t="str">
        <f t="shared" si="184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1"/>
        <v>0.61909090909090914</v>
      </c>
      <c r="P2902" s="8">
        <f t="shared" si="182"/>
        <v>486.42857142857144</v>
      </c>
      <c r="Q2902" t="str">
        <f t="shared" si="184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1"/>
        <v>8.0000000000000002E-3</v>
      </c>
      <c r="P2903" s="8">
        <f t="shared" si="182"/>
        <v>3</v>
      </c>
      <c r="Q2903" t="str">
        <f t="shared" si="184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1"/>
        <v>1.6666666666666666E-4</v>
      </c>
      <c r="P2904" s="8">
        <f t="shared" si="182"/>
        <v>25</v>
      </c>
      <c r="Q2904" t="str">
        <f t="shared" si="184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1"/>
        <v>7.7999999999999996E-3</v>
      </c>
      <c r="P2905" s="8">
        <f t="shared" si="182"/>
        <v>9.75</v>
      </c>
      <c r="Q2905" t="str">
        <f t="shared" si="184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1"/>
        <v>0.05</v>
      </c>
      <c r="P2906" s="8">
        <f t="shared" si="182"/>
        <v>18.75</v>
      </c>
      <c r="Q2906" t="str">
        <f t="shared" si="184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1"/>
        <v>0.17771428571428571</v>
      </c>
      <c r="P2907" s="8">
        <f t="shared" si="182"/>
        <v>36.588235294117645</v>
      </c>
      <c r="Q2907" t="str">
        <f t="shared" si="184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1"/>
        <v>9.4166666666666662E-2</v>
      </c>
      <c r="P2908" s="8">
        <f t="shared" si="182"/>
        <v>80.714285714285708</v>
      </c>
      <c r="Q2908" t="str">
        <f t="shared" si="184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1"/>
        <v>8.0000000000000004E-4</v>
      </c>
      <c r="P2909" s="8">
        <f t="shared" si="182"/>
        <v>1</v>
      </c>
      <c r="Q2909" t="str">
        <f t="shared" si="184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1"/>
        <v>2.75E-2</v>
      </c>
      <c r="P2910" s="8">
        <f t="shared" si="182"/>
        <v>52.8</v>
      </c>
      <c r="Q2910" t="str">
        <f t="shared" si="184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1"/>
        <v>1.1111111111111112E-4</v>
      </c>
      <c r="P2911" s="8">
        <f t="shared" si="182"/>
        <v>20</v>
      </c>
      <c r="Q2911" t="str">
        <f t="shared" si="184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1"/>
        <v>3.3333333333333335E-5</v>
      </c>
      <c r="P2912" s="8">
        <f t="shared" si="182"/>
        <v>1</v>
      </c>
      <c r="Q2912" t="str">
        <f t="shared" si="184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1"/>
        <v>0.36499999999999999</v>
      </c>
      <c r="P2913" s="8">
        <f t="shared" si="182"/>
        <v>46.928571428571431</v>
      </c>
      <c r="Q2913" t="str">
        <f t="shared" si="184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1"/>
        <v>0.14058171745152354</v>
      </c>
      <c r="P2914" s="8">
        <f t="shared" si="182"/>
        <v>78.07692307692308</v>
      </c>
      <c r="Q2914" t="str">
        <f t="shared" si="184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1"/>
        <v>2.0000000000000001E-4</v>
      </c>
      <c r="P2915" s="8">
        <f t="shared" si="182"/>
        <v>1</v>
      </c>
      <c r="Q2915" t="str">
        <f t="shared" si="184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1"/>
        <v>4.0000000000000003E-5</v>
      </c>
      <c r="P2916" s="8">
        <f t="shared" si="182"/>
        <v>1</v>
      </c>
      <c r="Q2916" t="str">
        <f t="shared" si="184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1"/>
        <v>0.61099999999999999</v>
      </c>
      <c r="P2917" s="8">
        <f t="shared" si="182"/>
        <v>203.66666666666666</v>
      </c>
      <c r="Q2917" t="str">
        <f t="shared" si="184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1"/>
        <v>7.8378378378378383E-2</v>
      </c>
      <c r="P2918" s="8">
        <f t="shared" si="182"/>
        <v>20.714285714285715</v>
      </c>
      <c r="Q2918" t="str">
        <f t="shared" si="184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1"/>
        <v>0.2185</v>
      </c>
      <c r="P2919" s="8">
        <f t="shared" si="182"/>
        <v>48.555555555555557</v>
      </c>
      <c r="Q2919" t="str">
        <f t="shared" si="184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1"/>
        <v>0.27239999999999998</v>
      </c>
      <c r="P2920" s="8">
        <f t="shared" si="182"/>
        <v>68.099999999999994</v>
      </c>
      <c r="Q2920" t="str">
        <f t="shared" si="184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1"/>
        <v>8.5000000000000006E-2</v>
      </c>
      <c r="P2921" s="8">
        <f t="shared" si="182"/>
        <v>8.5</v>
      </c>
      <c r="Q2921" t="str">
        <f t="shared" si="184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1"/>
        <v>0.26840000000000003</v>
      </c>
      <c r="P2922" s="8">
        <f t="shared" si="182"/>
        <v>51.615384615384613</v>
      </c>
      <c r="Q2922" t="str">
        <f t="shared" si="184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1"/>
        <v>1.29</v>
      </c>
      <c r="P2923" s="8">
        <f t="shared" si="182"/>
        <v>43</v>
      </c>
      <c r="Q2923" t="str">
        <f t="shared" si="184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1"/>
        <v>1</v>
      </c>
      <c r="P2924" s="8">
        <f t="shared" si="182"/>
        <v>83.333333333333329</v>
      </c>
      <c r="Q2924" t="str">
        <f t="shared" si="184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1"/>
        <v>1</v>
      </c>
      <c r="P2925" s="8">
        <f t="shared" si="182"/>
        <v>30</v>
      </c>
      <c r="Q2925" t="str">
        <f t="shared" si="184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1"/>
        <v>1.032</v>
      </c>
      <c r="P2926" s="8">
        <f t="shared" si="182"/>
        <v>175.51020408163265</v>
      </c>
      <c r="Q2926" t="str">
        <f t="shared" si="184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1"/>
        <v>1.0244597777777777</v>
      </c>
      <c r="P2927" s="8">
        <f t="shared" si="182"/>
        <v>231.66175879396985</v>
      </c>
      <c r="Q2927" t="str">
        <f t="shared" si="184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1"/>
        <v>1.25</v>
      </c>
      <c r="P2928" s="8">
        <f t="shared" si="182"/>
        <v>75</v>
      </c>
      <c r="Q2928" t="str">
        <f t="shared" si="184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1"/>
        <v>1.3083333333333333</v>
      </c>
      <c r="P2929" s="8">
        <f t="shared" si="182"/>
        <v>112.14285714285714</v>
      </c>
      <c r="Q2929" t="str">
        <f t="shared" si="184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1"/>
        <v>1</v>
      </c>
      <c r="P2930" s="8">
        <f t="shared" si="182"/>
        <v>41.666666666666664</v>
      </c>
      <c r="Q2930" t="str">
        <f t="shared" si="184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1"/>
        <v>1.02069375</v>
      </c>
      <c r="P2931" s="8">
        <f t="shared" si="182"/>
        <v>255.17343750000001</v>
      </c>
      <c r="Q2931" t="str">
        <f t="shared" si="184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1"/>
        <v>1.0092000000000001</v>
      </c>
      <c r="P2932" s="8">
        <f t="shared" si="182"/>
        <v>162.7741935483871</v>
      </c>
      <c r="Q2932" t="str">
        <f t="shared" si="184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1"/>
        <v>1.06</v>
      </c>
      <c r="P2933" s="8">
        <f t="shared" si="182"/>
        <v>88.333333333333329</v>
      </c>
      <c r="Q2933" t="str">
        <f t="shared" si="184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1"/>
        <v>1.0509677419354839</v>
      </c>
      <c r="P2934" s="8">
        <f t="shared" si="182"/>
        <v>85.736842105263165</v>
      </c>
      <c r="Q2934" t="str">
        <f t="shared" si="184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1"/>
        <v>1.0276000000000001</v>
      </c>
      <c r="P2935" s="8">
        <f t="shared" si="182"/>
        <v>47.574074074074076</v>
      </c>
      <c r="Q2935" t="str">
        <f t="shared" si="184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1"/>
        <v>1.08</v>
      </c>
      <c r="P2936" s="8">
        <f t="shared" si="182"/>
        <v>72.972972972972968</v>
      </c>
      <c r="Q2936" t="str">
        <f t="shared" si="184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1"/>
        <v>1.0088571428571429</v>
      </c>
      <c r="P2937" s="8">
        <f t="shared" si="182"/>
        <v>90.538461538461533</v>
      </c>
      <c r="Q2937" t="str">
        <f t="shared" si="184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1"/>
        <v>1.28</v>
      </c>
      <c r="P2938" s="8">
        <f t="shared" si="182"/>
        <v>37.647058823529413</v>
      </c>
      <c r="Q2938" t="str">
        <f t="shared" si="184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1"/>
        <v>1.3333333333333333</v>
      </c>
      <c r="P2939" s="8">
        <f t="shared" si="182"/>
        <v>36.363636363636367</v>
      </c>
      <c r="Q2939" t="str">
        <f t="shared" si="184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1"/>
        <v>1.0137499999999999</v>
      </c>
      <c r="P2940" s="8">
        <f t="shared" si="182"/>
        <v>126.71875</v>
      </c>
      <c r="Q2940" t="str">
        <f t="shared" si="184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1"/>
        <v>1.0287500000000001</v>
      </c>
      <c r="P2941" s="8">
        <f t="shared" si="182"/>
        <v>329.2</v>
      </c>
      <c r="Q2941" t="str">
        <f t="shared" si="184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1"/>
        <v>1.0724</v>
      </c>
      <c r="P2942" s="8">
        <f t="shared" si="182"/>
        <v>81.242424242424249</v>
      </c>
      <c r="Q2942" t="str">
        <f t="shared" si="184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1"/>
        <v>4.0000000000000003E-5</v>
      </c>
      <c r="P2943" s="8">
        <f t="shared" si="182"/>
        <v>1</v>
      </c>
      <c r="Q2943" t="str">
        <f t="shared" si="184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1"/>
        <v>0.20424999999999999</v>
      </c>
      <c r="P2944" s="8">
        <f t="shared" si="182"/>
        <v>202.22772277227722</v>
      </c>
      <c r="Q2944" t="str">
        <f t="shared" si="184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1"/>
        <v>0</v>
      </c>
      <c r="P2945" s="8" t="e">
        <f t="shared" si="182"/>
        <v>#DIV/0!</v>
      </c>
      <c r="Q2945" t="str">
        <f t="shared" si="184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1"/>
        <v>0.01</v>
      </c>
      <c r="P2946" s="8">
        <f t="shared" si="182"/>
        <v>100</v>
      </c>
      <c r="Q2946" t="str">
        <f t="shared" si="184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5">SUM(E2947/D2947)</f>
        <v>0</v>
      </c>
      <c r="P2947" s="8" t="e">
        <f t="shared" ref="P2947:P3010" si="186">SUM(E2947/L2947)</f>
        <v>#DIV/0!</v>
      </c>
      <c r="Q2947" t="str">
        <f t="shared" si="184"/>
        <v>theater</v>
      </c>
      <c r="R2947" t="str">
        <f t="shared" ref="R2947:R3010" si="187">MID(N2947,FIND("/",N2947,1)+1,256)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5"/>
        <v>1E-3</v>
      </c>
      <c r="P2948" s="8">
        <f t="shared" si="186"/>
        <v>1</v>
      </c>
      <c r="Q2948" t="str">
        <f t="shared" si="184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5"/>
        <v>4.2880000000000001E-2</v>
      </c>
      <c r="P2949" s="8">
        <f t="shared" si="186"/>
        <v>82.461538461538467</v>
      </c>
      <c r="Q2949" t="str">
        <f t="shared" si="184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5"/>
        <v>4.8000000000000001E-5</v>
      </c>
      <c r="P2950" s="8">
        <f t="shared" si="186"/>
        <v>2.6666666666666665</v>
      </c>
      <c r="Q2950" t="str">
        <f t="shared" si="184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5"/>
        <v>2.5000000000000001E-2</v>
      </c>
      <c r="P2951" s="8">
        <f t="shared" si="186"/>
        <v>12.5</v>
      </c>
      <c r="Q2951" t="str">
        <f t="shared" si="184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5"/>
        <v>0</v>
      </c>
      <c r="P2952" s="8" t="e">
        <f t="shared" si="186"/>
        <v>#DIV/0!</v>
      </c>
      <c r="Q2952" t="str">
        <f t="shared" si="184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5"/>
        <v>2.1919999999999999E-2</v>
      </c>
      <c r="P2953" s="8">
        <f t="shared" si="186"/>
        <v>18.896551724137932</v>
      </c>
      <c r="Q2953" t="str">
        <f t="shared" si="184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5"/>
        <v>8.0250000000000002E-2</v>
      </c>
      <c r="P2954" s="8">
        <f t="shared" si="186"/>
        <v>200.625</v>
      </c>
      <c r="Q2954" t="str">
        <f t="shared" ref="Q2954:Q3017" si="188">LEFT(N2954,(FIND("/",N2954,1)-1))</f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5"/>
        <v>1.5125E-3</v>
      </c>
      <c r="P2955" s="8">
        <f t="shared" si="186"/>
        <v>201.66666666666666</v>
      </c>
      <c r="Q2955" t="str">
        <f t="shared" si="188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5"/>
        <v>0</v>
      </c>
      <c r="P2956" s="8" t="e">
        <f t="shared" si="186"/>
        <v>#DIV/0!</v>
      </c>
      <c r="Q2956" t="str">
        <f t="shared" si="188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5"/>
        <v>0.59583333333333333</v>
      </c>
      <c r="P2957" s="8">
        <f t="shared" si="186"/>
        <v>65</v>
      </c>
      <c r="Q2957" t="str">
        <f t="shared" si="188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5"/>
        <v>0.16734177215189874</v>
      </c>
      <c r="P2958" s="8">
        <f t="shared" si="186"/>
        <v>66.099999999999994</v>
      </c>
      <c r="Q2958" t="str">
        <f t="shared" si="188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5"/>
        <v>1.8666666666666668E-2</v>
      </c>
      <c r="P2959" s="8">
        <f t="shared" si="186"/>
        <v>93.333333333333329</v>
      </c>
      <c r="Q2959" t="str">
        <f t="shared" si="188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5"/>
        <v>0</v>
      </c>
      <c r="P2960" s="8" t="e">
        <f t="shared" si="186"/>
        <v>#DIV/0!</v>
      </c>
      <c r="Q2960" t="str">
        <f t="shared" si="188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5"/>
        <v>0</v>
      </c>
      <c r="P2961" s="8" t="e">
        <f t="shared" si="186"/>
        <v>#DIV/0!</v>
      </c>
      <c r="Q2961" t="str">
        <f t="shared" si="188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5"/>
        <v>0</v>
      </c>
      <c r="P2962" s="8" t="e">
        <f t="shared" si="186"/>
        <v>#DIV/0!</v>
      </c>
      <c r="Q2962" t="str">
        <f t="shared" si="188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5"/>
        <v>1.0962000000000001</v>
      </c>
      <c r="P2963" s="8">
        <f t="shared" si="186"/>
        <v>50.75</v>
      </c>
      <c r="Q2963" t="str">
        <f t="shared" si="188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5"/>
        <v>1.218</v>
      </c>
      <c r="P2964" s="8">
        <f t="shared" si="186"/>
        <v>60.9</v>
      </c>
      <c r="Q2964" t="str">
        <f t="shared" si="188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5"/>
        <v>1.0685</v>
      </c>
      <c r="P2965" s="8">
        <f t="shared" si="186"/>
        <v>109.03061224489795</v>
      </c>
      <c r="Q2965" t="str">
        <f t="shared" si="188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5"/>
        <v>1.0071379999999999</v>
      </c>
      <c r="P2966" s="8">
        <f t="shared" si="186"/>
        <v>25.692295918367346</v>
      </c>
      <c r="Q2966" t="str">
        <f t="shared" si="188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5"/>
        <v>1.0900000000000001</v>
      </c>
      <c r="P2967" s="8">
        <f t="shared" si="186"/>
        <v>41.92307692307692</v>
      </c>
      <c r="Q2967" t="str">
        <f t="shared" si="188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5"/>
        <v>1.1363000000000001</v>
      </c>
      <c r="P2968" s="8">
        <f t="shared" si="186"/>
        <v>88.7734375</v>
      </c>
      <c r="Q2968" t="str">
        <f t="shared" si="188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5"/>
        <v>1.1392</v>
      </c>
      <c r="P2969" s="8">
        <f t="shared" si="186"/>
        <v>80.225352112676063</v>
      </c>
      <c r="Q2969" t="str">
        <f t="shared" si="188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5"/>
        <v>1.06</v>
      </c>
      <c r="P2970" s="8">
        <f t="shared" si="186"/>
        <v>78.936170212765958</v>
      </c>
      <c r="Q2970" t="str">
        <f t="shared" si="188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5"/>
        <v>1.625</v>
      </c>
      <c r="P2971" s="8">
        <f t="shared" si="186"/>
        <v>95.588235294117652</v>
      </c>
      <c r="Q2971" t="str">
        <f t="shared" si="188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5"/>
        <v>1.06</v>
      </c>
      <c r="P2972" s="8">
        <f t="shared" si="186"/>
        <v>69.890109890109883</v>
      </c>
      <c r="Q2972" t="str">
        <f t="shared" si="188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5"/>
        <v>1.0015624999999999</v>
      </c>
      <c r="P2973" s="8">
        <f t="shared" si="186"/>
        <v>74.534883720930239</v>
      </c>
      <c r="Q2973" t="str">
        <f t="shared" si="188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5"/>
        <v>1.0535000000000001</v>
      </c>
      <c r="P2974" s="8">
        <f t="shared" si="186"/>
        <v>123.94117647058823</v>
      </c>
      <c r="Q2974" t="str">
        <f t="shared" si="188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5"/>
        <v>1.748</v>
      </c>
      <c r="P2975" s="8">
        <f t="shared" si="186"/>
        <v>264.84848484848487</v>
      </c>
      <c r="Q2975" t="str">
        <f t="shared" si="188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5"/>
        <v>1.02</v>
      </c>
      <c r="P2976" s="8">
        <f t="shared" si="186"/>
        <v>58.620689655172413</v>
      </c>
      <c r="Q2976" t="str">
        <f t="shared" si="188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5"/>
        <v>1.00125</v>
      </c>
      <c r="P2977" s="8">
        <f t="shared" si="186"/>
        <v>70.884955752212392</v>
      </c>
      <c r="Q2977" t="str">
        <f t="shared" si="188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5"/>
        <v>1.7142857142857142</v>
      </c>
      <c r="P2978" s="8">
        <f t="shared" si="186"/>
        <v>8.5714285714285712</v>
      </c>
      <c r="Q2978" t="str">
        <f t="shared" si="188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5"/>
        <v>1.1356666666666666</v>
      </c>
      <c r="P2979" s="8">
        <f t="shared" si="186"/>
        <v>113.56666666666666</v>
      </c>
      <c r="Q2979" t="str">
        <f t="shared" si="188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5"/>
        <v>1.2946666666666666</v>
      </c>
      <c r="P2980" s="8">
        <f t="shared" si="186"/>
        <v>60.6875</v>
      </c>
      <c r="Q2980" t="str">
        <f t="shared" si="188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5"/>
        <v>1.014</v>
      </c>
      <c r="P2981" s="8">
        <f t="shared" si="186"/>
        <v>110.21739130434783</v>
      </c>
      <c r="Q2981" t="str">
        <f t="shared" si="188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5"/>
        <v>1.0916666666666666</v>
      </c>
      <c r="P2982" s="8">
        <f t="shared" si="186"/>
        <v>136.45833333333334</v>
      </c>
      <c r="Q2982" t="str">
        <f t="shared" si="188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5"/>
        <v>1.28925</v>
      </c>
      <c r="P2983" s="8">
        <f t="shared" si="186"/>
        <v>53.164948453608247</v>
      </c>
      <c r="Q2983" t="str">
        <f t="shared" si="188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5"/>
        <v>1.0206</v>
      </c>
      <c r="P2984" s="8">
        <f t="shared" si="186"/>
        <v>86.491525423728817</v>
      </c>
      <c r="Q2984" t="str">
        <f t="shared" si="188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5"/>
        <v>1.465395775862069</v>
      </c>
      <c r="P2985" s="8">
        <f t="shared" si="186"/>
        <v>155.23827397260274</v>
      </c>
      <c r="Q2985" t="str">
        <f t="shared" si="188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5"/>
        <v>1.00352</v>
      </c>
      <c r="P2986" s="8">
        <f t="shared" si="186"/>
        <v>115.08256880733946</v>
      </c>
      <c r="Q2986" t="str">
        <f t="shared" si="188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5"/>
        <v>1.2164999999999999</v>
      </c>
      <c r="P2987" s="8">
        <f t="shared" si="186"/>
        <v>109.5945945945946</v>
      </c>
      <c r="Q2987" t="str">
        <f t="shared" si="188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5"/>
        <v>1.0549999999999999</v>
      </c>
      <c r="P2988" s="8">
        <f t="shared" si="186"/>
        <v>45.214285714285715</v>
      </c>
      <c r="Q2988" t="str">
        <f t="shared" si="188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5"/>
        <v>1.1040080000000001</v>
      </c>
      <c r="P2989" s="8">
        <f t="shared" si="186"/>
        <v>104.15169811320754</v>
      </c>
      <c r="Q2989" t="str">
        <f t="shared" si="188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5"/>
        <v>1</v>
      </c>
      <c r="P2990" s="8">
        <f t="shared" si="186"/>
        <v>35.714285714285715</v>
      </c>
      <c r="Q2990" t="str">
        <f t="shared" si="188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5"/>
        <v>1.76535</v>
      </c>
      <c r="P2991" s="8">
        <f t="shared" si="186"/>
        <v>96.997252747252745</v>
      </c>
      <c r="Q2991" t="str">
        <f t="shared" si="188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5"/>
        <v>1</v>
      </c>
      <c r="P2992" s="8">
        <f t="shared" si="186"/>
        <v>370.37037037037038</v>
      </c>
      <c r="Q2992" t="str">
        <f t="shared" si="188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5"/>
        <v>1.0329411764705883</v>
      </c>
      <c r="P2993" s="8">
        <f t="shared" si="186"/>
        <v>94.408602150537632</v>
      </c>
      <c r="Q2993" t="str">
        <f t="shared" si="188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5"/>
        <v>1.0449999999999999</v>
      </c>
      <c r="P2994" s="8">
        <f t="shared" si="186"/>
        <v>48.984375</v>
      </c>
      <c r="Q2994" t="str">
        <f t="shared" si="188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5"/>
        <v>1.0029999999999999</v>
      </c>
      <c r="P2995" s="8">
        <f t="shared" si="186"/>
        <v>45.590909090909093</v>
      </c>
      <c r="Q2995" t="str">
        <f t="shared" si="188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5"/>
        <v>4.577466666666667</v>
      </c>
      <c r="P2996" s="8">
        <f t="shared" si="186"/>
        <v>23.275254237288134</v>
      </c>
      <c r="Q2996" t="str">
        <f t="shared" si="188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5"/>
        <v>1.0496000000000001</v>
      </c>
      <c r="P2997" s="8">
        <f t="shared" si="186"/>
        <v>63.2289156626506</v>
      </c>
      <c r="Q2997" t="str">
        <f t="shared" si="188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5"/>
        <v>1.7194285714285715</v>
      </c>
      <c r="P2998" s="8">
        <f t="shared" si="186"/>
        <v>153.5204081632653</v>
      </c>
      <c r="Q2998" t="str">
        <f t="shared" si="188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5"/>
        <v>1.0373000000000001</v>
      </c>
      <c r="P2999" s="8">
        <f t="shared" si="186"/>
        <v>90.2</v>
      </c>
      <c r="Q2999" t="str">
        <f t="shared" si="188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5"/>
        <v>1.0302899999999999</v>
      </c>
      <c r="P3000" s="8">
        <f t="shared" si="186"/>
        <v>118.97113163972287</v>
      </c>
      <c r="Q3000" t="str">
        <f t="shared" si="188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5"/>
        <v>1.1888888888888889</v>
      </c>
      <c r="P3001" s="8">
        <f t="shared" si="186"/>
        <v>80.25</v>
      </c>
      <c r="Q3001" t="str">
        <f t="shared" si="188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5"/>
        <v>1</v>
      </c>
      <c r="P3002" s="8">
        <f t="shared" si="186"/>
        <v>62.5</v>
      </c>
      <c r="Q3002" t="str">
        <f t="shared" si="188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5"/>
        <v>3.1869988910451896</v>
      </c>
      <c r="P3003" s="8">
        <f t="shared" si="186"/>
        <v>131.37719999999999</v>
      </c>
      <c r="Q3003" t="str">
        <f t="shared" si="188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5"/>
        <v>1.0850614285714286</v>
      </c>
      <c r="P3004" s="8">
        <f t="shared" si="186"/>
        <v>73.032980769230775</v>
      </c>
      <c r="Q3004" t="str">
        <f t="shared" si="188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5"/>
        <v>1.0116666666666667</v>
      </c>
      <c r="P3005" s="8">
        <f t="shared" si="186"/>
        <v>178.52941176470588</v>
      </c>
      <c r="Q3005" t="str">
        <f t="shared" si="188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5"/>
        <v>1.12815</v>
      </c>
      <c r="P3006" s="8">
        <f t="shared" si="186"/>
        <v>162.90974729241879</v>
      </c>
      <c r="Q3006" t="str">
        <f t="shared" si="188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5"/>
        <v>1.2049622641509434</v>
      </c>
      <c r="P3007" s="8">
        <f t="shared" si="186"/>
        <v>108.24237288135593</v>
      </c>
      <c r="Q3007" t="str">
        <f t="shared" si="188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5"/>
        <v>1.0774999999999999</v>
      </c>
      <c r="P3008" s="8">
        <f t="shared" si="186"/>
        <v>88.865979381443296</v>
      </c>
      <c r="Q3008" t="str">
        <f t="shared" si="188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5"/>
        <v>1.8</v>
      </c>
      <c r="P3009" s="8">
        <f t="shared" si="186"/>
        <v>54</v>
      </c>
      <c r="Q3009" t="str">
        <f t="shared" si="188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5"/>
        <v>1.0116666666666667</v>
      </c>
      <c r="P3010" s="8">
        <f t="shared" si="186"/>
        <v>116.73076923076923</v>
      </c>
      <c r="Q3010" t="str">
        <f t="shared" si="188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9">SUM(E3011/D3011)</f>
        <v>1.19756</v>
      </c>
      <c r="P3011" s="8">
        <f t="shared" ref="P3011:P3074" si="190">SUM(E3011/L3011)</f>
        <v>233.8984375</v>
      </c>
      <c r="Q3011" t="str">
        <f t="shared" si="188"/>
        <v>theater</v>
      </c>
      <c r="R3011" t="str">
        <f t="shared" ref="R3011:R3074" si="191">MID(N3011,FIND("/",N3011,1)+1,256)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9"/>
        <v>1.58</v>
      </c>
      <c r="P3012" s="8">
        <f t="shared" si="190"/>
        <v>158</v>
      </c>
      <c r="Q3012" t="str">
        <f t="shared" si="188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9"/>
        <v>1.2366666666666666</v>
      </c>
      <c r="P3013" s="8">
        <f t="shared" si="190"/>
        <v>14.84</v>
      </c>
      <c r="Q3013" t="str">
        <f t="shared" si="188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9"/>
        <v>1.1712499999999999</v>
      </c>
      <c r="P3014" s="8">
        <f t="shared" si="190"/>
        <v>85.181818181818187</v>
      </c>
      <c r="Q3014" t="str">
        <f t="shared" si="188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9"/>
        <v>1.5696000000000001</v>
      </c>
      <c r="P3015" s="8">
        <f t="shared" si="190"/>
        <v>146.69158878504672</v>
      </c>
      <c r="Q3015" t="str">
        <f t="shared" si="188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9"/>
        <v>1.13104</v>
      </c>
      <c r="P3016" s="8">
        <f t="shared" si="190"/>
        <v>50.764811490125673</v>
      </c>
      <c r="Q3016" t="str">
        <f t="shared" si="188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9"/>
        <v>1.0317647058823529</v>
      </c>
      <c r="P3017" s="8">
        <f t="shared" si="190"/>
        <v>87.7</v>
      </c>
      <c r="Q3017" t="str">
        <f t="shared" si="188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9"/>
        <v>1.0261176470588236</v>
      </c>
      <c r="P3018" s="8">
        <f t="shared" si="190"/>
        <v>242.27777777777777</v>
      </c>
      <c r="Q3018" t="str">
        <f t="shared" ref="Q3018:Q3081" si="192">LEFT(N3018,(FIND("/",N3018,1)-1))</f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9"/>
        <v>1.0584090909090909</v>
      </c>
      <c r="P3019" s="8">
        <f t="shared" si="190"/>
        <v>146.44654088050314</v>
      </c>
      <c r="Q3019" t="str">
        <f t="shared" si="192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9"/>
        <v>1.0071428571428571</v>
      </c>
      <c r="P3020" s="8">
        <f t="shared" si="190"/>
        <v>103.17073170731707</v>
      </c>
      <c r="Q3020" t="str">
        <f t="shared" si="192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9"/>
        <v>1.2123333333333333</v>
      </c>
      <c r="P3021" s="8">
        <f t="shared" si="190"/>
        <v>80.464601769911511</v>
      </c>
      <c r="Q3021" t="str">
        <f t="shared" si="192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9"/>
        <v>1.0057142857142858</v>
      </c>
      <c r="P3022" s="8">
        <f t="shared" si="190"/>
        <v>234.66666666666666</v>
      </c>
      <c r="Q3022" t="str">
        <f t="shared" si="192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9"/>
        <v>1.1602222222222223</v>
      </c>
      <c r="P3023" s="8">
        <f t="shared" si="190"/>
        <v>50.689320388349515</v>
      </c>
      <c r="Q3023" t="str">
        <f t="shared" si="192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9"/>
        <v>1.0087999999999999</v>
      </c>
      <c r="P3024" s="8">
        <f t="shared" si="190"/>
        <v>162.70967741935485</v>
      </c>
      <c r="Q3024" t="str">
        <f t="shared" si="192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9"/>
        <v>1.03</v>
      </c>
      <c r="P3025" s="8">
        <f t="shared" si="190"/>
        <v>120.16666666666667</v>
      </c>
      <c r="Q3025" t="str">
        <f t="shared" si="192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9"/>
        <v>2.4641999999999999</v>
      </c>
      <c r="P3026" s="8">
        <f t="shared" si="190"/>
        <v>67.697802197802204</v>
      </c>
      <c r="Q3026" t="str">
        <f t="shared" si="192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9"/>
        <v>3.0219999999999998</v>
      </c>
      <c r="P3027" s="8">
        <f t="shared" si="190"/>
        <v>52.103448275862071</v>
      </c>
      <c r="Q3027" t="str">
        <f t="shared" si="192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9"/>
        <v>1.4333333333333333</v>
      </c>
      <c r="P3028" s="8">
        <f t="shared" si="190"/>
        <v>51.6</v>
      </c>
      <c r="Q3028" t="str">
        <f t="shared" si="192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9"/>
        <v>1.3144</v>
      </c>
      <c r="P3029" s="8">
        <f t="shared" si="190"/>
        <v>164.3</v>
      </c>
      <c r="Q3029" t="str">
        <f t="shared" si="192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9"/>
        <v>1.6801999999999999</v>
      </c>
      <c r="P3030" s="8">
        <f t="shared" si="190"/>
        <v>84.858585858585855</v>
      </c>
      <c r="Q3030" t="str">
        <f t="shared" si="192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9"/>
        <v>1.0967666666666667</v>
      </c>
      <c r="P3031" s="8">
        <f t="shared" si="190"/>
        <v>94.548850574712645</v>
      </c>
      <c r="Q3031" t="str">
        <f t="shared" si="192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9"/>
        <v>1.0668571428571429</v>
      </c>
      <c r="P3032" s="8">
        <f t="shared" si="190"/>
        <v>45.536585365853661</v>
      </c>
      <c r="Q3032" t="str">
        <f t="shared" si="192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9"/>
        <v>1</v>
      </c>
      <c r="P3033" s="8">
        <f t="shared" si="190"/>
        <v>51.724137931034484</v>
      </c>
      <c r="Q3033" t="str">
        <f t="shared" si="192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9"/>
        <v>1.272</v>
      </c>
      <c r="P3034" s="8">
        <f t="shared" si="190"/>
        <v>50.88</v>
      </c>
      <c r="Q3034" t="str">
        <f t="shared" si="192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9"/>
        <v>1.4653333333333334</v>
      </c>
      <c r="P3035" s="8">
        <f t="shared" si="190"/>
        <v>191.13043478260869</v>
      </c>
      <c r="Q3035" t="str">
        <f t="shared" si="192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9"/>
        <v>1.1253599999999999</v>
      </c>
      <c r="P3036" s="8">
        <f t="shared" si="190"/>
        <v>89.314285714285717</v>
      </c>
      <c r="Q3036" t="str">
        <f t="shared" si="192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9"/>
        <v>1.0878684000000001</v>
      </c>
      <c r="P3037" s="8">
        <f t="shared" si="190"/>
        <v>88.588631921824103</v>
      </c>
      <c r="Q3037" t="str">
        <f t="shared" si="192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9"/>
        <v>1.26732</v>
      </c>
      <c r="P3038" s="8">
        <f t="shared" si="190"/>
        <v>96.300911854103347</v>
      </c>
      <c r="Q3038" t="str">
        <f t="shared" si="192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9"/>
        <v>2.1320000000000001</v>
      </c>
      <c r="P3039" s="8">
        <f t="shared" si="190"/>
        <v>33.3125</v>
      </c>
      <c r="Q3039" t="str">
        <f t="shared" si="192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9"/>
        <v>1.0049999999999999</v>
      </c>
      <c r="P3040" s="8">
        <f t="shared" si="190"/>
        <v>37.222222222222221</v>
      </c>
      <c r="Q3040" t="str">
        <f t="shared" si="192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9"/>
        <v>1.0871389999999999</v>
      </c>
      <c r="P3041" s="8">
        <f t="shared" si="190"/>
        <v>92.130423728813554</v>
      </c>
      <c r="Q3041" t="str">
        <f t="shared" si="192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9"/>
        <v>1.075</v>
      </c>
      <c r="P3042" s="8">
        <f t="shared" si="190"/>
        <v>76.785714285714292</v>
      </c>
      <c r="Q3042" t="str">
        <f t="shared" si="192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9"/>
        <v>1.1048192771084338</v>
      </c>
      <c r="P3043" s="8">
        <f t="shared" si="190"/>
        <v>96.526315789473685</v>
      </c>
      <c r="Q3043" t="str">
        <f t="shared" si="192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9"/>
        <v>1.28</v>
      </c>
      <c r="P3044" s="8">
        <f t="shared" si="190"/>
        <v>51.891891891891895</v>
      </c>
      <c r="Q3044" t="str">
        <f t="shared" si="192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9"/>
        <v>1.1000666666666667</v>
      </c>
      <c r="P3045" s="8">
        <f t="shared" si="190"/>
        <v>128.9140625</v>
      </c>
      <c r="Q3045" t="str">
        <f t="shared" si="192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9"/>
        <v>1.0934166666666667</v>
      </c>
      <c r="P3046" s="8">
        <f t="shared" si="190"/>
        <v>84.108974358974365</v>
      </c>
      <c r="Q3046" t="str">
        <f t="shared" si="192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9"/>
        <v>1.3270650000000002</v>
      </c>
      <c r="P3047" s="8">
        <f t="shared" si="190"/>
        <v>82.941562500000003</v>
      </c>
      <c r="Q3047" t="str">
        <f t="shared" si="192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9"/>
        <v>1.9084810126582279</v>
      </c>
      <c r="P3048" s="8">
        <f t="shared" si="190"/>
        <v>259.94827586206895</v>
      </c>
      <c r="Q3048" t="str">
        <f t="shared" si="192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9"/>
        <v>1.49</v>
      </c>
      <c r="P3049" s="8">
        <f t="shared" si="190"/>
        <v>37.25</v>
      </c>
      <c r="Q3049" t="str">
        <f t="shared" si="192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9"/>
        <v>1.6639999999999999</v>
      </c>
      <c r="P3050" s="8">
        <f t="shared" si="190"/>
        <v>177.02127659574469</v>
      </c>
      <c r="Q3050" t="str">
        <f t="shared" si="192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9"/>
        <v>1.0666666666666667</v>
      </c>
      <c r="P3051" s="8">
        <f t="shared" si="190"/>
        <v>74.074074074074076</v>
      </c>
      <c r="Q3051" t="str">
        <f t="shared" si="192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9"/>
        <v>1.06</v>
      </c>
      <c r="P3052" s="8">
        <f t="shared" si="190"/>
        <v>70.666666666666671</v>
      </c>
      <c r="Q3052" t="str">
        <f t="shared" si="192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9"/>
        <v>0.23628571428571429</v>
      </c>
      <c r="P3053" s="8">
        <f t="shared" si="190"/>
        <v>23.62857142857143</v>
      </c>
      <c r="Q3053" t="str">
        <f t="shared" si="192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9"/>
        <v>1.5E-3</v>
      </c>
      <c r="P3054" s="8">
        <f t="shared" si="190"/>
        <v>37.5</v>
      </c>
      <c r="Q3054" t="str">
        <f t="shared" si="192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9"/>
        <v>4.0000000000000001E-3</v>
      </c>
      <c r="P3055" s="8">
        <f t="shared" si="190"/>
        <v>13.333333333333334</v>
      </c>
      <c r="Q3055" t="str">
        <f t="shared" si="192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9"/>
        <v>0</v>
      </c>
      <c r="P3056" s="8" t="e">
        <f t="shared" si="190"/>
        <v>#DIV/0!</v>
      </c>
      <c r="Q3056" t="str">
        <f t="shared" si="192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9"/>
        <v>5.0000000000000002E-5</v>
      </c>
      <c r="P3057" s="8">
        <f t="shared" si="190"/>
        <v>1</v>
      </c>
      <c r="Q3057" t="str">
        <f t="shared" si="192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9"/>
        <v>0</v>
      </c>
      <c r="P3058" s="8" t="e">
        <f t="shared" si="190"/>
        <v>#DIV/0!</v>
      </c>
      <c r="Q3058" t="str">
        <f t="shared" si="192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9"/>
        <v>0</v>
      </c>
      <c r="P3059" s="8" t="e">
        <f t="shared" si="190"/>
        <v>#DIV/0!</v>
      </c>
      <c r="Q3059" t="str">
        <f t="shared" si="192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9"/>
        <v>1.6666666666666666E-4</v>
      </c>
      <c r="P3060" s="8">
        <f t="shared" si="190"/>
        <v>1</v>
      </c>
      <c r="Q3060" t="str">
        <f t="shared" si="192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9"/>
        <v>3.0066666666666665E-2</v>
      </c>
      <c r="P3061" s="8">
        <f t="shared" si="190"/>
        <v>41</v>
      </c>
      <c r="Q3061" t="str">
        <f t="shared" si="192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9"/>
        <v>1.5227272727272728E-3</v>
      </c>
      <c r="P3062" s="8">
        <f t="shared" si="190"/>
        <v>55.833333333333336</v>
      </c>
      <c r="Q3062" t="str">
        <f t="shared" si="192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9"/>
        <v>0</v>
      </c>
      <c r="P3063" s="8" t="e">
        <f t="shared" si="190"/>
        <v>#DIV/0!</v>
      </c>
      <c r="Q3063" t="str">
        <f t="shared" si="192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9"/>
        <v>0.66839999999999999</v>
      </c>
      <c r="P3064" s="8">
        <f t="shared" si="190"/>
        <v>99.761194029850742</v>
      </c>
      <c r="Q3064" t="str">
        <f t="shared" si="192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9"/>
        <v>0.19566666666666666</v>
      </c>
      <c r="P3065" s="8">
        <f t="shared" si="190"/>
        <v>25.521739130434781</v>
      </c>
      <c r="Q3065" t="str">
        <f t="shared" si="192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9"/>
        <v>0.11294666666666667</v>
      </c>
      <c r="P3066" s="8">
        <f t="shared" si="190"/>
        <v>117.65277777777777</v>
      </c>
      <c r="Q3066" t="str">
        <f t="shared" si="192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9"/>
        <v>4.0000000000000002E-4</v>
      </c>
      <c r="P3067" s="8">
        <f t="shared" si="190"/>
        <v>5</v>
      </c>
      <c r="Q3067" t="str">
        <f t="shared" si="192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9"/>
        <v>0.11985714285714286</v>
      </c>
      <c r="P3068" s="8">
        <f t="shared" si="190"/>
        <v>2796.6666666666665</v>
      </c>
      <c r="Q3068" t="str">
        <f t="shared" si="192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9"/>
        <v>2.5000000000000001E-2</v>
      </c>
      <c r="P3069" s="8">
        <f t="shared" si="190"/>
        <v>200</v>
      </c>
      <c r="Q3069" t="str">
        <f t="shared" si="192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9"/>
        <v>6.9999999999999999E-4</v>
      </c>
      <c r="P3070" s="8">
        <f t="shared" si="190"/>
        <v>87.5</v>
      </c>
      <c r="Q3070" t="str">
        <f t="shared" si="192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9"/>
        <v>0.14099999999999999</v>
      </c>
      <c r="P3071" s="8">
        <f t="shared" si="190"/>
        <v>20.142857142857142</v>
      </c>
      <c r="Q3071" t="str">
        <f t="shared" si="192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9"/>
        <v>3.3399999999999999E-2</v>
      </c>
      <c r="P3072" s="8">
        <f t="shared" si="190"/>
        <v>20.875</v>
      </c>
      <c r="Q3072" t="str">
        <f t="shared" si="192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9"/>
        <v>0.59775</v>
      </c>
      <c r="P3073" s="8">
        <f t="shared" si="190"/>
        <v>61.307692307692307</v>
      </c>
      <c r="Q3073" t="str">
        <f t="shared" si="192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9"/>
        <v>1.6666666666666666E-4</v>
      </c>
      <c r="P3074" s="8">
        <f t="shared" si="190"/>
        <v>1</v>
      </c>
      <c r="Q3074" t="str">
        <f t="shared" si="192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3">SUM(E3075/D3075)</f>
        <v>2.3035714285714285E-4</v>
      </c>
      <c r="P3075" s="8">
        <f t="shared" ref="P3075:P3138" si="194">SUM(E3075/L3075)</f>
        <v>92.142857142857139</v>
      </c>
      <c r="Q3075" t="str">
        <f t="shared" si="192"/>
        <v>theater</v>
      </c>
      <c r="R3075" t="str">
        <f t="shared" ref="R3075:R3138" si="195">MID(N3075,FIND("/",N3075,1)+1,256)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3"/>
        <v>8.8000000000000003E-4</v>
      </c>
      <c r="P3076" s="8">
        <f t="shared" si="194"/>
        <v>7.333333333333333</v>
      </c>
      <c r="Q3076" t="str">
        <f t="shared" si="192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3"/>
        <v>8.6400000000000005E-2</v>
      </c>
      <c r="P3077" s="8">
        <f t="shared" si="194"/>
        <v>64.8</v>
      </c>
      <c r="Q3077" t="str">
        <f t="shared" si="192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3"/>
        <v>0.15060000000000001</v>
      </c>
      <c r="P3078" s="8">
        <f t="shared" si="194"/>
        <v>30.12</v>
      </c>
      <c r="Q3078" t="str">
        <f t="shared" si="192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3"/>
        <v>4.7727272727272731E-3</v>
      </c>
      <c r="P3079" s="8">
        <f t="shared" si="194"/>
        <v>52.5</v>
      </c>
      <c r="Q3079" t="str">
        <f t="shared" si="192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3"/>
        <v>1.1833333333333333E-3</v>
      </c>
      <c r="P3080" s="8">
        <f t="shared" si="194"/>
        <v>23.666666666666668</v>
      </c>
      <c r="Q3080" t="str">
        <f t="shared" si="192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3"/>
        <v>8.4173998587352451E-3</v>
      </c>
      <c r="P3081" s="8">
        <f t="shared" si="194"/>
        <v>415.77777777777777</v>
      </c>
      <c r="Q3081" t="str">
        <f t="shared" si="192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3"/>
        <v>1.8799999999999999E-4</v>
      </c>
      <c r="P3082" s="8">
        <f t="shared" si="194"/>
        <v>53.714285714285715</v>
      </c>
      <c r="Q3082" t="str">
        <f t="shared" ref="Q3082:Q3145" si="196">LEFT(N3082,(FIND("/",N3082,1)-1))</f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3"/>
        <v>2.1029999999999998E-3</v>
      </c>
      <c r="P3083" s="8">
        <f t="shared" si="194"/>
        <v>420.6</v>
      </c>
      <c r="Q3083" t="str">
        <f t="shared" si="196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3"/>
        <v>0</v>
      </c>
      <c r="P3084" s="8" t="e">
        <f t="shared" si="194"/>
        <v>#DIV/0!</v>
      </c>
      <c r="Q3084" t="str">
        <f t="shared" si="196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3"/>
        <v>2.8E-3</v>
      </c>
      <c r="P3085" s="8">
        <f t="shared" si="194"/>
        <v>18.666666666666668</v>
      </c>
      <c r="Q3085" t="str">
        <f t="shared" si="196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3"/>
        <v>0.11579206701157921</v>
      </c>
      <c r="P3086" s="8">
        <f t="shared" si="194"/>
        <v>78.333333333333329</v>
      </c>
      <c r="Q3086" t="str">
        <f t="shared" si="196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3"/>
        <v>2.4400000000000002E-2</v>
      </c>
      <c r="P3087" s="8">
        <f t="shared" si="194"/>
        <v>67.777777777777771</v>
      </c>
      <c r="Q3087" t="str">
        <f t="shared" si="196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3"/>
        <v>2.5000000000000001E-3</v>
      </c>
      <c r="P3088" s="8">
        <f t="shared" si="194"/>
        <v>16.666666666666668</v>
      </c>
      <c r="Q3088" t="str">
        <f t="shared" si="196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3"/>
        <v>6.2500000000000003E-3</v>
      </c>
      <c r="P3089" s="8">
        <f t="shared" si="194"/>
        <v>62.5</v>
      </c>
      <c r="Q3089" t="str">
        <f t="shared" si="196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3"/>
        <v>1.9384615384615384E-3</v>
      </c>
      <c r="P3090" s="8">
        <f t="shared" si="194"/>
        <v>42</v>
      </c>
      <c r="Q3090" t="str">
        <f t="shared" si="196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3"/>
        <v>0.23416000000000001</v>
      </c>
      <c r="P3091" s="8">
        <f t="shared" si="194"/>
        <v>130.0888888888889</v>
      </c>
      <c r="Q3091" t="str">
        <f t="shared" si="196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3"/>
        <v>5.080888888888889E-2</v>
      </c>
      <c r="P3092" s="8">
        <f t="shared" si="194"/>
        <v>1270.2222222222222</v>
      </c>
      <c r="Q3092" t="str">
        <f t="shared" si="196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3"/>
        <v>0.15920000000000001</v>
      </c>
      <c r="P3093" s="8">
        <f t="shared" si="194"/>
        <v>88.444444444444443</v>
      </c>
      <c r="Q3093" t="str">
        <f t="shared" si="196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3"/>
        <v>1.1831900000000001E-2</v>
      </c>
      <c r="P3094" s="8">
        <f t="shared" si="194"/>
        <v>56.342380952380957</v>
      </c>
      <c r="Q3094" t="str">
        <f t="shared" si="196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3"/>
        <v>0.22750000000000001</v>
      </c>
      <c r="P3095" s="8">
        <f t="shared" si="194"/>
        <v>53.529411764705884</v>
      </c>
      <c r="Q3095" t="str">
        <f t="shared" si="196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3"/>
        <v>2.5000000000000001E-4</v>
      </c>
      <c r="P3096" s="8">
        <f t="shared" si="194"/>
        <v>25</v>
      </c>
      <c r="Q3096" t="str">
        <f t="shared" si="196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3"/>
        <v>3.351206434316354E-3</v>
      </c>
      <c r="P3097" s="8">
        <f t="shared" si="194"/>
        <v>50</v>
      </c>
      <c r="Q3097" t="str">
        <f t="shared" si="196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3"/>
        <v>3.9750000000000001E-2</v>
      </c>
      <c r="P3098" s="8">
        <f t="shared" si="194"/>
        <v>56.785714285714285</v>
      </c>
      <c r="Q3098" t="str">
        <f t="shared" si="196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3"/>
        <v>0.17150000000000001</v>
      </c>
      <c r="P3099" s="8">
        <f t="shared" si="194"/>
        <v>40.833333333333336</v>
      </c>
      <c r="Q3099" t="str">
        <f t="shared" si="196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3"/>
        <v>3.608004104669061E-2</v>
      </c>
      <c r="P3100" s="8">
        <f t="shared" si="194"/>
        <v>65.111111111111114</v>
      </c>
      <c r="Q3100" t="str">
        <f t="shared" si="196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3"/>
        <v>0.13900000000000001</v>
      </c>
      <c r="P3101" s="8">
        <f t="shared" si="194"/>
        <v>55.6</v>
      </c>
      <c r="Q3101" t="str">
        <f t="shared" si="196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3"/>
        <v>0.15225</v>
      </c>
      <c r="P3102" s="8">
        <f t="shared" si="194"/>
        <v>140.53846153846155</v>
      </c>
      <c r="Q3102" t="str">
        <f t="shared" si="196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3"/>
        <v>0.12</v>
      </c>
      <c r="P3103" s="8">
        <f t="shared" si="194"/>
        <v>25</v>
      </c>
      <c r="Q3103" t="str">
        <f t="shared" si="196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3"/>
        <v>0.391125</v>
      </c>
      <c r="P3104" s="8">
        <f t="shared" si="194"/>
        <v>69.533333333333331</v>
      </c>
      <c r="Q3104" t="str">
        <f t="shared" si="196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3"/>
        <v>2.6829268292682929E-3</v>
      </c>
      <c r="P3105" s="8">
        <f t="shared" si="194"/>
        <v>5.5</v>
      </c>
      <c r="Q3105" t="str">
        <f t="shared" si="196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3"/>
        <v>0.29625000000000001</v>
      </c>
      <c r="P3106" s="8">
        <f t="shared" si="194"/>
        <v>237</v>
      </c>
      <c r="Q3106" t="str">
        <f t="shared" si="196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3"/>
        <v>0.4236099230111206</v>
      </c>
      <c r="P3107" s="8">
        <f t="shared" si="194"/>
        <v>79.870967741935488</v>
      </c>
      <c r="Q3107" t="str">
        <f t="shared" si="196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3"/>
        <v>4.1000000000000002E-2</v>
      </c>
      <c r="P3108" s="8">
        <f t="shared" si="194"/>
        <v>10.25</v>
      </c>
      <c r="Q3108" t="str">
        <f t="shared" si="196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3"/>
        <v>0.197625</v>
      </c>
      <c r="P3109" s="8">
        <f t="shared" si="194"/>
        <v>272.58620689655174</v>
      </c>
      <c r="Q3109" t="str">
        <f t="shared" si="196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3"/>
        <v>5.1999999999999995E-4</v>
      </c>
      <c r="P3110" s="8">
        <f t="shared" si="194"/>
        <v>13</v>
      </c>
      <c r="Q3110" t="str">
        <f t="shared" si="196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3"/>
        <v>0.25030188679245285</v>
      </c>
      <c r="P3111" s="8">
        <f t="shared" si="194"/>
        <v>58.184210526315788</v>
      </c>
      <c r="Q3111" t="str">
        <f t="shared" si="196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3"/>
        <v>4.0000000000000002E-4</v>
      </c>
      <c r="P3112" s="8">
        <f t="shared" si="194"/>
        <v>10</v>
      </c>
      <c r="Q3112" t="str">
        <f t="shared" si="196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3"/>
        <v>0.26640000000000003</v>
      </c>
      <c r="P3113" s="8">
        <f t="shared" si="194"/>
        <v>70.10526315789474</v>
      </c>
      <c r="Q3113" t="str">
        <f t="shared" si="196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3"/>
        <v>4.7363636363636365E-2</v>
      </c>
      <c r="P3114" s="8">
        <f t="shared" si="194"/>
        <v>57.888888888888886</v>
      </c>
      <c r="Q3114" t="str">
        <f t="shared" si="196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3"/>
        <v>4.2435339894712751E-2</v>
      </c>
      <c r="P3115" s="8">
        <f t="shared" si="194"/>
        <v>125.27027027027027</v>
      </c>
      <c r="Q3115" t="str">
        <f t="shared" si="196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3"/>
        <v>0</v>
      </c>
      <c r="P3116" s="8" t="e">
        <f t="shared" si="194"/>
        <v>#DIV/0!</v>
      </c>
      <c r="Q3116" t="str">
        <f t="shared" si="196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3"/>
        <v>0.03</v>
      </c>
      <c r="P3117" s="8">
        <f t="shared" si="194"/>
        <v>300</v>
      </c>
      <c r="Q3117" t="str">
        <f t="shared" si="196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3"/>
        <v>0.57333333333333336</v>
      </c>
      <c r="P3118" s="8">
        <f t="shared" si="194"/>
        <v>43</v>
      </c>
      <c r="Q3118" t="str">
        <f t="shared" si="196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3"/>
        <v>1E-3</v>
      </c>
      <c r="P3119" s="8">
        <f t="shared" si="194"/>
        <v>1</v>
      </c>
      <c r="Q3119" t="str">
        <f t="shared" si="196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3"/>
        <v>3.0999999999999999E-3</v>
      </c>
      <c r="P3120" s="8">
        <f t="shared" si="194"/>
        <v>775</v>
      </c>
      <c r="Q3120" t="str">
        <f t="shared" si="196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3"/>
        <v>5.0000000000000001E-4</v>
      </c>
      <c r="P3121" s="8">
        <f t="shared" si="194"/>
        <v>5</v>
      </c>
      <c r="Q3121" t="str">
        <f t="shared" si="196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3"/>
        <v>9.8461538461538464E-5</v>
      </c>
      <c r="P3122" s="8">
        <f t="shared" si="194"/>
        <v>12.8</v>
      </c>
      <c r="Q3122" t="str">
        <f t="shared" si="196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3"/>
        <v>6.6666666666666671E-3</v>
      </c>
      <c r="P3123" s="8">
        <f t="shared" si="194"/>
        <v>10</v>
      </c>
      <c r="Q3123" t="str">
        <f t="shared" si="196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3"/>
        <v>0.58291457286432158</v>
      </c>
      <c r="P3124" s="8">
        <f t="shared" si="194"/>
        <v>58</v>
      </c>
      <c r="Q3124" t="str">
        <f t="shared" si="196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3"/>
        <v>0.68153600000000003</v>
      </c>
      <c r="P3125" s="8">
        <f t="shared" si="194"/>
        <v>244.80459770114942</v>
      </c>
      <c r="Q3125" t="str">
        <f t="shared" si="196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3"/>
        <v>3.2499999999999997E-5</v>
      </c>
      <c r="P3126" s="8">
        <f t="shared" si="194"/>
        <v>6.5</v>
      </c>
      <c r="Q3126" t="str">
        <f t="shared" si="196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3"/>
        <v>0</v>
      </c>
      <c r="P3127" s="8" t="e">
        <f t="shared" si="194"/>
        <v>#DIV/0!</v>
      </c>
      <c r="Q3127" t="str">
        <f t="shared" si="196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3"/>
        <v>4.1599999999999998E-2</v>
      </c>
      <c r="P3128" s="8">
        <f t="shared" si="194"/>
        <v>61.176470588235297</v>
      </c>
      <c r="Q3128" t="str">
        <f t="shared" si="196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3"/>
        <v>0</v>
      </c>
      <c r="P3129" s="8" t="e">
        <f t="shared" si="194"/>
        <v>#DIV/0!</v>
      </c>
      <c r="Q3129" t="str">
        <f t="shared" si="196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3"/>
        <v>1.0860666666666667</v>
      </c>
      <c r="P3130" s="8">
        <f t="shared" si="194"/>
        <v>139.23931623931625</v>
      </c>
      <c r="Q3130" t="str">
        <f t="shared" si="196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3"/>
        <v>8.0000000000000002E-3</v>
      </c>
      <c r="P3131" s="8">
        <f t="shared" si="194"/>
        <v>10</v>
      </c>
      <c r="Q3131" t="str">
        <f t="shared" si="196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3"/>
        <v>3.7499999999999999E-2</v>
      </c>
      <c r="P3132" s="8">
        <f t="shared" si="194"/>
        <v>93.75</v>
      </c>
      <c r="Q3132" t="str">
        <f t="shared" si="196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3"/>
        <v>0.15731707317073171</v>
      </c>
      <c r="P3133" s="8">
        <f t="shared" si="194"/>
        <v>53.75</v>
      </c>
      <c r="Q3133" t="str">
        <f t="shared" si="196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3"/>
        <v>3.3333333333333332E-4</v>
      </c>
      <c r="P3134" s="8">
        <f t="shared" si="194"/>
        <v>10</v>
      </c>
      <c r="Q3134" t="str">
        <f t="shared" si="196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3"/>
        <v>1.08</v>
      </c>
      <c r="P3135" s="8">
        <f t="shared" si="194"/>
        <v>33.75</v>
      </c>
      <c r="Q3135" t="str">
        <f t="shared" si="196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3"/>
        <v>0.22500000000000001</v>
      </c>
      <c r="P3136" s="8">
        <f t="shared" si="194"/>
        <v>18.75</v>
      </c>
      <c r="Q3136" t="str">
        <f t="shared" si="196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3"/>
        <v>0.20849420849420849</v>
      </c>
      <c r="P3137" s="8">
        <f t="shared" si="194"/>
        <v>23.142857142857142</v>
      </c>
      <c r="Q3137" t="str">
        <f t="shared" si="196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3"/>
        <v>1.278</v>
      </c>
      <c r="P3138" s="8">
        <f t="shared" si="194"/>
        <v>29.045454545454547</v>
      </c>
      <c r="Q3138" t="str">
        <f t="shared" si="196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7">SUM(E3139/D3139)</f>
        <v>3.3333333333333333E-2</v>
      </c>
      <c r="P3139" s="8">
        <f t="shared" ref="P3139:P3202" si="198">SUM(E3139/L3139)</f>
        <v>50</v>
      </c>
      <c r="Q3139" t="str">
        <f t="shared" si="196"/>
        <v>theater</v>
      </c>
      <c r="R3139" t="str">
        <f t="shared" ref="R3139:R3202" si="199">MID(N3139,FIND("/",N3139,1)+1,256)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7"/>
        <v>0</v>
      </c>
      <c r="P3140" s="8" t="e">
        <f t="shared" si="198"/>
        <v>#DIV/0!</v>
      </c>
      <c r="Q3140" t="str">
        <f t="shared" si="196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7"/>
        <v>5.3999999999999999E-2</v>
      </c>
      <c r="P3141" s="8">
        <f t="shared" si="198"/>
        <v>450</v>
      </c>
      <c r="Q3141" t="str">
        <f t="shared" si="196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7"/>
        <v>9.5999999999999992E-3</v>
      </c>
      <c r="P3142" s="8">
        <f t="shared" si="198"/>
        <v>24</v>
      </c>
      <c r="Q3142" t="str">
        <f t="shared" si="196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7"/>
        <v>0.51600000000000001</v>
      </c>
      <c r="P3143" s="8">
        <f t="shared" si="198"/>
        <v>32.25</v>
      </c>
      <c r="Q3143" t="str">
        <f t="shared" si="196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7"/>
        <v>1.6363636363636365E-2</v>
      </c>
      <c r="P3144" s="8">
        <f t="shared" si="198"/>
        <v>15</v>
      </c>
      <c r="Q3144" t="str">
        <f t="shared" si="196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7"/>
        <v>0</v>
      </c>
      <c r="P3145" s="8" t="e">
        <f t="shared" si="198"/>
        <v>#DIV/0!</v>
      </c>
      <c r="Q3145" t="str">
        <f t="shared" si="196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7"/>
        <v>0.754</v>
      </c>
      <c r="P3146" s="8">
        <f t="shared" si="198"/>
        <v>251.33333333333334</v>
      </c>
      <c r="Q3146" t="str">
        <f t="shared" ref="Q3146:Q3209" si="200">LEFT(N3146,(FIND("/",N3146,1)-1))</f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7"/>
        <v>0</v>
      </c>
      <c r="P3147" s="8" t="e">
        <f t="shared" si="198"/>
        <v>#DIV/0!</v>
      </c>
      <c r="Q3147" t="str">
        <f t="shared" si="200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7"/>
        <v>0.105</v>
      </c>
      <c r="P3148" s="8">
        <f t="shared" si="198"/>
        <v>437.5</v>
      </c>
      <c r="Q3148" t="str">
        <f t="shared" si="200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7"/>
        <v>1.1752499999999999</v>
      </c>
      <c r="P3149" s="8">
        <f t="shared" si="198"/>
        <v>110.35211267605634</v>
      </c>
      <c r="Q3149" t="str">
        <f t="shared" si="200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7"/>
        <v>1.3116666666666668</v>
      </c>
      <c r="P3150" s="8">
        <f t="shared" si="198"/>
        <v>41.421052631578945</v>
      </c>
      <c r="Q3150" t="str">
        <f t="shared" si="200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7"/>
        <v>1.04</v>
      </c>
      <c r="P3151" s="8">
        <f t="shared" si="198"/>
        <v>52</v>
      </c>
      <c r="Q3151" t="str">
        <f t="shared" si="200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7"/>
        <v>1.01</v>
      </c>
      <c r="P3152" s="8">
        <f t="shared" si="198"/>
        <v>33.990384615384613</v>
      </c>
      <c r="Q3152" t="str">
        <f t="shared" si="200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7"/>
        <v>1.004</v>
      </c>
      <c r="P3153" s="8">
        <f t="shared" si="198"/>
        <v>103.35294117647059</v>
      </c>
      <c r="Q3153" t="str">
        <f t="shared" si="200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7"/>
        <v>1.0595454545454546</v>
      </c>
      <c r="P3154" s="8">
        <f t="shared" si="198"/>
        <v>34.791044776119406</v>
      </c>
      <c r="Q3154" t="str">
        <f t="shared" si="200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7"/>
        <v>3.3558333333333334</v>
      </c>
      <c r="P3155" s="8">
        <f t="shared" si="198"/>
        <v>41.773858921161825</v>
      </c>
      <c r="Q3155" t="str">
        <f t="shared" si="200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7"/>
        <v>1.1292857142857142</v>
      </c>
      <c r="P3156" s="8">
        <f t="shared" si="198"/>
        <v>64.268292682926827</v>
      </c>
      <c r="Q3156" t="str">
        <f t="shared" si="200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7"/>
        <v>1.885046</v>
      </c>
      <c r="P3157" s="8">
        <f t="shared" si="198"/>
        <v>31.209370860927152</v>
      </c>
      <c r="Q3157" t="str">
        <f t="shared" si="200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7"/>
        <v>1.0181818181818181</v>
      </c>
      <c r="P3158" s="8">
        <f t="shared" si="198"/>
        <v>62.921348314606739</v>
      </c>
      <c r="Q3158" t="str">
        <f t="shared" si="200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7"/>
        <v>1.01</v>
      </c>
      <c r="P3159" s="8">
        <f t="shared" si="198"/>
        <v>98.536585365853654</v>
      </c>
      <c r="Q3159" t="str">
        <f t="shared" si="200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7"/>
        <v>1.1399999999999999</v>
      </c>
      <c r="P3160" s="8">
        <f t="shared" si="198"/>
        <v>82.608695652173907</v>
      </c>
      <c r="Q3160" t="str">
        <f t="shared" si="200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7"/>
        <v>1.3348133333333334</v>
      </c>
      <c r="P3161" s="8">
        <f t="shared" si="198"/>
        <v>38.504230769230773</v>
      </c>
      <c r="Q3161" t="str">
        <f t="shared" si="200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7"/>
        <v>1.0153333333333334</v>
      </c>
      <c r="P3162" s="8">
        <f t="shared" si="198"/>
        <v>80.15789473684211</v>
      </c>
      <c r="Q3162" t="str">
        <f t="shared" si="200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7"/>
        <v>1.0509999999999999</v>
      </c>
      <c r="P3163" s="8">
        <f t="shared" si="198"/>
        <v>28.405405405405407</v>
      </c>
      <c r="Q3163" t="str">
        <f t="shared" si="200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7"/>
        <v>1.2715000000000001</v>
      </c>
      <c r="P3164" s="8">
        <f t="shared" si="198"/>
        <v>80.730158730158735</v>
      </c>
      <c r="Q3164" t="str">
        <f t="shared" si="200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7"/>
        <v>1.1115384615384616</v>
      </c>
      <c r="P3165" s="8">
        <f t="shared" si="198"/>
        <v>200.69444444444446</v>
      </c>
      <c r="Q3165" t="str">
        <f t="shared" si="200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7"/>
        <v>1.0676000000000001</v>
      </c>
      <c r="P3166" s="8">
        <f t="shared" si="198"/>
        <v>37.591549295774648</v>
      </c>
      <c r="Q3166" t="str">
        <f t="shared" si="200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7"/>
        <v>1.6266666666666667</v>
      </c>
      <c r="P3167" s="8">
        <f t="shared" si="198"/>
        <v>58.095238095238095</v>
      </c>
      <c r="Q3167" t="str">
        <f t="shared" si="200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7"/>
        <v>1.6022808571428573</v>
      </c>
      <c r="P3168" s="8">
        <f t="shared" si="198"/>
        <v>60.300892473118282</v>
      </c>
      <c r="Q3168" t="str">
        <f t="shared" si="200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7"/>
        <v>1.1616666666666666</v>
      </c>
      <c r="P3169" s="8">
        <f t="shared" si="198"/>
        <v>63.363636363636367</v>
      </c>
      <c r="Q3169" t="str">
        <f t="shared" si="200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7"/>
        <v>1.242</v>
      </c>
      <c r="P3170" s="8">
        <f t="shared" si="198"/>
        <v>50.901639344262293</v>
      </c>
      <c r="Q3170" t="str">
        <f t="shared" si="200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7"/>
        <v>1.030125</v>
      </c>
      <c r="P3171" s="8">
        <f t="shared" si="198"/>
        <v>100.5</v>
      </c>
      <c r="Q3171" t="str">
        <f t="shared" si="200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7"/>
        <v>1.1225000000000001</v>
      </c>
      <c r="P3172" s="8">
        <f t="shared" si="198"/>
        <v>31.619718309859156</v>
      </c>
      <c r="Q3172" t="str">
        <f t="shared" si="200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7"/>
        <v>1.0881428571428571</v>
      </c>
      <c r="P3173" s="8">
        <f t="shared" si="198"/>
        <v>65.102564102564102</v>
      </c>
      <c r="Q3173" t="str">
        <f t="shared" si="200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7"/>
        <v>1.1499999999999999</v>
      </c>
      <c r="P3174" s="8">
        <f t="shared" si="198"/>
        <v>79.310344827586206</v>
      </c>
      <c r="Q3174" t="str">
        <f t="shared" si="200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7"/>
        <v>1.03</v>
      </c>
      <c r="P3175" s="8">
        <f t="shared" si="198"/>
        <v>139.18918918918919</v>
      </c>
      <c r="Q3175" t="str">
        <f t="shared" si="200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7"/>
        <v>1.0113333333333334</v>
      </c>
      <c r="P3176" s="8">
        <f t="shared" si="198"/>
        <v>131.91304347826087</v>
      </c>
      <c r="Q3176" t="str">
        <f t="shared" si="200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7"/>
        <v>1.0955999999999999</v>
      </c>
      <c r="P3177" s="8">
        <f t="shared" si="198"/>
        <v>91.3</v>
      </c>
      <c r="Q3177" t="str">
        <f t="shared" si="200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7"/>
        <v>1.148421052631579</v>
      </c>
      <c r="P3178" s="8">
        <f t="shared" si="198"/>
        <v>39.672727272727272</v>
      </c>
      <c r="Q3178" t="str">
        <f t="shared" si="200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7"/>
        <v>1.1739999999999999</v>
      </c>
      <c r="P3179" s="8">
        <f t="shared" si="198"/>
        <v>57.549019607843135</v>
      </c>
      <c r="Q3179" t="str">
        <f t="shared" si="200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7"/>
        <v>1.7173333333333334</v>
      </c>
      <c r="P3180" s="8">
        <f t="shared" si="198"/>
        <v>33.025641025641029</v>
      </c>
      <c r="Q3180" t="str">
        <f t="shared" si="200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7"/>
        <v>1.1416238095238094</v>
      </c>
      <c r="P3181" s="8">
        <f t="shared" si="198"/>
        <v>77.335806451612896</v>
      </c>
      <c r="Q3181" t="str">
        <f t="shared" si="200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7"/>
        <v>1.1975</v>
      </c>
      <c r="P3182" s="8">
        <f t="shared" si="198"/>
        <v>31.933333333333334</v>
      </c>
      <c r="Q3182" t="str">
        <f t="shared" si="200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7"/>
        <v>1.0900000000000001</v>
      </c>
      <c r="P3183" s="8">
        <f t="shared" si="198"/>
        <v>36.333333333333336</v>
      </c>
      <c r="Q3183" t="str">
        <f t="shared" si="200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7"/>
        <v>1.0088571428571429</v>
      </c>
      <c r="P3184" s="8">
        <f t="shared" si="198"/>
        <v>46.768211920529801</v>
      </c>
      <c r="Q3184" t="str">
        <f t="shared" si="200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7"/>
        <v>1.0900000000000001</v>
      </c>
      <c r="P3185" s="8">
        <f t="shared" si="198"/>
        <v>40.073529411764703</v>
      </c>
      <c r="Q3185" t="str">
        <f t="shared" si="200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7"/>
        <v>1.0720930232558139</v>
      </c>
      <c r="P3186" s="8">
        <f t="shared" si="198"/>
        <v>100.21739130434783</v>
      </c>
      <c r="Q3186" t="str">
        <f t="shared" si="200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7"/>
        <v>1</v>
      </c>
      <c r="P3187" s="8">
        <f t="shared" si="198"/>
        <v>41.666666666666664</v>
      </c>
      <c r="Q3187" t="str">
        <f t="shared" si="200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7"/>
        <v>1.0218750000000001</v>
      </c>
      <c r="P3188" s="8">
        <f t="shared" si="198"/>
        <v>46.714285714285715</v>
      </c>
      <c r="Q3188" t="str">
        <f t="shared" si="200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7"/>
        <v>1.1629333333333334</v>
      </c>
      <c r="P3189" s="8">
        <f t="shared" si="198"/>
        <v>71.491803278688522</v>
      </c>
      <c r="Q3189" t="str">
        <f t="shared" si="200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7"/>
        <v>0.65</v>
      </c>
      <c r="P3190" s="8">
        <f t="shared" si="198"/>
        <v>14.444444444444445</v>
      </c>
      <c r="Q3190" t="str">
        <f t="shared" si="200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7"/>
        <v>0.12327272727272727</v>
      </c>
      <c r="P3191" s="8">
        <f t="shared" si="198"/>
        <v>356.84210526315792</v>
      </c>
      <c r="Q3191" t="str">
        <f t="shared" si="200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7"/>
        <v>0</v>
      </c>
      <c r="P3192" s="8" t="e">
        <f t="shared" si="198"/>
        <v>#DIV/0!</v>
      </c>
      <c r="Q3192" t="str">
        <f t="shared" si="200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7"/>
        <v>4.0266666666666666E-2</v>
      </c>
      <c r="P3193" s="8">
        <f t="shared" si="198"/>
        <v>37.75</v>
      </c>
      <c r="Q3193" t="str">
        <f t="shared" si="200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7"/>
        <v>1.0200000000000001E-2</v>
      </c>
      <c r="P3194" s="8">
        <f t="shared" si="198"/>
        <v>12.75</v>
      </c>
      <c r="Q3194" t="str">
        <f t="shared" si="200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7"/>
        <v>0.1174</v>
      </c>
      <c r="P3195" s="8">
        <f t="shared" si="198"/>
        <v>24.458333333333332</v>
      </c>
      <c r="Q3195" t="str">
        <f t="shared" si="200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7"/>
        <v>0</v>
      </c>
      <c r="P3196" s="8" t="e">
        <f t="shared" si="198"/>
        <v>#DIV/0!</v>
      </c>
      <c r="Q3196" t="str">
        <f t="shared" si="200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7"/>
        <v>0.59142857142857141</v>
      </c>
      <c r="P3197" s="8">
        <f t="shared" si="198"/>
        <v>53.07692307692308</v>
      </c>
      <c r="Q3197" t="str">
        <f t="shared" si="200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7"/>
        <v>5.9999999999999995E-4</v>
      </c>
      <c r="P3198" s="8">
        <f t="shared" si="198"/>
        <v>300</v>
      </c>
      <c r="Q3198" t="str">
        <f t="shared" si="200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7"/>
        <v>0.1145</v>
      </c>
      <c r="P3199" s="8">
        <f t="shared" si="198"/>
        <v>286.25</v>
      </c>
      <c r="Q3199" t="str">
        <f t="shared" si="200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7"/>
        <v>3.6666666666666666E-3</v>
      </c>
      <c r="P3200" s="8">
        <f t="shared" si="198"/>
        <v>36.666666666666664</v>
      </c>
      <c r="Q3200" t="str">
        <f t="shared" si="200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7"/>
        <v>0.52159999999999995</v>
      </c>
      <c r="P3201" s="8">
        <f t="shared" si="198"/>
        <v>49.20754716981132</v>
      </c>
      <c r="Q3201" t="str">
        <f t="shared" si="200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7"/>
        <v>2.0000000000000002E-5</v>
      </c>
      <c r="P3202" s="8">
        <f t="shared" si="198"/>
        <v>1</v>
      </c>
      <c r="Q3202" t="str">
        <f t="shared" si="200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1">SUM(E3203/D3203)</f>
        <v>1.2500000000000001E-2</v>
      </c>
      <c r="P3203" s="8">
        <f t="shared" ref="P3203:P3266" si="202">SUM(E3203/L3203)</f>
        <v>12.5</v>
      </c>
      <c r="Q3203" t="str">
        <f t="shared" si="200"/>
        <v>theater</v>
      </c>
      <c r="R3203" t="str">
        <f t="shared" ref="R3203:R3266" si="203">MID(N3203,FIND("/",N3203,1)+1,256)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1"/>
        <v>0.54520000000000002</v>
      </c>
      <c r="P3204" s="8">
        <f t="shared" si="202"/>
        <v>109.04</v>
      </c>
      <c r="Q3204" t="str">
        <f t="shared" si="200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1"/>
        <v>0.25</v>
      </c>
      <c r="P3205" s="8">
        <f t="shared" si="202"/>
        <v>41.666666666666664</v>
      </c>
      <c r="Q3205" t="str">
        <f t="shared" si="200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1"/>
        <v>0</v>
      </c>
      <c r="P3206" s="8" t="e">
        <f t="shared" si="202"/>
        <v>#DIV/0!</v>
      </c>
      <c r="Q3206" t="str">
        <f t="shared" si="200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1"/>
        <v>3.4125000000000003E-2</v>
      </c>
      <c r="P3207" s="8">
        <f t="shared" si="202"/>
        <v>22.75</v>
      </c>
      <c r="Q3207" t="str">
        <f t="shared" si="200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1"/>
        <v>0</v>
      </c>
      <c r="P3208" s="8" t="e">
        <f t="shared" si="202"/>
        <v>#DIV/0!</v>
      </c>
      <c r="Q3208" t="str">
        <f t="shared" si="200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1"/>
        <v>0.46363636363636362</v>
      </c>
      <c r="P3209" s="8">
        <f t="shared" si="202"/>
        <v>70.833333333333329</v>
      </c>
      <c r="Q3209" t="str">
        <f t="shared" si="200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1"/>
        <v>1.0349999999999999</v>
      </c>
      <c r="P3210" s="8">
        <f t="shared" si="202"/>
        <v>63.109756097560975</v>
      </c>
      <c r="Q3210" t="str">
        <f t="shared" ref="Q3210:Q3273" si="204">LEFT(N3210,(FIND("/",N3210,1)-1))</f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1"/>
        <v>1.1932315789473684</v>
      </c>
      <c r="P3211" s="8">
        <f t="shared" si="202"/>
        <v>50.157964601769912</v>
      </c>
      <c r="Q3211" t="str">
        <f t="shared" si="204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1"/>
        <v>1.2576666666666667</v>
      </c>
      <c r="P3212" s="8">
        <f t="shared" si="202"/>
        <v>62.883333333333333</v>
      </c>
      <c r="Q3212" t="str">
        <f t="shared" si="204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1"/>
        <v>1.1974347826086957</v>
      </c>
      <c r="P3213" s="8">
        <f t="shared" si="202"/>
        <v>85.531055900621112</v>
      </c>
      <c r="Q3213" t="str">
        <f t="shared" si="204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1"/>
        <v>1.2625</v>
      </c>
      <c r="P3214" s="8">
        <f t="shared" si="202"/>
        <v>53.723404255319146</v>
      </c>
      <c r="Q3214" t="str">
        <f t="shared" si="204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1"/>
        <v>1.0011666666666668</v>
      </c>
      <c r="P3215" s="8">
        <f t="shared" si="202"/>
        <v>127.80851063829788</v>
      </c>
      <c r="Q3215" t="str">
        <f t="shared" si="204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1"/>
        <v>1.0213333333333334</v>
      </c>
      <c r="P3216" s="8">
        <f t="shared" si="202"/>
        <v>106.57391304347826</v>
      </c>
      <c r="Q3216" t="str">
        <f t="shared" si="204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1"/>
        <v>1.0035142857142858</v>
      </c>
      <c r="P3217" s="8">
        <f t="shared" si="202"/>
        <v>262.11194029850748</v>
      </c>
      <c r="Q3217" t="str">
        <f t="shared" si="204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1"/>
        <v>1.0004999999999999</v>
      </c>
      <c r="P3218" s="8">
        <f t="shared" si="202"/>
        <v>57.171428571428571</v>
      </c>
      <c r="Q3218" t="str">
        <f t="shared" si="204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1"/>
        <v>1.1602222222222223</v>
      </c>
      <c r="P3219" s="8">
        <f t="shared" si="202"/>
        <v>50.20192307692308</v>
      </c>
      <c r="Q3219" t="str">
        <f t="shared" si="204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1"/>
        <v>1.0209999999999999</v>
      </c>
      <c r="P3220" s="8">
        <f t="shared" si="202"/>
        <v>66.586956521739125</v>
      </c>
      <c r="Q3220" t="str">
        <f t="shared" si="204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1"/>
        <v>1.0011000000000001</v>
      </c>
      <c r="P3221" s="8">
        <f t="shared" si="202"/>
        <v>168.25210084033614</v>
      </c>
      <c r="Q3221" t="str">
        <f t="shared" si="204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1"/>
        <v>1.0084</v>
      </c>
      <c r="P3222" s="8">
        <f t="shared" si="202"/>
        <v>256.37288135593218</v>
      </c>
      <c r="Q3222" t="str">
        <f t="shared" si="204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1"/>
        <v>1.0342499999999999</v>
      </c>
      <c r="P3223" s="8">
        <f t="shared" si="202"/>
        <v>36.610619469026545</v>
      </c>
      <c r="Q3223" t="str">
        <f t="shared" si="204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1"/>
        <v>1.248</v>
      </c>
      <c r="P3224" s="8">
        <f t="shared" si="202"/>
        <v>37.142857142857146</v>
      </c>
      <c r="Q3224" t="str">
        <f t="shared" si="204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1"/>
        <v>1.0951612903225807</v>
      </c>
      <c r="P3225" s="8">
        <f t="shared" si="202"/>
        <v>45.878378378378379</v>
      </c>
      <c r="Q3225" t="str">
        <f t="shared" si="204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1"/>
        <v>1.0203333333333333</v>
      </c>
      <c r="P3226" s="8">
        <f t="shared" si="202"/>
        <v>141.71296296296296</v>
      </c>
      <c r="Q3226" t="str">
        <f t="shared" si="204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1"/>
        <v>1.0235000000000001</v>
      </c>
      <c r="P3227" s="8">
        <f t="shared" si="202"/>
        <v>52.487179487179489</v>
      </c>
      <c r="Q3227" t="str">
        <f t="shared" si="204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1"/>
        <v>1.0416666666666667</v>
      </c>
      <c r="P3228" s="8">
        <f t="shared" si="202"/>
        <v>59.523809523809526</v>
      </c>
      <c r="Q3228" t="str">
        <f t="shared" si="204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1"/>
        <v>1.25</v>
      </c>
      <c r="P3229" s="8">
        <f t="shared" si="202"/>
        <v>50</v>
      </c>
      <c r="Q3229" t="str">
        <f t="shared" si="204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1"/>
        <v>1.0234285714285714</v>
      </c>
      <c r="P3230" s="8">
        <f t="shared" si="202"/>
        <v>193.62162162162161</v>
      </c>
      <c r="Q3230" t="str">
        <f t="shared" si="204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1"/>
        <v>1.0786500000000001</v>
      </c>
      <c r="P3231" s="8">
        <f t="shared" si="202"/>
        <v>106.79702970297029</v>
      </c>
      <c r="Q3231" t="str">
        <f t="shared" si="204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1"/>
        <v>1.0988461538461538</v>
      </c>
      <c r="P3232" s="8">
        <f t="shared" si="202"/>
        <v>77.21621621621621</v>
      </c>
      <c r="Q3232" t="str">
        <f t="shared" si="204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1"/>
        <v>1.61</v>
      </c>
      <c r="P3233" s="8">
        <f t="shared" si="202"/>
        <v>57.5</v>
      </c>
      <c r="Q3233" t="str">
        <f t="shared" si="204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1"/>
        <v>1.3120000000000001</v>
      </c>
      <c r="P3234" s="8">
        <f t="shared" si="202"/>
        <v>50.46153846153846</v>
      </c>
      <c r="Q3234" t="str">
        <f t="shared" si="204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1"/>
        <v>1.1879999999999999</v>
      </c>
      <c r="P3235" s="8">
        <f t="shared" si="202"/>
        <v>97.377049180327873</v>
      </c>
      <c r="Q3235" t="str">
        <f t="shared" si="204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1"/>
        <v>1.0039275000000001</v>
      </c>
      <c r="P3236" s="8">
        <f t="shared" si="202"/>
        <v>34.91921739130435</v>
      </c>
      <c r="Q3236" t="str">
        <f t="shared" si="204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1"/>
        <v>1.0320666666666667</v>
      </c>
      <c r="P3237" s="8">
        <f t="shared" si="202"/>
        <v>85.530386740331494</v>
      </c>
      <c r="Q3237" t="str">
        <f t="shared" si="204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1"/>
        <v>1.006</v>
      </c>
      <c r="P3238" s="8">
        <f t="shared" si="202"/>
        <v>182.90909090909091</v>
      </c>
      <c r="Q3238" t="str">
        <f t="shared" si="204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1"/>
        <v>1.0078754285714286</v>
      </c>
      <c r="P3239" s="8">
        <f t="shared" si="202"/>
        <v>131.13620817843866</v>
      </c>
      <c r="Q3239" t="str">
        <f t="shared" si="204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1"/>
        <v>1.1232142857142857</v>
      </c>
      <c r="P3240" s="8">
        <f t="shared" si="202"/>
        <v>39.810126582278478</v>
      </c>
      <c r="Q3240" t="str">
        <f t="shared" si="204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1"/>
        <v>1.0591914022517912</v>
      </c>
      <c r="P3241" s="8">
        <f t="shared" si="202"/>
        <v>59.701730769230764</v>
      </c>
      <c r="Q3241" t="str">
        <f t="shared" si="204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1"/>
        <v>1.0056666666666667</v>
      </c>
      <c r="P3242" s="8">
        <f t="shared" si="202"/>
        <v>88.735294117647058</v>
      </c>
      <c r="Q3242" t="str">
        <f t="shared" si="204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1"/>
        <v>1.1530588235294117</v>
      </c>
      <c r="P3243" s="8">
        <f t="shared" si="202"/>
        <v>58.688622754491021</v>
      </c>
      <c r="Q3243" t="str">
        <f t="shared" si="204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1"/>
        <v>1.273042</v>
      </c>
      <c r="P3244" s="8">
        <f t="shared" si="202"/>
        <v>69.56513661202186</v>
      </c>
      <c r="Q3244" t="str">
        <f t="shared" si="204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1"/>
        <v>1.028375</v>
      </c>
      <c r="P3245" s="8">
        <f t="shared" si="202"/>
        <v>115.87323943661971</v>
      </c>
      <c r="Q3245" t="str">
        <f t="shared" si="204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1"/>
        <v>1.0293749999999999</v>
      </c>
      <c r="P3246" s="8">
        <f t="shared" si="202"/>
        <v>23.869565217391305</v>
      </c>
      <c r="Q3246" t="str">
        <f t="shared" si="204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1"/>
        <v>1.043047619047619</v>
      </c>
      <c r="P3247" s="8">
        <f t="shared" si="202"/>
        <v>81.125925925925927</v>
      </c>
      <c r="Q3247" t="str">
        <f t="shared" si="204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1"/>
        <v>1.1122000000000001</v>
      </c>
      <c r="P3248" s="8">
        <f t="shared" si="202"/>
        <v>57.626943005181346</v>
      </c>
      <c r="Q3248" t="str">
        <f t="shared" si="204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1"/>
        <v>1.0586</v>
      </c>
      <c r="P3249" s="8">
        <f t="shared" si="202"/>
        <v>46.429824561403507</v>
      </c>
      <c r="Q3249" t="str">
        <f t="shared" si="204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1"/>
        <v>1.0079166666666666</v>
      </c>
      <c r="P3250" s="8">
        <f t="shared" si="202"/>
        <v>60.475000000000001</v>
      </c>
      <c r="Q3250" t="str">
        <f t="shared" si="204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1"/>
        <v>1.0492727272727274</v>
      </c>
      <c r="P3251" s="8">
        <f t="shared" si="202"/>
        <v>65.579545454545453</v>
      </c>
      <c r="Q3251" t="str">
        <f t="shared" si="204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1"/>
        <v>1.01552</v>
      </c>
      <c r="P3252" s="8">
        <f t="shared" si="202"/>
        <v>119.1924882629108</v>
      </c>
      <c r="Q3252" t="str">
        <f t="shared" si="204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1"/>
        <v>1.1073333333333333</v>
      </c>
      <c r="P3253" s="8">
        <f t="shared" si="202"/>
        <v>83.05</v>
      </c>
      <c r="Q3253" t="str">
        <f t="shared" si="204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1"/>
        <v>1.2782222222222221</v>
      </c>
      <c r="P3254" s="8">
        <f t="shared" si="202"/>
        <v>57.52</v>
      </c>
      <c r="Q3254" t="str">
        <f t="shared" si="204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1"/>
        <v>1.0182500000000001</v>
      </c>
      <c r="P3255" s="8">
        <f t="shared" si="202"/>
        <v>177.08695652173913</v>
      </c>
      <c r="Q3255" t="str">
        <f t="shared" si="204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1"/>
        <v>1.012576923076923</v>
      </c>
      <c r="P3256" s="8">
        <f t="shared" si="202"/>
        <v>70.771505376344081</v>
      </c>
      <c r="Q3256" t="str">
        <f t="shared" si="204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1"/>
        <v>1.75</v>
      </c>
      <c r="P3257" s="8">
        <f t="shared" si="202"/>
        <v>29.166666666666668</v>
      </c>
      <c r="Q3257" t="str">
        <f t="shared" si="204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1"/>
        <v>1.2806</v>
      </c>
      <c r="P3258" s="8">
        <f t="shared" si="202"/>
        <v>72.76136363636364</v>
      </c>
      <c r="Q3258" t="str">
        <f t="shared" si="204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1"/>
        <v>1.0629949999999999</v>
      </c>
      <c r="P3259" s="8">
        <f t="shared" si="202"/>
        <v>51.853414634146333</v>
      </c>
      <c r="Q3259" t="str">
        <f t="shared" si="204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1"/>
        <v>1.052142857142857</v>
      </c>
      <c r="P3260" s="8">
        <f t="shared" si="202"/>
        <v>98.2</v>
      </c>
      <c r="Q3260" t="str">
        <f t="shared" si="204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1"/>
        <v>1.0616782608695652</v>
      </c>
      <c r="P3261" s="8">
        <f t="shared" si="202"/>
        <v>251.7381443298969</v>
      </c>
      <c r="Q3261" t="str">
        <f t="shared" si="204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1"/>
        <v>1.0924</v>
      </c>
      <c r="P3262" s="8">
        <f t="shared" si="202"/>
        <v>74.821917808219183</v>
      </c>
      <c r="Q3262" t="str">
        <f t="shared" si="204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1"/>
        <v>1.0045454545454546</v>
      </c>
      <c r="P3263" s="8">
        <f t="shared" si="202"/>
        <v>67.65306122448979</v>
      </c>
      <c r="Q3263" t="str">
        <f t="shared" si="204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1"/>
        <v>1.0304098360655738</v>
      </c>
      <c r="P3264" s="8">
        <f t="shared" si="202"/>
        <v>93.81343283582089</v>
      </c>
      <c r="Q3264" t="str">
        <f t="shared" si="204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1"/>
        <v>1.121664</v>
      </c>
      <c r="P3265" s="8">
        <f t="shared" si="202"/>
        <v>41.237647058823526</v>
      </c>
      <c r="Q3265" t="str">
        <f t="shared" si="204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1"/>
        <v>1.03</v>
      </c>
      <c r="P3266" s="8">
        <f t="shared" si="202"/>
        <v>52.551020408163268</v>
      </c>
      <c r="Q3266" t="str">
        <f t="shared" si="204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5">SUM(E3267/D3267)</f>
        <v>1.64</v>
      </c>
      <c r="P3267" s="8">
        <f t="shared" ref="P3267:P3330" si="206">SUM(E3267/L3267)</f>
        <v>70.285714285714292</v>
      </c>
      <c r="Q3267" t="str">
        <f t="shared" si="204"/>
        <v>theater</v>
      </c>
      <c r="R3267" t="str">
        <f t="shared" ref="R3267:R3330" si="207">MID(N3267,FIND("/",N3267,1)+1,256)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5"/>
        <v>1.3128333333333333</v>
      </c>
      <c r="P3268" s="8">
        <f t="shared" si="206"/>
        <v>48.325153374233132</v>
      </c>
      <c r="Q3268" t="str">
        <f t="shared" si="204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5"/>
        <v>1.0209999999999999</v>
      </c>
      <c r="P3269" s="8">
        <f t="shared" si="206"/>
        <v>53.177083333333336</v>
      </c>
      <c r="Q3269" t="str">
        <f t="shared" si="204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5"/>
        <v>1.28</v>
      </c>
      <c r="P3270" s="8">
        <f t="shared" si="206"/>
        <v>60.952380952380949</v>
      </c>
      <c r="Q3270" t="str">
        <f t="shared" si="204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5"/>
        <v>1.0149999999999999</v>
      </c>
      <c r="P3271" s="8">
        <f t="shared" si="206"/>
        <v>116</v>
      </c>
      <c r="Q3271" t="str">
        <f t="shared" si="204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5"/>
        <v>1.0166666666666666</v>
      </c>
      <c r="P3272" s="8">
        <f t="shared" si="206"/>
        <v>61</v>
      </c>
      <c r="Q3272" t="str">
        <f t="shared" si="204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5"/>
        <v>1.3</v>
      </c>
      <c r="P3273" s="8">
        <f t="shared" si="206"/>
        <v>38.235294117647058</v>
      </c>
      <c r="Q3273" t="str">
        <f t="shared" si="204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5"/>
        <v>1.5443</v>
      </c>
      <c r="P3274" s="8">
        <f t="shared" si="206"/>
        <v>106.50344827586207</v>
      </c>
      <c r="Q3274" t="str">
        <f t="shared" ref="Q3274:Q3337" si="208">LEFT(N3274,(FIND("/",N3274,1)-1))</f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5"/>
        <v>1.0740000000000001</v>
      </c>
      <c r="P3275" s="8">
        <f t="shared" si="206"/>
        <v>204.57142857142858</v>
      </c>
      <c r="Q3275" t="str">
        <f t="shared" si="208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5"/>
        <v>1.0132258064516129</v>
      </c>
      <c r="P3276" s="8">
        <f t="shared" si="206"/>
        <v>54.912587412587413</v>
      </c>
      <c r="Q3276" t="str">
        <f t="shared" si="208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5"/>
        <v>1.0027777777777778</v>
      </c>
      <c r="P3277" s="8">
        <f t="shared" si="206"/>
        <v>150.41666666666666</v>
      </c>
      <c r="Q3277" t="str">
        <f t="shared" si="208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5"/>
        <v>1.1684444444444444</v>
      </c>
      <c r="P3278" s="8">
        <f t="shared" si="206"/>
        <v>52.58</v>
      </c>
      <c r="Q3278" t="str">
        <f t="shared" si="208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5"/>
        <v>1.0860000000000001</v>
      </c>
      <c r="P3279" s="8">
        <f t="shared" si="206"/>
        <v>54.3</v>
      </c>
      <c r="Q3279" t="str">
        <f t="shared" si="208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5"/>
        <v>1.034</v>
      </c>
      <c r="P3280" s="8">
        <f t="shared" si="206"/>
        <v>76.029411764705884</v>
      </c>
      <c r="Q3280" t="str">
        <f t="shared" si="208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5"/>
        <v>1.1427586206896552</v>
      </c>
      <c r="P3281" s="8">
        <f t="shared" si="206"/>
        <v>105.2063492063492</v>
      </c>
      <c r="Q3281" t="str">
        <f t="shared" si="208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5"/>
        <v>1.03</v>
      </c>
      <c r="P3282" s="8">
        <f t="shared" si="206"/>
        <v>68.666666666666671</v>
      </c>
      <c r="Q3282" t="str">
        <f t="shared" si="208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5"/>
        <v>1.216</v>
      </c>
      <c r="P3283" s="8">
        <f t="shared" si="206"/>
        <v>129.36170212765958</v>
      </c>
      <c r="Q3283" t="str">
        <f t="shared" si="208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5"/>
        <v>1.026467741935484</v>
      </c>
      <c r="P3284" s="8">
        <f t="shared" si="206"/>
        <v>134.26371308016877</v>
      </c>
      <c r="Q3284" t="str">
        <f t="shared" si="208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5"/>
        <v>1.0475000000000001</v>
      </c>
      <c r="P3285" s="8">
        <f t="shared" si="206"/>
        <v>17.829787234042552</v>
      </c>
      <c r="Q3285" t="str">
        <f t="shared" si="208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5"/>
        <v>1.016</v>
      </c>
      <c r="P3286" s="8">
        <f t="shared" si="206"/>
        <v>203.2</v>
      </c>
      <c r="Q3286" t="str">
        <f t="shared" si="208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5"/>
        <v>1.1210242048409682</v>
      </c>
      <c r="P3287" s="8">
        <f t="shared" si="206"/>
        <v>69.18518518518519</v>
      </c>
      <c r="Q3287" t="str">
        <f t="shared" si="208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5"/>
        <v>1.0176666666666667</v>
      </c>
      <c r="P3288" s="8">
        <f t="shared" si="206"/>
        <v>125.12295081967213</v>
      </c>
      <c r="Q3288" t="str">
        <f t="shared" si="208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5"/>
        <v>1</v>
      </c>
      <c r="P3289" s="8">
        <f t="shared" si="206"/>
        <v>73.529411764705884</v>
      </c>
      <c r="Q3289" t="str">
        <f t="shared" si="208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5"/>
        <v>1.0026489999999999</v>
      </c>
      <c r="P3290" s="8">
        <f t="shared" si="206"/>
        <v>48.437149758454105</v>
      </c>
      <c r="Q3290" t="str">
        <f t="shared" si="208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5"/>
        <v>1.3304200000000002</v>
      </c>
      <c r="P3291" s="8">
        <f t="shared" si="206"/>
        <v>26.608400000000003</v>
      </c>
      <c r="Q3291" t="str">
        <f t="shared" si="208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5"/>
        <v>1.212</v>
      </c>
      <c r="P3292" s="8">
        <f t="shared" si="206"/>
        <v>33.666666666666664</v>
      </c>
      <c r="Q3292" t="str">
        <f t="shared" si="208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5"/>
        <v>1.1399999999999999</v>
      </c>
      <c r="P3293" s="8">
        <f t="shared" si="206"/>
        <v>40.714285714285715</v>
      </c>
      <c r="Q3293" t="str">
        <f t="shared" si="208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5"/>
        <v>2.8613861386138613</v>
      </c>
      <c r="P3294" s="8">
        <f t="shared" si="206"/>
        <v>19.266666666666666</v>
      </c>
      <c r="Q3294" t="str">
        <f t="shared" si="208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5"/>
        <v>1.7044444444444444</v>
      </c>
      <c r="P3295" s="8">
        <f t="shared" si="206"/>
        <v>84.285714285714292</v>
      </c>
      <c r="Q3295" t="str">
        <f t="shared" si="208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5"/>
        <v>1.1833333333333333</v>
      </c>
      <c r="P3296" s="8">
        <f t="shared" si="206"/>
        <v>29.583333333333332</v>
      </c>
      <c r="Q3296" t="str">
        <f t="shared" si="208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5"/>
        <v>1.0285857142857142</v>
      </c>
      <c r="P3297" s="8">
        <f t="shared" si="206"/>
        <v>26.667037037037037</v>
      </c>
      <c r="Q3297" t="str">
        <f t="shared" si="208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5"/>
        <v>1.4406666666666668</v>
      </c>
      <c r="P3298" s="8">
        <f t="shared" si="206"/>
        <v>45.978723404255319</v>
      </c>
      <c r="Q3298" t="str">
        <f t="shared" si="208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5"/>
        <v>1.0007272727272727</v>
      </c>
      <c r="P3299" s="8">
        <f t="shared" si="206"/>
        <v>125.09090909090909</v>
      </c>
      <c r="Q3299" t="str">
        <f t="shared" si="208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5"/>
        <v>1.0173000000000001</v>
      </c>
      <c r="P3300" s="8">
        <f t="shared" si="206"/>
        <v>141.29166666666666</v>
      </c>
      <c r="Q3300" t="str">
        <f t="shared" si="208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5"/>
        <v>1.1619999999999999</v>
      </c>
      <c r="P3301" s="8">
        <f t="shared" si="206"/>
        <v>55.333333333333336</v>
      </c>
      <c r="Q3301" t="str">
        <f t="shared" si="208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5"/>
        <v>1.3616666666666666</v>
      </c>
      <c r="P3302" s="8">
        <f t="shared" si="206"/>
        <v>46.420454545454547</v>
      </c>
      <c r="Q3302" t="str">
        <f t="shared" si="208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5"/>
        <v>1.3346666666666667</v>
      </c>
      <c r="P3303" s="8">
        <f t="shared" si="206"/>
        <v>57.2</v>
      </c>
      <c r="Q3303" t="str">
        <f t="shared" si="208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5"/>
        <v>1.0339285714285715</v>
      </c>
      <c r="P3304" s="8">
        <f t="shared" si="206"/>
        <v>173.7</v>
      </c>
      <c r="Q3304" t="str">
        <f t="shared" si="208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5"/>
        <v>1.1588888888888889</v>
      </c>
      <c r="P3305" s="8">
        <f t="shared" si="206"/>
        <v>59.6</v>
      </c>
      <c r="Q3305" t="str">
        <f t="shared" si="208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5"/>
        <v>1.0451666666666666</v>
      </c>
      <c r="P3306" s="8">
        <f t="shared" si="206"/>
        <v>89.585714285714289</v>
      </c>
      <c r="Q3306" t="str">
        <f t="shared" si="208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5"/>
        <v>1.0202500000000001</v>
      </c>
      <c r="P3307" s="8">
        <f t="shared" si="206"/>
        <v>204.05</v>
      </c>
      <c r="Q3307" t="str">
        <f t="shared" si="208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5"/>
        <v>1.7533333333333334</v>
      </c>
      <c r="P3308" s="8">
        <f t="shared" si="206"/>
        <v>48.703703703703702</v>
      </c>
      <c r="Q3308" t="str">
        <f t="shared" si="208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5"/>
        <v>1.0668</v>
      </c>
      <c r="P3309" s="8">
        <f t="shared" si="206"/>
        <v>53.339999999999996</v>
      </c>
      <c r="Q3309" t="str">
        <f t="shared" si="208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5"/>
        <v>1.2228571428571429</v>
      </c>
      <c r="P3310" s="8">
        <f t="shared" si="206"/>
        <v>75.087719298245617</v>
      </c>
      <c r="Q3310" t="str">
        <f t="shared" si="208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5"/>
        <v>1.5942857142857143</v>
      </c>
      <c r="P3311" s="8">
        <f t="shared" si="206"/>
        <v>18</v>
      </c>
      <c r="Q3311" t="str">
        <f t="shared" si="208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5"/>
        <v>1.0007692307692309</v>
      </c>
      <c r="P3312" s="8">
        <f t="shared" si="206"/>
        <v>209.83870967741936</v>
      </c>
      <c r="Q3312" t="str">
        <f t="shared" si="208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5"/>
        <v>1.0984</v>
      </c>
      <c r="P3313" s="8">
        <f t="shared" si="206"/>
        <v>61.022222222222226</v>
      </c>
      <c r="Q3313" t="str">
        <f t="shared" si="208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5"/>
        <v>1.0004</v>
      </c>
      <c r="P3314" s="8">
        <f t="shared" si="206"/>
        <v>61</v>
      </c>
      <c r="Q3314" t="str">
        <f t="shared" si="208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5"/>
        <v>1.1605000000000001</v>
      </c>
      <c r="P3315" s="8">
        <f t="shared" si="206"/>
        <v>80.034482758620683</v>
      </c>
      <c r="Q3315" t="str">
        <f t="shared" si="208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5"/>
        <v>2.1074999999999999</v>
      </c>
      <c r="P3316" s="8">
        <f t="shared" si="206"/>
        <v>29.068965517241381</v>
      </c>
      <c r="Q3316" t="str">
        <f t="shared" si="208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5"/>
        <v>1.1000000000000001</v>
      </c>
      <c r="P3317" s="8">
        <f t="shared" si="206"/>
        <v>49.438202247191015</v>
      </c>
      <c r="Q3317" t="str">
        <f t="shared" si="208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5"/>
        <v>1.0008673425918038</v>
      </c>
      <c r="P3318" s="8">
        <f t="shared" si="206"/>
        <v>93.977440000000001</v>
      </c>
      <c r="Q3318" t="str">
        <f t="shared" si="208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5"/>
        <v>1.0619047619047619</v>
      </c>
      <c r="P3319" s="8">
        <f t="shared" si="206"/>
        <v>61.944444444444443</v>
      </c>
      <c r="Q3319" t="str">
        <f t="shared" si="208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5"/>
        <v>1.256</v>
      </c>
      <c r="P3320" s="8">
        <f t="shared" si="206"/>
        <v>78.5</v>
      </c>
      <c r="Q3320" t="str">
        <f t="shared" si="208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5"/>
        <v>1.08</v>
      </c>
      <c r="P3321" s="8">
        <f t="shared" si="206"/>
        <v>33.75</v>
      </c>
      <c r="Q3321" t="str">
        <f t="shared" si="208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5"/>
        <v>1.01</v>
      </c>
      <c r="P3322" s="8">
        <f t="shared" si="206"/>
        <v>66.44736842105263</v>
      </c>
      <c r="Q3322" t="str">
        <f t="shared" si="208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5"/>
        <v>1.0740000000000001</v>
      </c>
      <c r="P3323" s="8">
        <f t="shared" si="206"/>
        <v>35.799999999999997</v>
      </c>
      <c r="Q3323" t="str">
        <f t="shared" si="208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5"/>
        <v>1.0151515151515151</v>
      </c>
      <c r="P3324" s="8">
        <f t="shared" si="206"/>
        <v>145.65217391304347</v>
      </c>
      <c r="Q3324" t="str">
        <f t="shared" si="208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5"/>
        <v>1.2589999999999999</v>
      </c>
      <c r="P3325" s="8">
        <f t="shared" si="206"/>
        <v>25.693877551020407</v>
      </c>
      <c r="Q3325" t="str">
        <f t="shared" si="208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5"/>
        <v>1.0166666666666666</v>
      </c>
      <c r="P3326" s="8">
        <f t="shared" si="206"/>
        <v>152.5</v>
      </c>
      <c r="Q3326" t="str">
        <f t="shared" si="208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5"/>
        <v>1.125</v>
      </c>
      <c r="P3327" s="8">
        <f t="shared" si="206"/>
        <v>30</v>
      </c>
      <c r="Q3327" t="str">
        <f t="shared" si="208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5"/>
        <v>1.0137499999999999</v>
      </c>
      <c r="P3328" s="8">
        <f t="shared" si="206"/>
        <v>142.28070175438597</v>
      </c>
      <c r="Q3328" t="str">
        <f t="shared" si="208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5"/>
        <v>1.0125</v>
      </c>
      <c r="P3329" s="8">
        <f t="shared" si="206"/>
        <v>24.545454545454547</v>
      </c>
      <c r="Q3329" t="str">
        <f t="shared" si="208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5"/>
        <v>1.4638888888888888</v>
      </c>
      <c r="P3330" s="8">
        <f t="shared" si="206"/>
        <v>292.77777777777777</v>
      </c>
      <c r="Q3330" t="str">
        <f t="shared" si="208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9">SUM(E3331/D3331)</f>
        <v>1.1679999999999999</v>
      </c>
      <c r="P3331" s="8">
        <f t="shared" ref="P3331:P3394" si="210">SUM(E3331/L3331)</f>
        <v>44.92307692307692</v>
      </c>
      <c r="Q3331" t="str">
        <f t="shared" si="208"/>
        <v>theater</v>
      </c>
      <c r="R3331" t="str">
        <f t="shared" ref="R3331:R3394" si="211">MID(N3331,FIND("/",N3331,1)+1,256)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9"/>
        <v>1.0626666666666666</v>
      </c>
      <c r="P3332" s="8">
        <f t="shared" si="210"/>
        <v>23.10144927536232</v>
      </c>
      <c r="Q3332" t="str">
        <f t="shared" si="208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9"/>
        <v>1.0451999999999999</v>
      </c>
      <c r="P3333" s="8">
        <f t="shared" si="210"/>
        <v>80.400000000000006</v>
      </c>
      <c r="Q3333" t="str">
        <f t="shared" si="208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9"/>
        <v>1</v>
      </c>
      <c r="P3334" s="8">
        <f t="shared" si="210"/>
        <v>72.289156626506028</v>
      </c>
      <c r="Q3334" t="str">
        <f t="shared" si="208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9"/>
        <v>1.0457142857142858</v>
      </c>
      <c r="P3335" s="8">
        <f t="shared" si="210"/>
        <v>32.972972972972975</v>
      </c>
      <c r="Q3335" t="str">
        <f t="shared" si="208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9"/>
        <v>1.3862051149573753</v>
      </c>
      <c r="P3336" s="8">
        <f t="shared" si="210"/>
        <v>116.65217391304348</v>
      </c>
      <c r="Q3336" t="str">
        <f t="shared" si="208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9"/>
        <v>1.0032000000000001</v>
      </c>
      <c r="P3337" s="8">
        <f t="shared" si="210"/>
        <v>79.61904761904762</v>
      </c>
      <c r="Q3337" t="str">
        <f t="shared" si="208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9"/>
        <v>1</v>
      </c>
      <c r="P3338" s="8">
        <f t="shared" si="210"/>
        <v>27.777777777777779</v>
      </c>
      <c r="Q3338" t="str">
        <f t="shared" ref="Q3338:Q3401" si="212">LEFT(N3338,(FIND("/",N3338,1)-1))</f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9"/>
        <v>1.1020000000000001</v>
      </c>
      <c r="P3339" s="8">
        <f t="shared" si="210"/>
        <v>81.029411764705884</v>
      </c>
      <c r="Q3339" t="str">
        <f t="shared" si="212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9"/>
        <v>1.0218</v>
      </c>
      <c r="P3340" s="8">
        <f t="shared" si="210"/>
        <v>136.84821428571428</v>
      </c>
      <c r="Q3340" t="str">
        <f t="shared" si="212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9"/>
        <v>1.0435000000000001</v>
      </c>
      <c r="P3341" s="8">
        <f t="shared" si="210"/>
        <v>177.61702127659575</v>
      </c>
      <c r="Q3341" t="str">
        <f t="shared" si="212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9"/>
        <v>1.3816666666666666</v>
      </c>
      <c r="P3342" s="8">
        <f t="shared" si="210"/>
        <v>109.07894736842105</v>
      </c>
      <c r="Q3342" t="str">
        <f t="shared" si="212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9"/>
        <v>1</v>
      </c>
      <c r="P3343" s="8">
        <f t="shared" si="210"/>
        <v>119.64285714285714</v>
      </c>
      <c r="Q3343" t="str">
        <f t="shared" si="212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9"/>
        <v>1.0166666666666666</v>
      </c>
      <c r="P3344" s="8">
        <f t="shared" si="210"/>
        <v>78.205128205128204</v>
      </c>
      <c r="Q3344" t="str">
        <f t="shared" si="212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9"/>
        <v>1.7142857142857142</v>
      </c>
      <c r="P3345" s="8">
        <f t="shared" si="210"/>
        <v>52.173913043478258</v>
      </c>
      <c r="Q3345" t="str">
        <f t="shared" si="212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9"/>
        <v>1.0144444444444445</v>
      </c>
      <c r="P3346" s="8">
        <f t="shared" si="210"/>
        <v>114.125</v>
      </c>
      <c r="Q3346" t="str">
        <f t="shared" si="212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9"/>
        <v>1.3</v>
      </c>
      <c r="P3347" s="8">
        <f t="shared" si="210"/>
        <v>50</v>
      </c>
      <c r="Q3347" t="str">
        <f t="shared" si="212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9"/>
        <v>1.1000000000000001</v>
      </c>
      <c r="P3348" s="8">
        <f t="shared" si="210"/>
        <v>91.666666666666671</v>
      </c>
      <c r="Q3348" t="str">
        <f t="shared" si="212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9"/>
        <v>1.1944999999999999</v>
      </c>
      <c r="P3349" s="8">
        <f t="shared" si="210"/>
        <v>108.59090909090909</v>
      </c>
      <c r="Q3349" t="str">
        <f t="shared" si="212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9"/>
        <v>1.002909090909091</v>
      </c>
      <c r="P3350" s="8">
        <f t="shared" si="210"/>
        <v>69.822784810126578</v>
      </c>
      <c r="Q3350" t="str">
        <f t="shared" si="212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9"/>
        <v>1.534</v>
      </c>
      <c r="P3351" s="8">
        <f t="shared" si="210"/>
        <v>109.57142857142857</v>
      </c>
      <c r="Q3351" t="str">
        <f t="shared" si="212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9"/>
        <v>1.0442857142857143</v>
      </c>
      <c r="P3352" s="8">
        <f t="shared" si="210"/>
        <v>71.666666666666671</v>
      </c>
      <c r="Q3352" t="str">
        <f t="shared" si="212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9"/>
        <v>1.0109999999999999</v>
      </c>
      <c r="P3353" s="8">
        <f t="shared" si="210"/>
        <v>93.611111111111114</v>
      </c>
      <c r="Q3353" t="str">
        <f t="shared" si="212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9"/>
        <v>1.0751999999999999</v>
      </c>
      <c r="P3354" s="8">
        <f t="shared" si="210"/>
        <v>76.8</v>
      </c>
      <c r="Q3354" t="str">
        <f t="shared" si="212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9"/>
        <v>3.15</v>
      </c>
      <c r="P3355" s="8">
        <f t="shared" si="210"/>
        <v>35.795454545454547</v>
      </c>
      <c r="Q3355" t="str">
        <f t="shared" si="212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9"/>
        <v>1.0193333333333334</v>
      </c>
      <c r="P3356" s="8">
        <f t="shared" si="210"/>
        <v>55.6</v>
      </c>
      <c r="Q3356" t="str">
        <f t="shared" si="212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9"/>
        <v>1.2628571428571429</v>
      </c>
      <c r="P3357" s="8">
        <f t="shared" si="210"/>
        <v>147.33333333333334</v>
      </c>
      <c r="Q3357" t="str">
        <f t="shared" si="212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9"/>
        <v>1.014</v>
      </c>
      <c r="P3358" s="8">
        <f t="shared" si="210"/>
        <v>56.333333333333336</v>
      </c>
      <c r="Q3358" t="str">
        <f t="shared" si="212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9"/>
        <v>1.01</v>
      </c>
      <c r="P3359" s="8">
        <f t="shared" si="210"/>
        <v>96.19047619047619</v>
      </c>
      <c r="Q3359" t="str">
        <f t="shared" si="212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9"/>
        <v>1.0299</v>
      </c>
      <c r="P3360" s="8">
        <f t="shared" si="210"/>
        <v>63.574074074074076</v>
      </c>
      <c r="Q3360" t="str">
        <f t="shared" si="212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9"/>
        <v>1.0625</v>
      </c>
      <c r="P3361" s="8">
        <f t="shared" si="210"/>
        <v>184.78260869565219</v>
      </c>
      <c r="Q3361" t="str">
        <f t="shared" si="212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9"/>
        <v>1.0137777777777779</v>
      </c>
      <c r="P3362" s="8">
        <f t="shared" si="210"/>
        <v>126.72222222222223</v>
      </c>
      <c r="Q3362" t="str">
        <f t="shared" si="212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9"/>
        <v>1.1346000000000001</v>
      </c>
      <c r="P3363" s="8">
        <f t="shared" si="210"/>
        <v>83.42647058823529</v>
      </c>
      <c r="Q3363" t="str">
        <f t="shared" si="212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9"/>
        <v>2.1800000000000002</v>
      </c>
      <c r="P3364" s="8">
        <f t="shared" si="210"/>
        <v>54.5</v>
      </c>
      <c r="Q3364" t="str">
        <f t="shared" si="212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9"/>
        <v>1.0141935483870967</v>
      </c>
      <c r="P3365" s="8">
        <f t="shared" si="210"/>
        <v>302.30769230769232</v>
      </c>
      <c r="Q3365" t="str">
        <f t="shared" si="212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9"/>
        <v>1.0593333333333332</v>
      </c>
      <c r="P3366" s="8">
        <f t="shared" si="210"/>
        <v>44.138888888888886</v>
      </c>
      <c r="Q3366" t="str">
        <f t="shared" si="212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9"/>
        <v>1.04</v>
      </c>
      <c r="P3367" s="8">
        <f t="shared" si="210"/>
        <v>866.66666666666663</v>
      </c>
      <c r="Q3367" t="str">
        <f t="shared" si="212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9"/>
        <v>2.21</v>
      </c>
      <c r="P3368" s="8">
        <f t="shared" si="210"/>
        <v>61.388888888888886</v>
      </c>
      <c r="Q3368" t="str">
        <f t="shared" si="212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9"/>
        <v>1.1866666666666668</v>
      </c>
      <c r="P3369" s="8">
        <f t="shared" si="210"/>
        <v>29.666666666666668</v>
      </c>
      <c r="Q3369" t="str">
        <f t="shared" si="212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9"/>
        <v>1.046</v>
      </c>
      <c r="P3370" s="8">
        <f t="shared" si="210"/>
        <v>45.478260869565219</v>
      </c>
      <c r="Q3370" t="str">
        <f t="shared" si="212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9"/>
        <v>1.0389999999999999</v>
      </c>
      <c r="P3371" s="8">
        <f t="shared" si="210"/>
        <v>96.203703703703709</v>
      </c>
      <c r="Q3371" t="str">
        <f t="shared" si="212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9"/>
        <v>1.1773333333333333</v>
      </c>
      <c r="P3372" s="8">
        <f t="shared" si="210"/>
        <v>67.92307692307692</v>
      </c>
      <c r="Q3372" t="str">
        <f t="shared" si="212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9"/>
        <v>1.385</v>
      </c>
      <c r="P3373" s="8">
        <f t="shared" si="210"/>
        <v>30.777777777777779</v>
      </c>
      <c r="Q3373" t="str">
        <f t="shared" si="212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9"/>
        <v>1.0349999999999999</v>
      </c>
      <c r="P3374" s="8">
        <f t="shared" si="210"/>
        <v>38.333333333333336</v>
      </c>
      <c r="Q3374" t="str">
        <f t="shared" si="212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9"/>
        <v>1.0024999999999999</v>
      </c>
      <c r="P3375" s="8">
        <f t="shared" si="210"/>
        <v>66.833333333333329</v>
      </c>
      <c r="Q3375" t="str">
        <f t="shared" si="212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9"/>
        <v>1.0657142857142856</v>
      </c>
      <c r="P3376" s="8">
        <f t="shared" si="210"/>
        <v>71.730769230769226</v>
      </c>
      <c r="Q3376" t="str">
        <f t="shared" si="212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9"/>
        <v>1</v>
      </c>
      <c r="P3377" s="8">
        <f t="shared" si="210"/>
        <v>176.47058823529412</v>
      </c>
      <c r="Q3377" t="str">
        <f t="shared" si="212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9"/>
        <v>1.0001249999999999</v>
      </c>
      <c r="P3378" s="8">
        <f t="shared" si="210"/>
        <v>421.10526315789474</v>
      </c>
      <c r="Q3378" t="str">
        <f t="shared" si="212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9"/>
        <v>1.0105</v>
      </c>
      <c r="P3379" s="8">
        <f t="shared" si="210"/>
        <v>104.98701298701299</v>
      </c>
      <c r="Q3379" t="str">
        <f t="shared" si="212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9"/>
        <v>1.0763636363636364</v>
      </c>
      <c r="P3380" s="8">
        <f t="shared" si="210"/>
        <v>28.19047619047619</v>
      </c>
      <c r="Q3380" t="str">
        <f t="shared" si="212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9"/>
        <v>1.0365</v>
      </c>
      <c r="P3381" s="8">
        <f t="shared" si="210"/>
        <v>54.55263157894737</v>
      </c>
      <c r="Q3381" t="str">
        <f t="shared" si="212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9"/>
        <v>1.0443333333333333</v>
      </c>
      <c r="P3382" s="8">
        <f t="shared" si="210"/>
        <v>111.89285714285714</v>
      </c>
      <c r="Q3382" t="str">
        <f t="shared" si="212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9"/>
        <v>1.0225</v>
      </c>
      <c r="P3383" s="8">
        <f t="shared" si="210"/>
        <v>85.208333333333329</v>
      </c>
      <c r="Q3383" t="str">
        <f t="shared" si="212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9"/>
        <v>1.0074285714285713</v>
      </c>
      <c r="P3384" s="8">
        <f t="shared" si="210"/>
        <v>76.652173913043484</v>
      </c>
      <c r="Q3384" t="str">
        <f t="shared" si="212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9"/>
        <v>1.1171428571428572</v>
      </c>
      <c r="P3385" s="8">
        <f t="shared" si="210"/>
        <v>65.166666666666671</v>
      </c>
      <c r="Q3385" t="str">
        <f t="shared" si="212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9"/>
        <v>1.0001100000000001</v>
      </c>
      <c r="P3386" s="8">
        <f t="shared" si="210"/>
        <v>93.760312499999998</v>
      </c>
      <c r="Q3386" t="str">
        <f t="shared" si="212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9"/>
        <v>1</v>
      </c>
      <c r="P3387" s="8">
        <f t="shared" si="210"/>
        <v>133.33333333333334</v>
      </c>
      <c r="Q3387" t="str">
        <f t="shared" si="212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9"/>
        <v>1.05</v>
      </c>
      <c r="P3388" s="8">
        <f t="shared" si="210"/>
        <v>51.219512195121951</v>
      </c>
      <c r="Q3388" t="str">
        <f t="shared" si="212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9"/>
        <v>1.1686666666666667</v>
      </c>
      <c r="P3389" s="8">
        <f t="shared" si="210"/>
        <v>100.17142857142858</v>
      </c>
      <c r="Q3389" t="str">
        <f t="shared" si="212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9"/>
        <v>1.038</v>
      </c>
      <c r="P3390" s="8">
        <f t="shared" si="210"/>
        <v>34.6</v>
      </c>
      <c r="Q3390" t="str">
        <f t="shared" si="212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9"/>
        <v>1.145</v>
      </c>
      <c r="P3391" s="8">
        <f t="shared" si="210"/>
        <v>184.67741935483872</v>
      </c>
      <c r="Q3391" t="str">
        <f t="shared" si="212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9"/>
        <v>1.024</v>
      </c>
      <c r="P3392" s="8">
        <f t="shared" si="210"/>
        <v>69.818181818181813</v>
      </c>
      <c r="Q3392" t="str">
        <f t="shared" si="212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9"/>
        <v>2.23</v>
      </c>
      <c r="P3393" s="8">
        <f t="shared" si="210"/>
        <v>61.944444444444443</v>
      </c>
      <c r="Q3393" t="str">
        <f t="shared" si="212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9"/>
        <v>1</v>
      </c>
      <c r="P3394" s="8">
        <f t="shared" si="210"/>
        <v>41.666666666666664</v>
      </c>
      <c r="Q3394" t="str">
        <f t="shared" si="212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3">SUM(E3395/D3395)</f>
        <v>1.0580000000000001</v>
      </c>
      <c r="P3395" s="8">
        <f t="shared" ref="P3395:P3458" si="214">SUM(E3395/L3395)</f>
        <v>36.06818181818182</v>
      </c>
      <c r="Q3395" t="str">
        <f t="shared" si="212"/>
        <v>theater</v>
      </c>
      <c r="R3395" t="str">
        <f t="shared" ref="R3395:R3458" si="215">MID(N3395,FIND("/",N3395,1)+1,256)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3"/>
        <v>1.4236363636363636</v>
      </c>
      <c r="P3396" s="8">
        <f t="shared" si="214"/>
        <v>29</v>
      </c>
      <c r="Q3396" t="str">
        <f t="shared" si="212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3"/>
        <v>1.84</v>
      </c>
      <c r="P3397" s="8">
        <f t="shared" si="214"/>
        <v>24.210526315789473</v>
      </c>
      <c r="Q3397" t="str">
        <f t="shared" si="212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3"/>
        <v>1.0433333333333332</v>
      </c>
      <c r="P3398" s="8">
        <f t="shared" si="214"/>
        <v>55.892857142857146</v>
      </c>
      <c r="Q3398" t="str">
        <f t="shared" si="212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3"/>
        <v>1.1200000000000001</v>
      </c>
      <c r="P3399" s="8">
        <f t="shared" si="214"/>
        <v>11.666666666666666</v>
      </c>
      <c r="Q3399" t="str">
        <f t="shared" si="212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3"/>
        <v>1.1107499999999999</v>
      </c>
      <c r="P3400" s="8">
        <f t="shared" si="214"/>
        <v>68.353846153846149</v>
      </c>
      <c r="Q3400" t="str">
        <f t="shared" si="212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3"/>
        <v>1.0375000000000001</v>
      </c>
      <c r="P3401" s="8">
        <f t="shared" si="214"/>
        <v>27.065217391304348</v>
      </c>
      <c r="Q3401" t="str">
        <f t="shared" si="212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3"/>
        <v>1.0041</v>
      </c>
      <c r="P3402" s="8">
        <f t="shared" si="214"/>
        <v>118.12941176470588</v>
      </c>
      <c r="Q3402" t="str">
        <f t="shared" ref="Q3402:Q3465" si="216">LEFT(N3402,(FIND("/",N3402,1)-1))</f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3"/>
        <v>1.0186206896551724</v>
      </c>
      <c r="P3403" s="8">
        <f t="shared" si="214"/>
        <v>44.757575757575758</v>
      </c>
      <c r="Q3403" t="str">
        <f t="shared" si="216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3"/>
        <v>1.0976666666666666</v>
      </c>
      <c r="P3404" s="8">
        <f t="shared" si="214"/>
        <v>99.787878787878782</v>
      </c>
      <c r="Q3404" t="str">
        <f t="shared" si="216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3"/>
        <v>1</v>
      </c>
      <c r="P3405" s="8">
        <f t="shared" si="214"/>
        <v>117.64705882352941</v>
      </c>
      <c r="Q3405" t="str">
        <f t="shared" si="216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3"/>
        <v>1.22</v>
      </c>
      <c r="P3406" s="8">
        <f t="shared" si="214"/>
        <v>203.33333333333334</v>
      </c>
      <c r="Q3406" t="str">
        <f t="shared" si="216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3"/>
        <v>1.3757142857142857</v>
      </c>
      <c r="P3407" s="8">
        <f t="shared" si="214"/>
        <v>28.323529411764707</v>
      </c>
      <c r="Q3407" t="str">
        <f t="shared" si="216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3"/>
        <v>1.0031000000000001</v>
      </c>
      <c r="P3408" s="8">
        <f t="shared" si="214"/>
        <v>110.23076923076923</v>
      </c>
      <c r="Q3408" t="str">
        <f t="shared" si="216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3"/>
        <v>1.071</v>
      </c>
      <c r="P3409" s="8">
        <f t="shared" si="214"/>
        <v>31.970149253731343</v>
      </c>
      <c r="Q3409" t="str">
        <f t="shared" si="216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3"/>
        <v>2.11</v>
      </c>
      <c r="P3410" s="8">
        <f t="shared" si="214"/>
        <v>58.611111111111114</v>
      </c>
      <c r="Q3410" t="str">
        <f t="shared" si="216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3"/>
        <v>1.236</v>
      </c>
      <c r="P3411" s="8">
        <f t="shared" si="214"/>
        <v>29.428571428571427</v>
      </c>
      <c r="Q3411" t="str">
        <f t="shared" si="216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3"/>
        <v>1.085</v>
      </c>
      <c r="P3412" s="8">
        <f t="shared" si="214"/>
        <v>81.375</v>
      </c>
      <c r="Q3412" t="str">
        <f t="shared" si="216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3"/>
        <v>1.0356666666666667</v>
      </c>
      <c r="P3413" s="8">
        <f t="shared" si="214"/>
        <v>199.16666666666666</v>
      </c>
      <c r="Q3413" t="str">
        <f t="shared" si="216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3"/>
        <v>1</v>
      </c>
      <c r="P3414" s="8">
        <f t="shared" si="214"/>
        <v>115.38461538461539</v>
      </c>
      <c r="Q3414" t="str">
        <f t="shared" si="216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3"/>
        <v>1.3</v>
      </c>
      <c r="P3415" s="8">
        <f t="shared" si="214"/>
        <v>46.428571428571431</v>
      </c>
      <c r="Q3415" t="str">
        <f t="shared" si="216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3"/>
        <v>1.0349999999999999</v>
      </c>
      <c r="P3416" s="8">
        <f t="shared" si="214"/>
        <v>70.568181818181813</v>
      </c>
      <c r="Q3416" t="str">
        <f t="shared" si="216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3"/>
        <v>1</v>
      </c>
      <c r="P3417" s="8">
        <f t="shared" si="214"/>
        <v>22.222222222222221</v>
      </c>
      <c r="Q3417" t="str">
        <f t="shared" si="216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3"/>
        <v>1.196</v>
      </c>
      <c r="P3418" s="8">
        <f t="shared" si="214"/>
        <v>159.46666666666667</v>
      </c>
      <c r="Q3418" t="str">
        <f t="shared" si="216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3"/>
        <v>1.0000058823529412</v>
      </c>
      <c r="P3419" s="8">
        <f t="shared" si="214"/>
        <v>37.777999999999999</v>
      </c>
      <c r="Q3419" t="str">
        <f t="shared" si="216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3"/>
        <v>1.00875</v>
      </c>
      <c r="P3420" s="8">
        <f t="shared" si="214"/>
        <v>72.053571428571431</v>
      </c>
      <c r="Q3420" t="str">
        <f t="shared" si="216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3"/>
        <v>1.0654545454545454</v>
      </c>
      <c r="P3421" s="8">
        <f t="shared" si="214"/>
        <v>63.695652173913047</v>
      </c>
      <c r="Q3421" t="str">
        <f t="shared" si="216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3"/>
        <v>1.38</v>
      </c>
      <c r="P3422" s="8">
        <f t="shared" si="214"/>
        <v>28.411764705882351</v>
      </c>
      <c r="Q3422" t="str">
        <f t="shared" si="216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3"/>
        <v>1.0115000000000001</v>
      </c>
      <c r="P3423" s="8">
        <f t="shared" si="214"/>
        <v>103.21428571428571</v>
      </c>
      <c r="Q3423" t="str">
        <f t="shared" si="216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3"/>
        <v>1.091</v>
      </c>
      <c r="P3424" s="8">
        <f t="shared" si="214"/>
        <v>71.152173913043484</v>
      </c>
      <c r="Q3424" t="str">
        <f t="shared" si="216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3"/>
        <v>1.4</v>
      </c>
      <c r="P3425" s="8">
        <f t="shared" si="214"/>
        <v>35</v>
      </c>
      <c r="Q3425" t="str">
        <f t="shared" si="216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3"/>
        <v>1.0358333333333334</v>
      </c>
      <c r="P3426" s="8">
        <f t="shared" si="214"/>
        <v>81.776315789473685</v>
      </c>
      <c r="Q3426" t="str">
        <f t="shared" si="216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3"/>
        <v>1.0297033333333332</v>
      </c>
      <c r="P3427" s="8">
        <f t="shared" si="214"/>
        <v>297.02980769230766</v>
      </c>
      <c r="Q3427" t="str">
        <f t="shared" si="216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3"/>
        <v>1.0813333333333333</v>
      </c>
      <c r="P3428" s="8">
        <f t="shared" si="214"/>
        <v>46.609195402298852</v>
      </c>
      <c r="Q3428" t="str">
        <f t="shared" si="216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3"/>
        <v>1</v>
      </c>
      <c r="P3429" s="8">
        <f t="shared" si="214"/>
        <v>51.724137931034484</v>
      </c>
      <c r="Q3429" t="str">
        <f t="shared" si="216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3"/>
        <v>1.0275000000000001</v>
      </c>
      <c r="P3430" s="8">
        <f t="shared" si="214"/>
        <v>40.294117647058826</v>
      </c>
      <c r="Q3430" t="str">
        <f t="shared" si="216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3"/>
        <v>1.3</v>
      </c>
      <c r="P3431" s="8">
        <f t="shared" si="214"/>
        <v>16.25</v>
      </c>
      <c r="Q3431" t="str">
        <f t="shared" si="216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3"/>
        <v>1.0854949999999999</v>
      </c>
      <c r="P3432" s="8">
        <f t="shared" si="214"/>
        <v>30.152638888888887</v>
      </c>
      <c r="Q3432" t="str">
        <f t="shared" si="216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3"/>
        <v>1</v>
      </c>
      <c r="P3433" s="8">
        <f t="shared" si="214"/>
        <v>95.238095238095241</v>
      </c>
      <c r="Q3433" t="str">
        <f t="shared" si="216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3"/>
        <v>1.0965</v>
      </c>
      <c r="P3434" s="8">
        <f t="shared" si="214"/>
        <v>52.214285714285715</v>
      </c>
      <c r="Q3434" t="str">
        <f t="shared" si="216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3"/>
        <v>1.0026315789473683</v>
      </c>
      <c r="P3435" s="8">
        <f t="shared" si="214"/>
        <v>134.1549295774648</v>
      </c>
      <c r="Q3435" t="str">
        <f t="shared" si="216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3"/>
        <v>1.0555000000000001</v>
      </c>
      <c r="P3436" s="8">
        <f t="shared" si="214"/>
        <v>62.827380952380949</v>
      </c>
      <c r="Q3436" t="str">
        <f t="shared" si="216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3"/>
        <v>1.1200000000000001</v>
      </c>
      <c r="P3437" s="8">
        <f t="shared" si="214"/>
        <v>58.94736842105263</v>
      </c>
      <c r="Q3437" t="str">
        <f t="shared" si="216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3"/>
        <v>1.0589999999999999</v>
      </c>
      <c r="P3438" s="8">
        <f t="shared" si="214"/>
        <v>143.1081081081081</v>
      </c>
      <c r="Q3438" t="str">
        <f t="shared" si="216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3"/>
        <v>1.01</v>
      </c>
      <c r="P3439" s="8">
        <f t="shared" si="214"/>
        <v>84.166666666666671</v>
      </c>
      <c r="Q3439" t="str">
        <f t="shared" si="216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3"/>
        <v>1.042</v>
      </c>
      <c r="P3440" s="8">
        <f t="shared" si="214"/>
        <v>186.07142857142858</v>
      </c>
      <c r="Q3440" t="str">
        <f t="shared" si="216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3"/>
        <v>1.3467833333333334</v>
      </c>
      <c r="P3441" s="8">
        <f t="shared" si="214"/>
        <v>89.785555555555561</v>
      </c>
      <c r="Q3441" t="str">
        <f t="shared" si="216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3"/>
        <v>1.052184</v>
      </c>
      <c r="P3442" s="8">
        <f t="shared" si="214"/>
        <v>64.157560975609755</v>
      </c>
      <c r="Q3442" t="str">
        <f t="shared" si="216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3"/>
        <v>1.026</v>
      </c>
      <c r="P3443" s="8">
        <f t="shared" si="214"/>
        <v>59.651162790697676</v>
      </c>
      <c r="Q3443" t="str">
        <f t="shared" si="216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3"/>
        <v>1</v>
      </c>
      <c r="P3444" s="8">
        <f t="shared" si="214"/>
        <v>31.25</v>
      </c>
      <c r="Q3444" t="str">
        <f t="shared" si="216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3"/>
        <v>1.855</v>
      </c>
      <c r="P3445" s="8">
        <f t="shared" si="214"/>
        <v>41.222222222222221</v>
      </c>
      <c r="Q3445" t="str">
        <f t="shared" si="216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3"/>
        <v>2.89</v>
      </c>
      <c r="P3446" s="8">
        <f t="shared" si="214"/>
        <v>43.35</v>
      </c>
      <c r="Q3446" t="str">
        <f t="shared" si="216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3"/>
        <v>1</v>
      </c>
      <c r="P3447" s="8">
        <f t="shared" si="214"/>
        <v>64.516129032258064</v>
      </c>
      <c r="Q3447" t="str">
        <f t="shared" si="216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3"/>
        <v>1.0820000000000001</v>
      </c>
      <c r="P3448" s="8">
        <f t="shared" si="214"/>
        <v>43.28</v>
      </c>
      <c r="Q3448" t="str">
        <f t="shared" si="216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3"/>
        <v>1.0780000000000001</v>
      </c>
      <c r="P3449" s="8">
        <f t="shared" si="214"/>
        <v>77</v>
      </c>
      <c r="Q3449" t="str">
        <f t="shared" si="216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3"/>
        <v>1.0976190476190477</v>
      </c>
      <c r="P3450" s="8">
        <f t="shared" si="214"/>
        <v>51.222222222222221</v>
      </c>
      <c r="Q3450" t="str">
        <f t="shared" si="216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3"/>
        <v>1.70625</v>
      </c>
      <c r="P3451" s="8">
        <f t="shared" si="214"/>
        <v>68.25</v>
      </c>
      <c r="Q3451" t="str">
        <f t="shared" si="216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3"/>
        <v>1.52</v>
      </c>
      <c r="P3452" s="8">
        <f t="shared" si="214"/>
        <v>19.487179487179485</v>
      </c>
      <c r="Q3452" t="str">
        <f t="shared" si="216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3"/>
        <v>1.0123076923076924</v>
      </c>
      <c r="P3453" s="8">
        <f t="shared" si="214"/>
        <v>41.125</v>
      </c>
      <c r="Q3453" t="str">
        <f t="shared" si="216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3"/>
        <v>1.532</v>
      </c>
      <c r="P3454" s="8">
        <f t="shared" si="214"/>
        <v>41.405405405405403</v>
      </c>
      <c r="Q3454" t="str">
        <f t="shared" si="216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3"/>
        <v>1.2833333333333334</v>
      </c>
      <c r="P3455" s="8">
        <f t="shared" si="214"/>
        <v>27.5</v>
      </c>
      <c r="Q3455" t="str">
        <f t="shared" si="216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3"/>
        <v>1.0071428571428571</v>
      </c>
      <c r="P3456" s="8">
        <f t="shared" si="214"/>
        <v>33.571428571428569</v>
      </c>
      <c r="Q3456" t="str">
        <f t="shared" si="216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3"/>
        <v>1.0065</v>
      </c>
      <c r="P3457" s="8">
        <f t="shared" si="214"/>
        <v>145.86956521739131</v>
      </c>
      <c r="Q3457" t="str">
        <f t="shared" si="216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3"/>
        <v>1.913</v>
      </c>
      <c r="P3458" s="8">
        <f t="shared" si="214"/>
        <v>358.6875</v>
      </c>
      <c r="Q3458" t="str">
        <f t="shared" si="216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7">SUM(E3459/D3459)</f>
        <v>1.4019999999999999</v>
      </c>
      <c r="P3459" s="8">
        <f t="shared" ref="P3459:P3522" si="218">SUM(E3459/L3459)</f>
        <v>50.981818181818184</v>
      </c>
      <c r="Q3459" t="str">
        <f t="shared" si="216"/>
        <v>theater</v>
      </c>
      <c r="R3459" t="str">
        <f t="shared" ref="R3459:R3522" si="219">MID(N3459,FIND("/",N3459,1)+1,256)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7"/>
        <v>1.2433537832310839</v>
      </c>
      <c r="P3460" s="8">
        <f t="shared" si="218"/>
        <v>45.037037037037038</v>
      </c>
      <c r="Q3460" t="str">
        <f t="shared" si="216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7"/>
        <v>1.262</v>
      </c>
      <c r="P3461" s="8">
        <f t="shared" si="218"/>
        <v>17.527777777777779</v>
      </c>
      <c r="Q3461" t="str">
        <f t="shared" si="216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7"/>
        <v>1.9</v>
      </c>
      <c r="P3462" s="8">
        <f t="shared" si="218"/>
        <v>50</v>
      </c>
      <c r="Q3462" t="str">
        <f t="shared" si="216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7"/>
        <v>1.39</v>
      </c>
      <c r="P3463" s="8">
        <f t="shared" si="218"/>
        <v>57.916666666666664</v>
      </c>
      <c r="Q3463" t="str">
        <f t="shared" si="216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7"/>
        <v>2.02</v>
      </c>
      <c r="P3464" s="8">
        <f t="shared" si="218"/>
        <v>29.705882352941178</v>
      </c>
      <c r="Q3464" t="str">
        <f t="shared" si="216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7"/>
        <v>1.0338000000000001</v>
      </c>
      <c r="P3465" s="8">
        <f t="shared" si="218"/>
        <v>90.684210526315795</v>
      </c>
      <c r="Q3465" t="str">
        <f t="shared" si="216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7"/>
        <v>1.023236</v>
      </c>
      <c r="P3466" s="8">
        <f t="shared" si="218"/>
        <v>55.012688172043013</v>
      </c>
      <c r="Q3466" t="str">
        <f t="shared" ref="Q3466:Q3529" si="220">LEFT(N3466,(FIND("/",N3466,1)-1))</f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7"/>
        <v>1.03</v>
      </c>
      <c r="P3467" s="8">
        <f t="shared" si="218"/>
        <v>57.222222222222221</v>
      </c>
      <c r="Q3467" t="str">
        <f t="shared" si="220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7"/>
        <v>1.2714285714285714</v>
      </c>
      <c r="P3468" s="8">
        <f t="shared" si="218"/>
        <v>72.950819672131146</v>
      </c>
      <c r="Q3468" t="str">
        <f t="shared" si="220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7"/>
        <v>1.01</v>
      </c>
      <c r="P3469" s="8">
        <f t="shared" si="218"/>
        <v>64.468085106382972</v>
      </c>
      <c r="Q3469" t="str">
        <f t="shared" si="220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7"/>
        <v>1.2178</v>
      </c>
      <c r="P3470" s="8">
        <f t="shared" si="218"/>
        <v>716.35294117647061</v>
      </c>
      <c r="Q3470" t="str">
        <f t="shared" si="220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7"/>
        <v>1.1339285714285714</v>
      </c>
      <c r="P3471" s="8">
        <f t="shared" si="218"/>
        <v>50.396825396825399</v>
      </c>
      <c r="Q3471" t="str">
        <f t="shared" si="220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7"/>
        <v>1.5</v>
      </c>
      <c r="P3472" s="8">
        <f t="shared" si="218"/>
        <v>41.666666666666664</v>
      </c>
      <c r="Q3472" t="str">
        <f t="shared" si="220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7"/>
        <v>2.1459999999999999</v>
      </c>
      <c r="P3473" s="8">
        <f t="shared" si="218"/>
        <v>35.766666666666666</v>
      </c>
      <c r="Q3473" t="str">
        <f t="shared" si="220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7"/>
        <v>1.0205</v>
      </c>
      <c r="P3474" s="8">
        <f t="shared" si="218"/>
        <v>88.739130434782609</v>
      </c>
      <c r="Q3474" t="str">
        <f t="shared" si="220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7"/>
        <v>1</v>
      </c>
      <c r="P3475" s="8">
        <f t="shared" si="218"/>
        <v>148.4848484848485</v>
      </c>
      <c r="Q3475" t="str">
        <f t="shared" si="220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7"/>
        <v>1.01</v>
      </c>
      <c r="P3476" s="8">
        <f t="shared" si="218"/>
        <v>51.794871794871796</v>
      </c>
      <c r="Q3476" t="str">
        <f t="shared" si="220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7"/>
        <v>1.1333333333333333</v>
      </c>
      <c r="P3477" s="8">
        <f t="shared" si="218"/>
        <v>20</v>
      </c>
      <c r="Q3477" t="str">
        <f t="shared" si="220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7"/>
        <v>1.04</v>
      </c>
      <c r="P3478" s="8">
        <f t="shared" si="218"/>
        <v>52</v>
      </c>
      <c r="Q3478" t="str">
        <f t="shared" si="220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7"/>
        <v>1.1533333333333333</v>
      </c>
      <c r="P3479" s="8">
        <f t="shared" si="218"/>
        <v>53.230769230769234</v>
      </c>
      <c r="Q3479" t="str">
        <f t="shared" si="220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7"/>
        <v>1.1285000000000001</v>
      </c>
      <c r="P3480" s="8">
        <f t="shared" si="218"/>
        <v>39.596491228070178</v>
      </c>
      <c r="Q3480" t="str">
        <f t="shared" si="220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7"/>
        <v>1.2786666666666666</v>
      </c>
      <c r="P3481" s="8">
        <f t="shared" si="218"/>
        <v>34.25</v>
      </c>
      <c r="Q3481" t="str">
        <f t="shared" si="220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7"/>
        <v>1.4266666666666667</v>
      </c>
      <c r="P3482" s="8">
        <f t="shared" si="218"/>
        <v>164.61538461538461</v>
      </c>
      <c r="Q3482" t="str">
        <f t="shared" si="220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7"/>
        <v>1.1879999999999999</v>
      </c>
      <c r="P3483" s="8">
        <f t="shared" si="218"/>
        <v>125.05263157894737</v>
      </c>
      <c r="Q3483" t="str">
        <f t="shared" si="220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7"/>
        <v>1.3833333333333333</v>
      </c>
      <c r="P3484" s="8">
        <f t="shared" si="218"/>
        <v>51.875</v>
      </c>
      <c r="Q3484" t="str">
        <f t="shared" si="220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7"/>
        <v>1.599402985074627</v>
      </c>
      <c r="P3485" s="8">
        <f t="shared" si="218"/>
        <v>40.285714285714285</v>
      </c>
      <c r="Q3485" t="str">
        <f t="shared" si="220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7"/>
        <v>1.1424000000000001</v>
      </c>
      <c r="P3486" s="8">
        <f t="shared" si="218"/>
        <v>64.909090909090907</v>
      </c>
      <c r="Q3486" t="str">
        <f t="shared" si="220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7"/>
        <v>1.0060606060606061</v>
      </c>
      <c r="P3487" s="8">
        <f t="shared" si="218"/>
        <v>55.333333333333336</v>
      </c>
      <c r="Q3487" t="str">
        <f t="shared" si="220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7"/>
        <v>1.552</v>
      </c>
      <c r="P3488" s="8">
        <f t="shared" si="218"/>
        <v>83.142857142857139</v>
      </c>
      <c r="Q3488" t="str">
        <f t="shared" si="220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7"/>
        <v>1.2775000000000001</v>
      </c>
      <c r="P3489" s="8">
        <f t="shared" si="218"/>
        <v>38.712121212121211</v>
      </c>
      <c r="Q3489" t="str">
        <f t="shared" si="220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7"/>
        <v>1.212</v>
      </c>
      <c r="P3490" s="8">
        <f t="shared" si="218"/>
        <v>125.37931034482759</v>
      </c>
      <c r="Q3490" t="str">
        <f t="shared" si="220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7"/>
        <v>1.127</v>
      </c>
      <c r="P3491" s="8">
        <f t="shared" si="218"/>
        <v>78.263888888888886</v>
      </c>
      <c r="Q3491" t="str">
        <f t="shared" si="220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7"/>
        <v>1.2749999999999999</v>
      </c>
      <c r="P3492" s="8">
        <f t="shared" si="218"/>
        <v>47.222222222222221</v>
      </c>
      <c r="Q3492" t="str">
        <f t="shared" si="220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7"/>
        <v>1.5820000000000001</v>
      </c>
      <c r="P3493" s="8">
        <f t="shared" si="218"/>
        <v>79.099999999999994</v>
      </c>
      <c r="Q3493" t="str">
        <f t="shared" si="220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7"/>
        <v>1.0526894736842105</v>
      </c>
      <c r="P3494" s="8">
        <f t="shared" si="218"/>
        <v>114.29199999999999</v>
      </c>
      <c r="Q3494" t="str">
        <f t="shared" si="220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7"/>
        <v>1</v>
      </c>
      <c r="P3495" s="8">
        <f t="shared" si="218"/>
        <v>51.724137931034484</v>
      </c>
      <c r="Q3495" t="str">
        <f t="shared" si="220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7"/>
        <v>1</v>
      </c>
      <c r="P3496" s="8">
        <f t="shared" si="218"/>
        <v>30.76923076923077</v>
      </c>
      <c r="Q3496" t="str">
        <f t="shared" si="220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7"/>
        <v>1.0686</v>
      </c>
      <c r="P3497" s="8">
        <f t="shared" si="218"/>
        <v>74.208333333333329</v>
      </c>
      <c r="Q3497" t="str">
        <f t="shared" si="220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7"/>
        <v>1.244</v>
      </c>
      <c r="P3498" s="8">
        <f t="shared" si="218"/>
        <v>47.846153846153847</v>
      </c>
      <c r="Q3498" t="str">
        <f t="shared" si="220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7"/>
        <v>1.0870406189555126</v>
      </c>
      <c r="P3499" s="8">
        <f t="shared" si="218"/>
        <v>34.408163265306122</v>
      </c>
      <c r="Q3499" t="str">
        <f t="shared" si="220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7"/>
        <v>1.0242424242424242</v>
      </c>
      <c r="P3500" s="8">
        <f t="shared" si="218"/>
        <v>40.238095238095241</v>
      </c>
      <c r="Q3500" t="str">
        <f t="shared" si="220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7"/>
        <v>1.0549999999999999</v>
      </c>
      <c r="P3501" s="8">
        <f t="shared" si="218"/>
        <v>60.285714285714285</v>
      </c>
      <c r="Q3501" t="str">
        <f t="shared" si="220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7"/>
        <v>1.0629999999999999</v>
      </c>
      <c r="P3502" s="8">
        <f t="shared" si="218"/>
        <v>25.30952380952381</v>
      </c>
      <c r="Q3502" t="str">
        <f t="shared" si="220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7"/>
        <v>1.0066666666666666</v>
      </c>
      <c r="P3503" s="8">
        <f t="shared" si="218"/>
        <v>35.952380952380949</v>
      </c>
      <c r="Q3503" t="str">
        <f t="shared" si="220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7"/>
        <v>1.054</v>
      </c>
      <c r="P3504" s="8">
        <f t="shared" si="218"/>
        <v>136</v>
      </c>
      <c r="Q3504" t="str">
        <f t="shared" si="220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7"/>
        <v>1.0755999999999999</v>
      </c>
      <c r="P3505" s="8">
        <f t="shared" si="218"/>
        <v>70.763157894736835</v>
      </c>
      <c r="Q3505" t="str">
        <f t="shared" si="220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7"/>
        <v>1</v>
      </c>
      <c r="P3506" s="8">
        <f t="shared" si="218"/>
        <v>125</v>
      </c>
      <c r="Q3506" t="str">
        <f t="shared" si="220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7"/>
        <v>1.0376000000000001</v>
      </c>
      <c r="P3507" s="8">
        <f t="shared" si="218"/>
        <v>66.512820512820511</v>
      </c>
      <c r="Q3507" t="str">
        <f t="shared" si="220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7"/>
        <v>1.0149999999999999</v>
      </c>
      <c r="P3508" s="8">
        <f t="shared" si="218"/>
        <v>105</v>
      </c>
      <c r="Q3508" t="str">
        <f t="shared" si="220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7"/>
        <v>1.044</v>
      </c>
      <c r="P3509" s="8">
        <f t="shared" si="218"/>
        <v>145</v>
      </c>
      <c r="Q3509" t="str">
        <f t="shared" si="220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7"/>
        <v>1.8</v>
      </c>
      <c r="P3510" s="8">
        <f t="shared" si="218"/>
        <v>12</v>
      </c>
      <c r="Q3510" t="str">
        <f t="shared" si="220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7"/>
        <v>1.0633333333333332</v>
      </c>
      <c r="P3511" s="8">
        <f t="shared" si="218"/>
        <v>96.666666666666671</v>
      </c>
      <c r="Q3511" t="str">
        <f t="shared" si="220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7"/>
        <v>1.0055555555555555</v>
      </c>
      <c r="P3512" s="8">
        <f t="shared" si="218"/>
        <v>60.333333333333336</v>
      </c>
      <c r="Q3512" t="str">
        <f t="shared" si="220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7"/>
        <v>1.012</v>
      </c>
      <c r="P3513" s="8">
        <f t="shared" si="218"/>
        <v>79.89473684210526</v>
      </c>
      <c r="Q3513" t="str">
        <f t="shared" si="220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7"/>
        <v>1</v>
      </c>
      <c r="P3514" s="8">
        <f t="shared" si="218"/>
        <v>58.823529411764703</v>
      </c>
      <c r="Q3514" t="str">
        <f t="shared" si="220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7"/>
        <v>1.1839285714285714</v>
      </c>
      <c r="P3515" s="8">
        <f t="shared" si="218"/>
        <v>75.340909090909093</v>
      </c>
      <c r="Q3515" t="str">
        <f t="shared" si="220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7"/>
        <v>1.1000000000000001</v>
      </c>
      <c r="P3516" s="8">
        <f t="shared" si="218"/>
        <v>55</v>
      </c>
      <c r="Q3516" t="str">
        <f t="shared" si="220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7"/>
        <v>1.0266666666666666</v>
      </c>
      <c r="P3517" s="8">
        <f t="shared" si="218"/>
        <v>66.956521739130437</v>
      </c>
      <c r="Q3517" t="str">
        <f t="shared" si="220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7"/>
        <v>1</v>
      </c>
      <c r="P3518" s="8">
        <f t="shared" si="218"/>
        <v>227.27272727272728</v>
      </c>
      <c r="Q3518" t="str">
        <f t="shared" si="220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7"/>
        <v>1</v>
      </c>
      <c r="P3519" s="8">
        <f t="shared" si="218"/>
        <v>307.69230769230768</v>
      </c>
      <c r="Q3519" t="str">
        <f t="shared" si="220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7"/>
        <v>1.10046</v>
      </c>
      <c r="P3520" s="8">
        <f t="shared" si="218"/>
        <v>50.020909090909093</v>
      </c>
      <c r="Q3520" t="str">
        <f t="shared" si="220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7"/>
        <v>1.0135000000000001</v>
      </c>
      <c r="P3521" s="8">
        <f t="shared" si="218"/>
        <v>72.392857142857139</v>
      </c>
      <c r="Q3521" t="str">
        <f t="shared" si="220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7"/>
        <v>1.0075000000000001</v>
      </c>
      <c r="P3522" s="8">
        <f t="shared" si="218"/>
        <v>95.952380952380949</v>
      </c>
      <c r="Q3522" t="str">
        <f t="shared" si="220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1">SUM(E3523/D3523)</f>
        <v>1.6942857142857144</v>
      </c>
      <c r="P3523" s="8">
        <f t="shared" ref="P3523:P3586" si="222">SUM(E3523/L3523)</f>
        <v>45.615384615384613</v>
      </c>
      <c r="Q3523" t="str">
        <f t="shared" si="220"/>
        <v>theater</v>
      </c>
      <c r="R3523" t="str">
        <f t="shared" ref="R3523:R3586" si="223">MID(N3523,FIND("/",N3523,1)+1,256)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1"/>
        <v>1</v>
      </c>
      <c r="P3524" s="8">
        <f t="shared" si="222"/>
        <v>41.029411764705884</v>
      </c>
      <c r="Q3524" t="str">
        <f t="shared" si="220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1"/>
        <v>1.1365000000000001</v>
      </c>
      <c r="P3525" s="8">
        <f t="shared" si="222"/>
        <v>56.825000000000003</v>
      </c>
      <c r="Q3525" t="str">
        <f t="shared" si="220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1"/>
        <v>1.0156000000000001</v>
      </c>
      <c r="P3526" s="8">
        <f t="shared" si="222"/>
        <v>137.24324324324326</v>
      </c>
      <c r="Q3526" t="str">
        <f t="shared" si="220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1"/>
        <v>1.06</v>
      </c>
      <c r="P3527" s="8">
        <f t="shared" si="222"/>
        <v>75.714285714285708</v>
      </c>
      <c r="Q3527" t="str">
        <f t="shared" si="220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1"/>
        <v>1.02</v>
      </c>
      <c r="P3528" s="8">
        <f t="shared" si="222"/>
        <v>99</v>
      </c>
      <c r="Q3528" t="str">
        <f t="shared" si="220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1"/>
        <v>1.1691666666666667</v>
      </c>
      <c r="P3529" s="8">
        <f t="shared" si="222"/>
        <v>81.569767441860463</v>
      </c>
      <c r="Q3529" t="str">
        <f t="shared" si="220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1"/>
        <v>1.0115151515151515</v>
      </c>
      <c r="P3530" s="8">
        <f t="shared" si="222"/>
        <v>45.108108108108105</v>
      </c>
      <c r="Q3530" t="str">
        <f t="shared" ref="Q3530:Q3593" si="224">LEFT(N3530,(FIND("/",N3530,1)-1))</f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1"/>
        <v>1.32</v>
      </c>
      <c r="P3531" s="8">
        <f t="shared" si="222"/>
        <v>36.666666666666664</v>
      </c>
      <c r="Q3531" t="str">
        <f t="shared" si="224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1"/>
        <v>1</v>
      </c>
      <c r="P3532" s="8">
        <f t="shared" si="222"/>
        <v>125</v>
      </c>
      <c r="Q3532" t="str">
        <f t="shared" si="224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1"/>
        <v>1.28</v>
      </c>
      <c r="P3533" s="8">
        <f t="shared" si="222"/>
        <v>49.230769230769234</v>
      </c>
      <c r="Q3533" t="str">
        <f t="shared" si="224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1"/>
        <v>1.1895833333333334</v>
      </c>
      <c r="P3534" s="8">
        <f t="shared" si="222"/>
        <v>42.296296296296298</v>
      </c>
      <c r="Q3534" t="str">
        <f t="shared" si="224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1"/>
        <v>1.262</v>
      </c>
      <c r="P3535" s="8">
        <f t="shared" si="222"/>
        <v>78.875</v>
      </c>
      <c r="Q3535" t="str">
        <f t="shared" si="224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1"/>
        <v>1.5620000000000001</v>
      </c>
      <c r="P3536" s="8">
        <f t="shared" si="222"/>
        <v>38.284313725490193</v>
      </c>
      <c r="Q3536" t="str">
        <f t="shared" si="224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1"/>
        <v>1.0315000000000001</v>
      </c>
      <c r="P3537" s="8">
        <f t="shared" si="222"/>
        <v>44.847826086956523</v>
      </c>
      <c r="Q3537" t="str">
        <f t="shared" si="224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1"/>
        <v>1.5333333333333334</v>
      </c>
      <c r="P3538" s="8">
        <f t="shared" si="222"/>
        <v>13.529411764705882</v>
      </c>
      <c r="Q3538" t="str">
        <f t="shared" si="224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1"/>
        <v>1.8044444444444445</v>
      </c>
      <c r="P3539" s="8">
        <f t="shared" si="222"/>
        <v>43.5</v>
      </c>
      <c r="Q3539" t="str">
        <f t="shared" si="224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1"/>
        <v>1.2845</v>
      </c>
      <c r="P3540" s="8">
        <f t="shared" si="222"/>
        <v>30.951807228915662</v>
      </c>
      <c r="Q3540" t="str">
        <f t="shared" si="224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1"/>
        <v>1.1966666666666668</v>
      </c>
      <c r="P3541" s="8">
        <f t="shared" si="222"/>
        <v>55.230769230769234</v>
      </c>
      <c r="Q3541" t="str">
        <f t="shared" si="224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1"/>
        <v>1.23</v>
      </c>
      <c r="P3542" s="8">
        <f t="shared" si="222"/>
        <v>46.125</v>
      </c>
      <c r="Q3542" t="str">
        <f t="shared" si="224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1"/>
        <v>1.05</v>
      </c>
      <c r="P3543" s="8">
        <f t="shared" si="222"/>
        <v>39.375</v>
      </c>
      <c r="Q3543" t="str">
        <f t="shared" si="224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1"/>
        <v>1.0223636363636364</v>
      </c>
      <c r="P3544" s="8">
        <f t="shared" si="222"/>
        <v>66.152941176470591</v>
      </c>
      <c r="Q3544" t="str">
        <f t="shared" si="224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1"/>
        <v>1.0466666666666666</v>
      </c>
      <c r="P3545" s="8">
        <f t="shared" si="222"/>
        <v>54.137931034482762</v>
      </c>
      <c r="Q3545" t="str">
        <f t="shared" si="224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1"/>
        <v>1</v>
      </c>
      <c r="P3546" s="8">
        <f t="shared" si="222"/>
        <v>104.16666666666667</v>
      </c>
      <c r="Q3546" t="str">
        <f t="shared" si="224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1"/>
        <v>1.004</v>
      </c>
      <c r="P3547" s="8">
        <f t="shared" si="222"/>
        <v>31.375</v>
      </c>
      <c r="Q3547" t="str">
        <f t="shared" si="224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1"/>
        <v>1.0227272727272727</v>
      </c>
      <c r="P3548" s="8">
        <f t="shared" si="222"/>
        <v>59.210526315789473</v>
      </c>
      <c r="Q3548" t="str">
        <f t="shared" si="224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1"/>
        <v>1.1440928571428572</v>
      </c>
      <c r="P3549" s="8">
        <f t="shared" si="222"/>
        <v>119.17633928571429</v>
      </c>
      <c r="Q3549" t="str">
        <f t="shared" si="224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1"/>
        <v>1.019047619047619</v>
      </c>
      <c r="P3550" s="8">
        <f t="shared" si="222"/>
        <v>164.61538461538461</v>
      </c>
      <c r="Q3550" t="str">
        <f t="shared" si="224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1"/>
        <v>1.02</v>
      </c>
      <c r="P3551" s="8">
        <f t="shared" si="222"/>
        <v>24.285714285714285</v>
      </c>
      <c r="Q3551" t="str">
        <f t="shared" si="224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1"/>
        <v>1.048</v>
      </c>
      <c r="P3552" s="8">
        <f t="shared" si="222"/>
        <v>40.9375</v>
      </c>
      <c r="Q3552" t="str">
        <f t="shared" si="224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1"/>
        <v>1.0183333333333333</v>
      </c>
      <c r="P3553" s="8">
        <f t="shared" si="222"/>
        <v>61.1</v>
      </c>
      <c r="Q3553" t="str">
        <f t="shared" si="224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1"/>
        <v>1</v>
      </c>
      <c r="P3554" s="8">
        <f t="shared" si="222"/>
        <v>38.65</v>
      </c>
      <c r="Q3554" t="str">
        <f t="shared" si="224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1"/>
        <v>1.0627272727272727</v>
      </c>
      <c r="P3555" s="8">
        <f t="shared" si="222"/>
        <v>56.20192307692308</v>
      </c>
      <c r="Q3555" t="str">
        <f t="shared" si="224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1"/>
        <v>1.1342219999999998</v>
      </c>
      <c r="P3556" s="8">
        <f t="shared" si="222"/>
        <v>107.00207547169811</v>
      </c>
      <c r="Q3556" t="str">
        <f t="shared" si="224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1"/>
        <v>1</v>
      </c>
      <c r="P3557" s="8">
        <f t="shared" si="222"/>
        <v>171.42857142857142</v>
      </c>
      <c r="Q3557" t="str">
        <f t="shared" si="224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1"/>
        <v>1.0045454545454546</v>
      </c>
      <c r="P3558" s="8">
        <f t="shared" si="222"/>
        <v>110.5</v>
      </c>
      <c r="Q3558" t="str">
        <f t="shared" si="224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1"/>
        <v>1.0003599999999999</v>
      </c>
      <c r="P3559" s="8">
        <f t="shared" si="222"/>
        <v>179.27598566308242</v>
      </c>
      <c r="Q3559" t="str">
        <f t="shared" si="224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1"/>
        <v>1.44</v>
      </c>
      <c r="P3560" s="8">
        <f t="shared" si="222"/>
        <v>22.90909090909091</v>
      </c>
      <c r="Q3560" t="str">
        <f t="shared" si="224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1"/>
        <v>1.0349999999999999</v>
      </c>
      <c r="P3561" s="8">
        <f t="shared" si="222"/>
        <v>43.125</v>
      </c>
      <c r="Q3561" t="str">
        <f t="shared" si="224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1"/>
        <v>1.0843750000000001</v>
      </c>
      <c r="P3562" s="8">
        <f t="shared" si="222"/>
        <v>46.891891891891895</v>
      </c>
      <c r="Q3562" t="str">
        <f t="shared" si="224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1"/>
        <v>1.024</v>
      </c>
      <c r="P3563" s="8">
        <f t="shared" si="222"/>
        <v>47.407407407407405</v>
      </c>
      <c r="Q3563" t="str">
        <f t="shared" si="224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1"/>
        <v>1.4888888888888889</v>
      </c>
      <c r="P3564" s="8">
        <f t="shared" si="222"/>
        <v>15.129032258064516</v>
      </c>
      <c r="Q3564" t="str">
        <f t="shared" si="224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1"/>
        <v>1.0549000000000002</v>
      </c>
      <c r="P3565" s="8">
        <f t="shared" si="222"/>
        <v>21.098000000000003</v>
      </c>
      <c r="Q3565" t="str">
        <f t="shared" si="224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1"/>
        <v>1.0049999999999999</v>
      </c>
      <c r="P3566" s="8">
        <f t="shared" si="222"/>
        <v>59.117647058823529</v>
      </c>
      <c r="Q3566" t="str">
        <f t="shared" si="224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1"/>
        <v>1.3055555555555556</v>
      </c>
      <c r="P3567" s="8">
        <f t="shared" si="222"/>
        <v>97.916666666666671</v>
      </c>
      <c r="Q3567" t="str">
        <f t="shared" si="224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1"/>
        <v>1.0475000000000001</v>
      </c>
      <c r="P3568" s="8">
        <f t="shared" si="222"/>
        <v>55.131578947368418</v>
      </c>
      <c r="Q3568" t="str">
        <f t="shared" si="224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1"/>
        <v>1.0880000000000001</v>
      </c>
      <c r="P3569" s="8">
        <f t="shared" si="222"/>
        <v>26.536585365853657</v>
      </c>
      <c r="Q3569" t="str">
        <f t="shared" si="224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1"/>
        <v>1.1100000000000001</v>
      </c>
      <c r="P3570" s="8">
        <f t="shared" si="222"/>
        <v>58.421052631578945</v>
      </c>
      <c r="Q3570" t="str">
        <f t="shared" si="224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1"/>
        <v>1.0047999999999999</v>
      </c>
      <c r="P3571" s="8">
        <f t="shared" si="222"/>
        <v>122.53658536585365</v>
      </c>
      <c r="Q3571" t="str">
        <f t="shared" si="224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1"/>
        <v>1.1435</v>
      </c>
      <c r="P3572" s="8">
        <f t="shared" si="222"/>
        <v>87.961538461538467</v>
      </c>
      <c r="Q3572" t="str">
        <f t="shared" si="224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1"/>
        <v>1.2206666666666666</v>
      </c>
      <c r="P3573" s="8">
        <f t="shared" si="222"/>
        <v>73.239999999999995</v>
      </c>
      <c r="Q3573" t="str">
        <f t="shared" si="224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1"/>
        <v>1</v>
      </c>
      <c r="P3574" s="8">
        <f t="shared" si="222"/>
        <v>55.555555555555557</v>
      </c>
      <c r="Q3574" t="str">
        <f t="shared" si="224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1"/>
        <v>1.028</v>
      </c>
      <c r="P3575" s="8">
        <f t="shared" si="222"/>
        <v>39.53846153846154</v>
      </c>
      <c r="Q3575" t="str">
        <f t="shared" si="224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1"/>
        <v>1.0612068965517241</v>
      </c>
      <c r="P3576" s="8">
        <f t="shared" si="222"/>
        <v>136.77777777777777</v>
      </c>
      <c r="Q3576" t="str">
        <f t="shared" si="224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1"/>
        <v>1.0133000000000001</v>
      </c>
      <c r="P3577" s="8">
        <f t="shared" si="222"/>
        <v>99.343137254901961</v>
      </c>
      <c r="Q3577" t="str">
        <f t="shared" si="224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1"/>
        <v>1</v>
      </c>
      <c r="P3578" s="8">
        <f t="shared" si="222"/>
        <v>20</v>
      </c>
      <c r="Q3578" t="str">
        <f t="shared" si="224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1"/>
        <v>1.3</v>
      </c>
      <c r="P3579" s="8">
        <f t="shared" si="222"/>
        <v>28.888888888888889</v>
      </c>
      <c r="Q3579" t="str">
        <f t="shared" si="224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1"/>
        <v>1.0001333333333333</v>
      </c>
      <c r="P3580" s="8">
        <f t="shared" si="222"/>
        <v>40.545945945945945</v>
      </c>
      <c r="Q3580" t="str">
        <f t="shared" si="224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1"/>
        <v>1</v>
      </c>
      <c r="P3581" s="8">
        <f t="shared" si="222"/>
        <v>35.714285714285715</v>
      </c>
      <c r="Q3581" t="str">
        <f t="shared" si="224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1"/>
        <v>1.1388888888888888</v>
      </c>
      <c r="P3582" s="8">
        <f t="shared" si="222"/>
        <v>37.962962962962962</v>
      </c>
      <c r="Q3582" t="str">
        <f t="shared" si="224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1"/>
        <v>1</v>
      </c>
      <c r="P3583" s="8">
        <f t="shared" si="222"/>
        <v>33.333333333333336</v>
      </c>
      <c r="Q3583" t="str">
        <f t="shared" si="224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1"/>
        <v>2.87</v>
      </c>
      <c r="P3584" s="8">
        <f t="shared" si="222"/>
        <v>58.571428571428569</v>
      </c>
      <c r="Q3584" t="str">
        <f t="shared" si="224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1"/>
        <v>1.085</v>
      </c>
      <c r="P3585" s="8">
        <f t="shared" si="222"/>
        <v>135.625</v>
      </c>
      <c r="Q3585" t="str">
        <f t="shared" si="224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1"/>
        <v>1.155</v>
      </c>
      <c r="P3586" s="8">
        <f t="shared" si="222"/>
        <v>30.9375</v>
      </c>
      <c r="Q3586" t="str">
        <f t="shared" si="224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5">SUM(E3587/D3587)</f>
        <v>1.1911764705882353</v>
      </c>
      <c r="P3587" s="8">
        <f t="shared" ref="P3587:P3650" si="226">SUM(E3587/L3587)</f>
        <v>176.08695652173913</v>
      </c>
      <c r="Q3587" t="str">
        <f t="shared" si="224"/>
        <v>theater</v>
      </c>
      <c r="R3587" t="str">
        <f t="shared" ref="R3587:R3650" si="227">MID(N3587,FIND("/",N3587,1)+1,256)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5"/>
        <v>1.0942666666666667</v>
      </c>
      <c r="P3588" s="8">
        <f t="shared" si="226"/>
        <v>151.9814814814815</v>
      </c>
      <c r="Q3588" t="str">
        <f t="shared" si="224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5"/>
        <v>1.266</v>
      </c>
      <c r="P3589" s="8">
        <f t="shared" si="226"/>
        <v>22.607142857142858</v>
      </c>
      <c r="Q3589" t="str">
        <f t="shared" si="224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5"/>
        <v>1.0049999999999999</v>
      </c>
      <c r="P3590" s="8">
        <f t="shared" si="226"/>
        <v>18.272727272727273</v>
      </c>
      <c r="Q3590" t="str">
        <f t="shared" si="224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5"/>
        <v>1.2749999999999999</v>
      </c>
      <c r="P3591" s="8">
        <f t="shared" si="226"/>
        <v>82.258064516129039</v>
      </c>
      <c r="Q3591" t="str">
        <f t="shared" si="224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5"/>
        <v>1.0005999999999999</v>
      </c>
      <c r="P3592" s="8">
        <f t="shared" si="226"/>
        <v>68.534246575342465</v>
      </c>
      <c r="Q3592" t="str">
        <f t="shared" si="224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5"/>
        <v>1.75</v>
      </c>
      <c r="P3593" s="8">
        <f t="shared" si="226"/>
        <v>68.055555555555557</v>
      </c>
      <c r="Q3593" t="str">
        <f t="shared" si="224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5"/>
        <v>1.2725</v>
      </c>
      <c r="P3594" s="8">
        <f t="shared" si="226"/>
        <v>72.714285714285708</v>
      </c>
      <c r="Q3594" t="str">
        <f t="shared" ref="Q3594:Q3657" si="228">LEFT(N3594,(FIND("/",N3594,1)-1))</f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5"/>
        <v>1.1063333333333334</v>
      </c>
      <c r="P3595" s="8">
        <f t="shared" si="226"/>
        <v>77.186046511627907</v>
      </c>
      <c r="Q3595" t="str">
        <f t="shared" si="228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5"/>
        <v>1.2593749999999999</v>
      </c>
      <c r="P3596" s="8">
        <f t="shared" si="226"/>
        <v>55.972222222222221</v>
      </c>
      <c r="Q3596" t="str">
        <f t="shared" si="228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5"/>
        <v>1.1850000000000001</v>
      </c>
      <c r="P3597" s="8">
        <f t="shared" si="226"/>
        <v>49.693548387096776</v>
      </c>
      <c r="Q3597" t="str">
        <f t="shared" si="228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5"/>
        <v>1.0772727272727274</v>
      </c>
      <c r="P3598" s="8">
        <f t="shared" si="226"/>
        <v>79</v>
      </c>
      <c r="Q3598" t="str">
        <f t="shared" si="228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5"/>
        <v>1.026</v>
      </c>
      <c r="P3599" s="8">
        <f t="shared" si="226"/>
        <v>77.727272727272734</v>
      </c>
      <c r="Q3599" t="str">
        <f t="shared" si="228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5"/>
        <v>1.101</v>
      </c>
      <c r="P3600" s="8">
        <f t="shared" si="226"/>
        <v>40.777777777777779</v>
      </c>
      <c r="Q3600" t="str">
        <f t="shared" si="228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5"/>
        <v>2.02</v>
      </c>
      <c r="P3601" s="8">
        <f t="shared" si="226"/>
        <v>59.411764705882355</v>
      </c>
      <c r="Q3601" t="str">
        <f t="shared" si="228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5"/>
        <v>1.3</v>
      </c>
      <c r="P3602" s="8">
        <f t="shared" si="226"/>
        <v>3.25</v>
      </c>
      <c r="Q3602" t="str">
        <f t="shared" si="228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5"/>
        <v>1.0435000000000001</v>
      </c>
      <c r="P3603" s="8">
        <f t="shared" si="226"/>
        <v>39.377358490566039</v>
      </c>
      <c r="Q3603" t="str">
        <f t="shared" si="228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5"/>
        <v>1.0004999999999999</v>
      </c>
      <c r="P3604" s="8">
        <f t="shared" si="226"/>
        <v>81.673469387755105</v>
      </c>
      <c r="Q3604" t="str">
        <f t="shared" si="228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5"/>
        <v>1.7066666666666668</v>
      </c>
      <c r="P3605" s="8">
        <f t="shared" si="226"/>
        <v>44.912280701754383</v>
      </c>
      <c r="Q3605" t="str">
        <f t="shared" si="228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5"/>
        <v>1.1283333333333334</v>
      </c>
      <c r="P3606" s="8">
        <f t="shared" si="226"/>
        <v>49.05797101449275</v>
      </c>
      <c r="Q3606" t="str">
        <f t="shared" si="228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5"/>
        <v>1.84</v>
      </c>
      <c r="P3607" s="8">
        <f t="shared" si="226"/>
        <v>30.666666666666668</v>
      </c>
      <c r="Q3607" t="str">
        <f t="shared" si="228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5"/>
        <v>1.3026666666666666</v>
      </c>
      <c r="P3608" s="8">
        <f t="shared" si="226"/>
        <v>61.0625</v>
      </c>
      <c r="Q3608" t="str">
        <f t="shared" si="228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5"/>
        <v>1.0545454545454545</v>
      </c>
      <c r="P3609" s="8">
        <f t="shared" si="226"/>
        <v>29</v>
      </c>
      <c r="Q3609" t="str">
        <f t="shared" si="228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5"/>
        <v>1</v>
      </c>
      <c r="P3610" s="8">
        <f t="shared" si="226"/>
        <v>29.62962962962963</v>
      </c>
      <c r="Q3610" t="str">
        <f t="shared" si="228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5"/>
        <v>1.5331632653061225</v>
      </c>
      <c r="P3611" s="8">
        <f t="shared" si="226"/>
        <v>143.0952380952381</v>
      </c>
      <c r="Q3611" t="str">
        <f t="shared" si="228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5"/>
        <v>1.623</v>
      </c>
      <c r="P3612" s="8">
        <f t="shared" si="226"/>
        <v>52.354838709677416</v>
      </c>
      <c r="Q3612" t="str">
        <f t="shared" si="228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5"/>
        <v>1.36</v>
      </c>
      <c r="P3613" s="8">
        <f t="shared" si="226"/>
        <v>66.666666666666671</v>
      </c>
      <c r="Q3613" t="str">
        <f t="shared" si="228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5"/>
        <v>1.444</v>
      </c>
      <c r="P3614" s="8">
        <f t="shared" si="226"/>
        <v>126.66666666666667</v>
      </c>
      <c r="Q3614" t="str">
        <f t="shared" si="228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5"/>
        <v>1</v>
      </c>
      <c r="P3615" s="8">
        <f t="shared" si="226"/>
        <v>62.5</v>
      </c>
      <c r="Q3615" t="str">
        <f t="shared" si="228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5"/>
        <v>1.008</v>
      </c>
      <c r="P3616" s="8">
        <f t="shared" si="226"/>
        <v>35.492957746478872</v>
      </c>
      <c r="Q3616" t="str">
        <f t="shared" si="228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5"/>
        <v>1.0680000000000001</v>
      </c>
      <c r="P3617" s="8">
        <f t="shared" si="226"/>
        <v>37.083333333333336</v>
      </c>
      <c r="Q3617" t="str">
        <f t="shared" si="228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5"/>
        <v>1.248</v>
      </c>
      <c r="P3618" s="8">
        <f t="shared" si="226"/>
        <v>69.333333333333329</v>
      </c>
      <c r="Q3618" t="str">
        <f t="shared" si="228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5"/>
        <v>1.1891891891891893</v>
      </c>
      <c r="P3619" s="8">
        <f t="shared" si="226"/>
        <v>17.254901960784313</v>
      </c>
      <c r="Q3619" t="str">
        <f t="shared" si="228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5"/>
        <v>1.01</v>
      </c>
      <c r="P3620" s="8">
        <f t="shared" si="226"/>
        <v>36.071428571428569</v>
      </c>
      <c r="Q3620" t="str">
        <f t="shared" si="228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5"/>
        <v>1.1299999999999999</v>
      </c>
      <c r="P3621" s="8">
        <f t="shared" si="226"/>
        <v>66.470588235294116</v>
      </c>
      <c r="Q3621" t="str">
        <f t="shared" si="228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5"/>
        <v>1.0519047619047619</v>
      </c>
      <c r="P3622" s="8">
        <f t="shared" si="226"/>
        <v>56.065989847715734</v>
      </c>
      <c r="Q3622" t="str">
        <f t="shared" si="228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5"/>
        <v>1.0973333333333333</v>
      </c>
      <c r="P3623" s="8">
        <f t="shared" si="226"/>
        <v>47.028571428571432</v>
      </c>
      <c r="Q3623" t="str">
        <f t="shared" si="228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5"/>
        <v>1.00099</v>
      </c>
      <c r="P3624" s="8">
        <f t="shared" si="226"/>
        <v>47.666190476190479</v>
      </c>
      <c r="Q3624" t="str">
        <f t="shared" si="228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5"/>
        <v>1.2</v>
      </c>
      <c r="P3625" s="8">
        <f t="shared" si="226"/>
        <v>88.235294117647058</v>
      </c>
      <c r="Q3625" t="str">
        <f t="shared" si="228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5"/>
        <v>1.0493333333333332</v>
      </c>
      <c r="P3626" s="8">
        <f t="shared" si="226"/>
        <v>80.717948717948715</v>
      </c>
      <c r="Q3626" t="str">
        <f t="shared" si="228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5"/>
        <v>1.0266666666666666</v>
      </c>
      <c r="P3627" s="8">
        <f t="shared" si="226"/>
        <v>39.487179487179489</v>
      </c>
      <c r="Q3627" t="str">
        <f t="shared" si="228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5"/>
        <v>1.0182500000000001</v>
      </c>
      <c r="P3628" s="8">
        <f t="shared" si="226"/>
        <v>84.854166666666671</v>
      </c>
      <c r="Q3628" t="str">
        <f t="shared" si="228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5"/>
        <v>1</v>
      </c>
      <c r="P3629" s="8">
        <f t="shared" si="226"/>
        <v>68.965517241379317</v>
      </c>
      <c r="Q3629" t="str">
        <f t="shared" si="228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5"/>
        <v>0</v>
      </c>
      <c r="P3630" s="8" t="e">
        <f t="shared" si="226"/>
        <v>#DIV/0!</v>
      </c>
      <c r="Q3630" t="str">
        <f t="shared" si="228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5"/>
        <v>1.9999999999999999E-6</v>
      </c>
      <c r="P3631" s="8">
        <f t="shared" si="226"/>
        <v>1</v>
      </c>
      <c r="Q3631" t="str">
        <f t="shared" si="228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5"/>
        <v>3.3333333333333332E-4</v>
      </c>
      <c r="P3632" s="8">
        <f t="shared" si="226"/>
        <v>1</v>
      </c>
      <c r="Q3632" t="str">
        <f t="shared" si="228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5"/>
        <v>0.51023391812865493</v>
      </c>
      <c r="P3633" s="8">
        <f t="shared" si="226"/>
        <v>147.88135593220338</v>
      </c>
      <c r="Q3633" t="str">
        <f t="shared" si="228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5"/>
        <v>0.2</v>
      </c>
      <c r="P3634" s="8">
        <f t="shared" si="226"/>
        <v>100</v>
      </c>
      <c r="Q3634" t="str">
        <f t="shared" si="228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5"/>
        <v>0.35239999999999999</v>
      </c>
      <c r="P3635" s="8">
        <f t="shared" si="226"/>
        <v>56.838709677419352</v>
      </c>
      <c r="Q3635" t="str">
        <f t="shared" si="228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5"/>
        <v>4.2466666666666666E-2</v>
      </c>
      <c r="P3636" s="8">
        <f t="shared" si="226"/>
        <v>176.94444444444446</v>
      </c>
      <c r="Q3636" t="str">
        <f t="shared" si="228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5"/>
        <v>0.36457142857142855</v>
      </c>
      <c r="P3637" s="8">
        <f t="shared" si="226"/>
        <v>127.6</v>
      </c>
      <c r="Q3637" t="str">
        <f t="shared" si="228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5"/>
        <v>0</v>
      </c>
      <c r="P3638" s="8" t="e">
        <f t="shared" si="226"/>
        <v>#DIV/0!</v>
      </c>
      <c r="Q3638" t="str">
        <f t="shared" si="228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5"/>
        <v>0.30866666666666664</v>
      </c>
      <c r="P3639" s="8">
        <f t="shared" si="226"/>
        <v>66.142857142857139</v>
      </c>
      <c r="Q3639" t="str">
        <f t="shared" si="228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5"/>
        <v>6.545454545454546E-2</v>
      </c>
      <c r="P3640" s="8">
        <f t="shared" si="226"/>
        <v>108</v>
      </c>
      <c r="Q3640" t="str">
        <f t="shared" si="228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5"/>
        <v>4.0000000000000003E-5</v>
      </c>
      <c r="P3641" s="8">
        <f t="shared" si="226"/>
        <v>1</v>
      </c>
      <c r="Q3641" t="str">
        <f t="shared" si="228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5"/>
        <v>5.5E-2</v>
      </c>
      <c r="P3642" s="8">
        <f t="shared" si="226"/>
        <v>18.333333333333332</v>
      </c>
      <c r="Q3642" t="str">
        <f t="shared" si="228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5"/>
        <v>0</v>
      </c>
      <c r="P3643" s="8" t="e">
        <f t="shared" si="226"/>
        <v>#DIV/0!</v>
      </c>
      <c r="Q3643" t="str">
        <f t="shared" si="228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5"/>
        <v>2.1428571428571429E-2</v>
      </c>
      <c r="P3644" s="8">
        <f t="shared" si="226"/>
        <v>7.5</v>
      </c>
      <c r="Q3644" t="str">
        <f t="shared" si="228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5"/>
        <v>0</v>
      </c>
      <c r="P3645" s="8" t="e">
        <f t="shared" si="226"/>
        <v>#DIV/0!</v>
      </c>
      <c r="Q3645" t="str">
        <f t="shared" si="228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5"/>
        <v>0.16420000000000001</v>
      </c>
      <c r="P3646" s="8">
        <f t="shared" si="226"/>
        <v>68.416666666666671</v>
      </c>
      <c r="Q3646" t="str">
        <f t="shared" si="228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5"/>
        <v>1E-3</v>
      </c>
      <c r="P3647" s="8">
        <f t="shared" si="226"/>
        <v>1</v>
      </c>
      <c r="Q3647" t="str">
        <f t="shared" si="228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5"/>
        <v>4.8099999999999997E-2</v>
      </c>
      <c r="P3648" s="8">
        <f t="shared" si="226"/>
        <v>60.125</v>
      </c>
      <c r="Q3648" t="str">
        <f t="shared" si="228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5"/>
        <v>0.06</v>
      </c>
      <c r="P3649" s="8">
        <f t="shared" si="226"/>
        <v>15</v>
      </c>
      <c r="Q3649" t="str">
        <f t="shared" si="228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5"/>
        <v>1.003825</v>
      </c>
      <c r="P3650" s="8">
        <f t="shared" si="226"/>
        <v>550.04109589041093</v>
      </c>
      <c r="Q3650" t="str">
        <f t="shared" si="228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9">SUM(E3651/D3651)</f>
        <v>1.04</v>
      </c>
      <c r="P3651" s="8">
        <f t="shared" ref="P3651:P3714" si="230">SUM(E3651/L3651)</f>
        <v>97.5</v>
      </c>
      <c r="Q3651" t="str">
        <f t="shared" si="228"/>
        <v>theater</v>
      </c>
      <c r="R3651" t="str">
        <f t="shared" ref="R3651:R3714" si="231">MID(N3651,FIND("/",N3651,1)+1,256)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9"/>
        <v>1</v>
      </c>
      <c r="P3652" s="8">
        <f t="shared" si="230"/>
        <v>29.411764705882351</v>
      </c>
      <c r="Q3652" t="str">
        <f t="shared" si="228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9"/>
        <v>1.04</v>
      </c>
      <c r="P3653" s="8">
        <f t="shared" si="230"/>
        <v>57.777777777777779</v>
      </c>
      <c r="Q3653" t="str">
        <f t="shared" si="228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9"/>
        <v>2.5066666666666668</v>
      </c>
      <c r="P3654" s="8">
        <f t="shared" si="230"/>
        <v>44.235294117647058</v>
      </c>
      <c r="Q3654" t="str">
        <f t="shared" si="228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9"/>
        <v>1.0049999999999999</v>
      </c>
      <c r="P3655" s="8">
        <f t="shared" si="230"/>
        <v>60.909090909090907</v>
      </c>
      <c r="Q3655" t="str">
        <f t="shared" si="228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9"/>
        <v>1.744</v>
      </c>
      <c r="P3656" s="8">
        <f t="shared" si="230"/>
        <v>68.84210526315789</v>
      </c>
      <c r="Q3656" t="str">
        <f t="shared" si="228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9"/>
        <v>1.1626000000000001</v>
      </c>
      <c r="P3657" s="8">
        <f t="shared" si="230"/>
        <v>73.582278481012665</v>
      </c>
      <c r="Q3657" t="str">
        <f t="shared" si="228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9"/>
        <v>1.0582</v>
      </c>
      <c r="P3658" s="8">
        <f t="shared" si="230"/>
        <v>115.02173913043478</v>
      </c>
      <c r="Q3658" t="str">
        <f t="shared" ref="Q3658:Q3721" si="232">LEFT(N3658,(FIND("/",N3658,1)-1))</f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9"/>
        <v>1.1074999999999999</v>
      </c>
      <c r="P3659" s="8">
        <f t="shared" si="230"/>
        <v>110.75</v>
      </c>
      <c r="Q3659" t="str">
        <f t="shared" si="232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9"/>
        <v>1.0066666666666666</v>
      </c>
      <c r="P3660" s="8">
        <f t="shared" si="230"/>
        <v>75.5</v>
      </c>
      <c r="Q3660" t="str">
        <f t="shared" si="232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9"/>
        <v>1.0203333333333333</v>
      </c>
      <c r="P3661" s="8">
        <f t="shared" si="230"/>
        <v>235.46153846153845</v>
      </c>
      <c r="Q3661" t="str">
        <f t="shared" si="232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9"/>
        <v>1</v>
      </c>
      <c r="P3662" s="8">
        <f t="shared" si="230"/>
        <v>11.363636363636363</v>
      </c>
      <c r="Q3662" t="str">
        <f t="shared" si="232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9"/>
        <v>1.1100000000000001</v>
      </c>
      <c r="P3663" s="8">
        <f t="shared" si="230"/>
        <v>92.5</v>
      </c>
      <c r="Q3663" t="str">
        <f t="shared" si="232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9"/>
        <v>1.0142500000000001</v>
      </c>
      <c r="P3664" s="8">
        <f t="shared" si="230"/>
        <v>202.85</v>
      </c>
      <c r="Q3664" t="str">
        <f t="shared" si="232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9"/>
        <v>1.04</v>
      </c>
      <c r="P3665" s="8">
        <f t="shared" si="230"/>
        <v>26</v>
      </c>
      <c r="Q3665" t="str">
        <f t="shared" si="232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9"/>
        <v>1.09375</v>
      </c>
      <c r="P3666" s="8">
        <f t="shared" si="230"/>
        <v>46.05263157894737</v>
      </c>
      <c r="Q3666" t="str">
        <f t="shared" si="232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9"/>
        <v>1.1516129032258065</v>
      </c>
      <c r="P3667" s="8">
        <f t="shared" si="230"/>
        <v>51</v>
      </c>
      <c r="Q3667" t="str">
        <f t="shared" si="232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9"/>
        <v>1</v>
      </c>
      <c r="P3668" s="8">
        <f t="shared" si="230"/>
        <v>31.578947368421051</v>
      </c>
      <c r="Q3668" t="str">
        <f t="shared" si="232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9"/>
        <v>1.0317033333333334</v>
      </c>
      <c r="P3669" s="8">
        <f t="shared" si="230"/>
        <v>53.363965517241382</v>
      </c>
      <c r="Q3669" t="str">
        <f t="shared" si="232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9"/>
        <v>1.0349999999999999</v>
      </c>
      <c r="P3670" s="8">
        <f t="shared" si="230"/>
        <v>36.964285714285715</v>
      </c>
      <c r="Q3670" t="str">
        <f t="shared" si="232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9"/>
        <v>1.3819999999999999</v>
      </c>
      <c r="P3671" s="8">
        <f t="shared" si="230"/>
        <v>81.294117647058826</v>
      </c>
      <c r="Q3671" t="str">
        <f t="shared" si="232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9"/>
        <v>1.0954545454545455</v>
      </c>
      <c r="P3672" s="8">
        <f t="shared" si="230"/>
        <v>20.083333333333332</v>
      </c>
      <c r="Q3672" t="str">
        <f t="shared" si="232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9"/>
        <v>1.0085714285714287</v>
      </c>
      <c r="P3673" s="8">
        <f t="shared" si="230"/>
        <v>88.25</v>
      </c>
      <c r="Q3673" t="str">
        <f t="shared" si="232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9"/>
        <v>1.0153333333333334</v>
      </c>
      <c r="P3674" s="8">
        <f t="shared" si="230"/>
        <v>53.438596491228068</v>
      </c>
      <c r="Q3674" t="str">
        <f t="shared" si="232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9"/>
        <v>1.13625</v>
      </c>
      <c r="P3675" s="8">
        <f t="shared" si="230"/>
        <v>39.868421052631582</v>
      </c>
      <c r="Q3675" t="str">
        <f t="shared" si="232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9"/>
        <v>1</v>
      </c>
      <c r="P3676" s="8">
        <f t="shared" si="230"/>
        <v>145.16129032258064</v>
      </c>
      <c r="Q3676" t="str">
        <f t="shared" si="232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9"/>
        <v>1.4</v>
      </c>
      <c r="P3677" s="8">
        <f t="shared" si="230"/>
        <v>23.333333333333332</v>
      </c>
      <c r="Q3677" t="str">
        <f t="shared" si="232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9"/>
        <v>1.2875000000000001</v>
      </c>
      <c r="P3678" s="8">
        <f t="shared" si="230"/>
        <v>64.375</v>
      </c>
      <c r="Q3678" t="str">
        <f t="shared" si="232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9"/>
        <v>1.0290416666666666</v>
      </c>
      <c r="P3679" s="8">
        <f t="shared" si="230"/>
        <v>62.052763819095475</v>
      </c>
      <c r="Q3679" t="str">
        <f t="shared" si="232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9"/>
        <v>1.0249999999999999</v>
      </c>
      <c r="P3680" s="8">
        <f t="shared" si="230"/>
        <v>66.129032258064512</v>
      </c>
      <c r="Q3680" t="str">
        <f t="shared" si="232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9"/>
        <v>1.101</v>
      </c>
      <c r="P3681" s="8">
        <f t="shared" si="230"/>
        <v>73.400000000000006</v>
      </c>
      <c r="Q3681" t="str">
        <f t="shared" si="232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9"/>
        <v>1.1276666666666666</v>
      </c>
      <c r="P3682" s="8">
        <f t="shared" si="230"/>
        <v>99.5</v>
      </c>
      <c r="Q3682" t="str">
        <f t="shared" si="232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9"/>
        <v>1.119</v>
      </c>
      <c r="P3683" s="8">
        <f t="shared" si="230"/>
        <v>62.166666666666664</v>
      </c>
      <c r="Q3683" t="str">
        <f t="shared" si="232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9"/>
        <v>1.3919999999999999</v>
      </c>
      <c r="P3684" s="8">
        <f t="shared" si="230"/>
        <v>62.328358208955223</v>
      </c>
      <c r="Q3684" t="str">
        <f t="shared" si="232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9"/>
        <v>1.1085714285714285</v>
      </c>
      <c r="P3685" s="8">
        <f t="shared" si="230"/>
        <v>58.787878787878789</v>
      </c>
      <c r="Q3685" t="str">
        <f t="shared" si="232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9"/>
        <v>1.3906666666666667</v>
      </c>
      <c r="P3686" s="8">
        <f t="shared" si="230"/>
        <v>45.347826086956523</v>
      </c>
      <c r="Q3686" t="str">
        <f t="shared" si="232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9"/>
        <v>1.0569999999999999</v>
      </c>
      <c r="P3687" s="8">
        <f t="shared" si="230"/>
        <v>41.944444444444443</v>
      </c>
      <c r="Q3687" t="str">
        <f t="shared" si="232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9"/>
        <v>1.0142857142857142</v>
      </c>
      <c r="P3688" s="8">
        <f t="shared" si="230"/>
        <v>59.166666666666664</v>
      </c>
      <c r="Q3688" t="str">
        <f t="shared" si="232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9"/>
        <v>1.0024500000000001</v>
      </c>
      <c r="P3689" s="8">
        <f t="shared" si="230"/>
        <v>200.49</v>
      </c>
      <c r="Q3689" t="str">
        <f t="shared" si="232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9"/>
        <v>1.0916666666666666</v>
      </c>
      <c r="P3690" s="8">
        <f t="shared" si="230"/>
        <v>83.974358974358978</v>
      </c>
      <c r="Q3690" t="str">
        <f t="shared" si="232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9"/>
        <v>1.1833333333333333</v>
      </c>
      <c r="P3691" s="8">
        <f t="shared" si="230"/>
        <v>57.258064516129032</v>
      </c>
      <c r="Q3691" t="str">
        <f t="shared" si="232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9"/>
        <v>1.2</v>
      </c>
      <c r="P3692" s="8">
        <f t="shared" si="230"/>
        <v>58.064516129032256</v>
      </c>
      <c r="Q3692" t="str">
        <f t="shared" si="232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9"/>
        <v>1.2796000000000001</v>
      </c>
      <c r="P3693" s="8">
        <f t="shared" si="230"/>
        <v>186.80291970802921</v>
      </c>
      <c r="Q3693" t="str">
        <f t="shared" si="232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9"/>
        <v>1.26</v>
      </c>
      <c r="P3694" s="8">
        <f t="shared" si="230"/>
        <v>74.117647058823536</v>
      </c>
      <c r="Q3694" t="str">
        <f t="shared" si="232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9"/>
        <v>1.2912912912912913</v>
      </c>
      <c r="P3695" s="8">
        <f t="shared" si="230"/>
        <v>30.714285714285715</v>
      </c>
      <c r="Q3695" t="str">
        <f t="shared" si="232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9"/>
        <v>1.0742857142857143</v>
      </c>
      <c r="P3696" s="8">
        <f t="shared" si="230"/>
        <v>62.666666666666664</v>
      </c>
      <c r="Q3696" t="str">
        <f t="shared" si="232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9"/>
        <v>1.00125</v>
      </c>
      <c r="P3697" s="8">
        <f t="shared" si="230"/>
        <v>121.36363636363636</v>
      </c>
      <c r="Q3697" t="str">
        <f t="shared" si="232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9"/>
        <v>1.55</v>
      </c>
      <c r="P3698" s="8">
        <f t="shared" si="230"/>
        <v>39.743589743589745</v>
      </c>
      <c r="Q3698" t="str">
        <f t="shared" si="232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9"/>
        <v>1.08</v>
      </c>
      <c r="P3699" s="8">
        <f t="shared" si="230"/>
        <v>72</v>
      </c>
      <c r="Q3699" t="str">
        <f t="shared" si="232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9"/>
        <v>1.1052</v>
      </c>
      <c r="P3700" s="8">
        <f t="shared" si="230"/>
        <v>40.632352941176471</v>
      </c>
      <c r="Q3700" t="str">
        <f t="shared" si="232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9"/>
        <v>1.008</v>
      </c>
      <c r="P3701" s="8">
        <f t="shared" si="230"/>
        <v>63</v>
      </c>
      <c r="Q3701" t="str">
        <f t="shared" si="232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9"/>
        <v>1.212</v>
      </c>
      <c r="P3702" s="8">
        <f t="shared" si="230"/>
        <v>33.666666666666664</v>
      </c>
      <c r="Q3702" t="str">
        <f t="shared" si="232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9"/>
        <v>1.0033333333333334</v>
      </c>
      <c r="P3703" s="8">
        <f t="shared" si="230"/>
        <v>38.589743589743591</v>
      </c>
      <c r="Q3703" t="str">
        <f t="shared" si="232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9"/>
        <v>1.0916666666666666</v>
      </c>
      <c r="P3704" s="8">
        <f t="shared" si="230"/>
        <v>155.95238095238096</v>
      </c>
      <c r="Q3704" t="str">
        <f t="shared" si="232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9"/>
        <v>1.2342857142857142</v>
      </c>
      <c r="P3705" s="8">
        <f t="shared" si="230"/>
        <v>43.2</v>
      </c>
      <c r="Q3705" t="str">
        <f t="shared" si="232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9"/>
        <v>1.3633666666666666</v>
      </c>
      <c r="P3706" s="8">
        <f t="shared" si="230"/>
        <v>15.148518518518518</v>
      </c>
      <c r="Q3706" t="str">
        <f t="shared" si="232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9"/>
        <v>1.0346657233816767</v>
      </c>
      <c r="P3707" s="8">
        <f t="shared" si="230"/>
        <v>83.571428571428569</v>
      </c>
      <c r="Q3707" t="str">
        <f t="shared" si="232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9"/>
        <v>1.2133333333333334</v>
      </c>
      <c r="P3708" s="8">
        <f t="shared" si="230"/>
        <v>140</v>
      </c>
      <c r="Q3708" t="str">
        <f t="shared" si="232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9"/>
        <v>1.86</v>
      </c>
      <c r="P3709" s="8">
        <f t="shared" si="230"/>
        <v>80.869565217391298</v>
      </c>
      <c r="Q3709" t="str">
        <f t="shared" si="232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9"/>
        <v>3</v>
      </c>
      <c r="P3710" s="8">
        <f t="shared" si="230"/>
        <v>53.846153846153847</v>
      </c>
      <c r="Q3710" t="str">
        <f t="shared" si="232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9"/>
        <v>1.0825</v>
      </c>
      <c r="P3711" s="8">
        <f t="shared" si="230"/>
        <v>30.928571428571427</v>
      </c>
      <c r="Q3711" t="str">
        <f t="shared" si="232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9"/>
        <v>1.4115384615384616</v>
      </c>
      <c r="P3712" s="8">
        <f t="shared" si="230"/>
        <v>67.962962962962962</v>
      </c>
      <c r="Q3712" t="str">
        <f t="shared" si="232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9"/>
        <v>1.1399999999999999</v>
      </c>
      <c r="P3713" s="8">
        <f t="shared" si="230"/>
        <v>27.142857142857142</v>
      </c>
      <c r="Q3713" t="str">
        <f t="shared" si="232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9"/>
        <v>1.5373333333333334</v>
      </c>
      <c r="P3714" s="8">
        <f t="shared" si="230"/>
        <v>110.86538461538461</v>
      </c>
      <c r="Q3714" t="str">
        <f t="shared" si="232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3">SUM(E3715/D3715)</f>
        <v>1.0149999999999999</v>
      </c>
      <c r="P3715" s="8">
        <f t="shared" ref="P3715:P3778" si="234">SUM(E3715/L3715)</f>
        <v>106.84210526315789</v>
      </c>
      <c r="Q3715" t="str">
        <f t="shared" si="232"/>
        <v>theater</v>
      </c>
      <c r="R3715" t="str">
        <f t="shared" ref="R3715:R3778" si="235">MID(N3715,FIND("/",N3715,1)+1,256)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3"/>
        <v>1.0235000000000001</v>
      </c>
      <c r="P3716" s="8">
        <f t="shared" si="234"/>
        <v>105.51546391752578</v>
      </c>
      <c r="Q3716" t="str">
        <f t="shared" si="232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3"/>
        <v>1.0257142857142858</v>
      </c>
      <c r="P3717" s="8">
        <f t="shared" si="234"/>
        <v>132.96296296296296</v>
      </c>
      <c r="Q3717" t="str">
        <f t="shared" si="232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3"/>
        <v>1.5575000000000001</v>
      </c>
      <c r="P3718" s="8">
        <f t="shared" si="234"/>
        <v>51.916666666666664</v>
      </c>
      <c r="Q3718" t="str">
        <f t="shared" si="232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3"/>
        <v>1.0075000000000001</v>
      </c>
      <c r="P3719" s="8">
        <f t="shared" si="234"/>
        <v>310</v>
      </c>
      <c r="Q3719" t="str">
        <f t="shared" si="232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3"/>
        <v>2.3940000000000001</v>
      </c>
      <c r="P3720" s="8">
        <f t="shared" si="234"/>
        <v>26.021739130434781</v>
      </c>
      <c r="Q3720" t="str">
        <f t="shared" si="232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3"/>
        <v>2.1</v>
      </c>
      <c r="P3721" s="8">
        <f t="shared" si="234"/>
        <v>105</v>
      </c>
      <c r="Q3721" t="str">
        <f t="shared" si="232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3"/>
        <v>1.0451515151515152</v>
      </c>
      <c r="P3722" s="8">
        <f t="shared" si="234"/>
        <v>86.224999999999994</v>
      </c>
      <c r="Q3722" t="str">
        <f t="shared" ref="Q3722:Q3785" si="236">LEFT(N3722,(FIND("/",N3722,1)-1))</f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3"/>
        <v>1.008</v>
      </c>
      <c r="P3723" s="8">
        <f t="shared" si="234"/>
        <v>114.54545454545455</v>
      </c>
      <c r="Q3723" t="str">
        <f t="shared" si="236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3"/>
        <v>1.1120000000000001</v>
      </c>
      <c r="P3724" s="8">
        <f t="shared" si="234"/>
        <v>47.657142857142858</v>
      </c>
      <c r="Q3724" t="str">
        <f t="shared" si="236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3"/>
        <v>1.0204444444444445</v>
      </c>
      <c r="P3725" s="8">
        <f t="shared" si="234"/>
        <v>72.888888888888886</v>
      </c>
      <c r="Q3725" t="str">
        <f t="shared" si="236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3"/>
        <v>1.0254767441860466</v>
      </c>
      <c r="P3726" s="8">
        <f t="shared" si="234"/>
        <v>49.545505617977533</v>
      </c>
      <c r="Q3726" t="str">
        <f t="shared" si="236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3"/>
        <v>1.27</v>
      </c>
      <c r="P3727" s="8">
        <f t="shared" si="234"/>
        <v>25.4</v>
      </c>
      <c r="Q3727" t="str">
        <f t="shared" si="236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3"/>
        <v>3.3870588235294119</v>
      </c>
      <c r="P3728" s="8">
        <f t="shared" si="234"/>
        <v>62.586956521739133</v>
      </c>
      <c r="Q3728" t="str">
        <f t="shared" si="236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3"/>
        <v>1.0075000000000001</v>
      </c>
      <c r="P3729" s="8">
        <f t="shared" si="234"/>
        <v>61.060606060606062</v>
      </c>
      <c r="Q3729" t="str">
        <f t="shared" si="236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3"/>
        <v>9.3100000000000002E-2</v>
      </c>
      <c r="P3730" s="8">
        <f t="shared" si="234"/>
        <v>60.064516129032256</v>
      </c>
      <c r="Q3730" t="str">
        <f t="shared" si="236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3"/>
        <v>7.2400000000000006E-2</v>
      </c>
      <c r="P3731" s="8">
        <f t="shared" si="234"/>
        <v>72.400000000000006</v>
      </c>
      <c r="Q3731" t="str">
        <f t="shared" si="236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3"/>
        <v>0.1</v>
      </c>
      <c r="P3732" s="8">
        <f t="shared" si="234"/>
        <v>100</v>
      </c>
      <c r="Q3732" t="str">
        <f t="shared" si="236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3"/>
        <v>0.11272727272727273</v>
      </c>
      <c r="P3733" s="8">
        <f t="shared" si="234"/>
        <v>51.666666666666664</v>
      </c>
      <c r="Q3733" t="str">
        <f t="shared" si="236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3"/>
        <v>0.15411764705882353</v>
      </c>
      <c r="P3734" s="8">
        <f t="shared" si="234"/>
        <v>32.75</v>
      </c>
      <c r="Q3734" t="str">
        <f t="shared" si="236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3"/>
        <v>0</v>
      </c>
      <c r="P3735" s="8" t="e">
        <f t="shared" si="234"/>
        <v>#DIV/0!</v>
      </c>
      <c r="Q3735" t="str">
        <f t="shared" si="236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3"/>
        <v>0.28466666666666668</v>
      </c>
      <c r="P3736" s="8">
        <f t="shared" si="234"/>
        <v>61</v>
      </c>
      <c r="Q3736" t="str">
        <f t="shared" si="236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3"/>
        <v>0.13333333333333333</v>
      </c>
      <c r="P3737" s="8">
        <f t="shared" si="234"/>
        <v>10</v>
      </c>
      <c r="Q3737" t="str">
        <f t="shared" si="236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3"/>
        <v>6.6666666666666671E-3</v>
      </c>
      <c r="P3738" s="8">
        <f t="shared" si="234"/>
        <v>10</v>
      </c>
      <c r="Q3738" t="str">
        <f t="shared" si="236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3"/>
        <v>0.21428571428571427</v>
      </c>
      <c r="P3739" s="8">
        <f t="shared" si="234"/>
        <v>37.5</v>
      </c>
      <c r="Q3739" t="str">
        <f t="shared" si="236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3"/>
        <v>0.18</v>
      </c>
      <c r="P3740" s="8">
        <f t="shared" si="234"/>
        <v>45</v>
      </c>
      <c r="Q3740" t="str">
        <f t="shared" si="236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3"/>
        <v>0.20125000000000001</v>
      </c>
      <c r="P3741" s="8">
        <f t="shared" si="234"/>
        <v>100.625</v>
      </c>
      <c r="Q3741" t="str">
        <f t="shared" si="236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3"/>
        <v>0.17899999999999999</v>
      </c>
      <c r="P3742" s="8">
        <f t="shared" si="234"/>
        <v>25.571428571428573</v>
      </c>
      <c r="Q3742" t="str">
        <f t="shared" si="236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3"/>
        <v>0</v>
      </c>
      <c r="P3743" s="8" t="e">
        <f t="shared" si="234"/>
        <v>#DIV/0!</v>
      </c>
      <c r="Q3743" t="str">
        <f t="shared" si="236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3"/>
        <v>0.02</v>
      </c>
      <c r="P3744" s="8">
        <f t="shared" si="234"/>
        <v>25</v>
      </c>
      <c r="Q3744" t="str">
        <f t="shared" si="236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3"/>
        <v>0</v>
      </c>
      <c r="P3745" s="8" t="e">
        <f t="shared" si="234"/>
        <v>#DIV/0!</v>
      </c>
      <c r="Q3745" t="str">
        <f t="shared" si="236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3"/>
        <v>0</v>
      </c>
      <c r="P3746" s="8" t="e">
        <f t="shared" si="234"/>
        <v>#DIV/0!</v>
      </c>
      <c r="Q3746" t="str">
        <f t="shared" si="236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3"/>
        <v>0.1</v>
      </c>
      <c r="P3747" s="8">
        <f t="shared" si="234"/>
        <v>10</v>
      </c>
      <c r="Q3747" t="str">
        <f t="shared" si="236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3"/>
        <v>2.3764705882352941E-2</v>
      </c>
      <c r="P3748" s="8">
        <f t="shared" si="234"/>
        <v>202</v>
      </c>
      <c r="Q3748" t="str">
        <f t="shared" si="236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3"/>
        <v>0.01</v>
      </c>
      <c r="P3749" s="8">
        <f t="shared" si="234"/>
        <v>25</v>
      </c>
      <c r="Q3749" t="str">
        <f t="shared" si="236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3"/>
        <v>1.0351999999999999</v>
      </c>
      <c r="P3750" s="8">
        <f t="shared" si="234"/>
        <v>99.538461538461533</v>
      </c>
      <c r="Q3750" t="str">
        <f t="shared" si="236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3"/>
        <v>1.05</v>
      </c>
      <c r="P3751" s="8">
        <f t="shared" si="234"/>
        <v>75</v>
      </c>
      <c r="Q3751" t="str">
        <f t="shared" si="236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3"/>
        <v>1.0044999999999999</v>
      </c>
      <c r="P3752" s="8">
        <f t="shared" si="234"/>
        <v>215.25</v>
      </c>
      <c r="Q3752" t="str">
        <f t="shared" si="236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3"/>
        <v>1.3260000000000001</v>
      </c>
      <c r="P3753" s="8">
        <f t="shared" si="234"/>
        <v>120.54545454545455</v>
      </c>
      <c r="Q3753" t="str">
        <f t="shared" si="236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3"/>
        <v>1.1299999999999999</v>
      </c>
      <c r="P3754" s="8">
        <f t="shared" si="234"/>
        <v>37.666666666666664</v>
      </c>
      <c r="Q3754" t="str">
        <f t="shared" si="236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3"/>
        <v>1.0334000000000001</v>
      </c>
      <c r="P3755" s="8">
        <f t="shared" si="234"/>
        <v>172.23333333333332</v>
      </c>
      <c r="Q3755" t="str">
        <f t="shared" si="236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3"/>
        <v>1.2</v>
      </c>
      <c r="P3756" s="8">
        <f t="shared" si="234"/>
        <v>111.11111111111111</v>
      </c>
      <c r="Q3756" t="str">
        <f t="shared" si="236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3"/>
        <v>1.2963636363636364</v>
      </c>
      <c r="P3757" s="8">
        <f t="shared" si="234"/>
        <v>25.464285714285715</v>
      </c>
      <c r="Q3757" t="str">
        <f t="shared" si="236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3"/>
        <v>1.0111111111111111</v>
      </c>
      <c r="P3758" s="8">
        <f t="shared" si="234"/>
        <v>267.64705882352939</v>
      </c>
      <c r="Q3758" t="str">
        <f t="shared" si="236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3"/>
        <v>1.0851428571428572</v>
      </c>
      <c r="P3759" s="8">
        <f t="shared" si="234"/>
        <v>75.959999999999994</v>
      </c>
      <c r="Q3759" t="str">
        <f t="shared" si="236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3"/>
        <v>1.0233333333333334</v>
      </c>
      <c r="P3760" s="8">
        <f t="shared" si="234"/>
        <v>59.03846153846154</v>
      </c>
      <c r="Q3760" t="str">
        <f t="shared" si="236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3"/>
        <v>1.1024425000000002</v>
      </c>
      <c r="P3761" s="8">
        <f t="shared" si="234"/>
        <v>50.111022727272733</v>
      </c>
      <c r="Q3761" t="str">
        <f t="shared" si="236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3"/>
        <v>1.010154</v>
      </c>
      <c r="P3762" s="8">
        <f t="shared" si="234"/>
        <v>55.502967032967035</v>
      </c>
      <c r="Q3762" t="str">
        <f t="shared" si="236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3"/>
        <v>1</v>
      </c>
      <c r="P3763" s="8">
        <f t="shared" si="234"/>
        <v>166.66666666666666</v>
      </c>
      <c r="Q3763" t="str">
        <f t="shared" si="236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3"/>
        <v>1.0624</v>
      </c>
      <c r="P3764" s="8">
        <f t="shared" si="234"/>
        <v>47.428571428571431</v>
      </c>
      <c r="Q3764" t="str">
        <f t="shared" si="236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3"/>
        <v>1</v>
      </c>
      <c r="P3765" s="8">
        <f t="shared" si="234"/>
        <v>64.935064935064929</v>
      </c>
      <c r="Q3765" t="str">
        <f t="shared" si="236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3"/>
        <v>1</v>
      </c>
      <c r="P3766" s="8">
        <f t="shared" si="234"/>
        <v>55.555555555555557</v>
      </c>
      <c r="Q3766" t="str">
        <f t="shared" si="236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3"/>
        <v>1.1345714285714286</v>
      </c>
      <c r="P3767" s="8">
        <f t="shared" si="234"/>
        <v>74.224299065420567</v>
      </c>
      <c r="Q3767" t="str">
        <f t="shared" si="236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3"/>
        <v>1.0265010000000001</v>
      </c>
      <c r="P3768" s="8">
        <f t="shared" si="234"/>
        <v>106.9271875</v>
      </c>
      <c r="Q3768" t="str">
        <f t="shared" si="236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3"/>
        <v>1.1675</v>
      </c>
      <c r="P3769" s="8">
        <f t="shared" si="234"/>
        <v>41.696428571428569</v>
      </c>
      <c r="Q3769" t="str">
        <f t="shared" si="236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3"/>
        <v>1.0765274999999999</v>
      </c>
      <c r="P3770" s="8">
        <f t="shared" si="234"/>
        <v>74.243275862068955</v>
      </c>
      <c r="Q3770" t="str">
        <f t="shared" si="236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3"/>
        <v>1</v>
      </c>
      <c r="P3771" s="8">
        <f t="shared" si="234"/>
        <v>73.333333333333329</v>
      </c>
      <c r="Q3771" t="str">
        <f t="shared" si="236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3"/>
        <v>1</v>
      </c>
      <c r="P3772" s="8">
        <f t="shared" si="234"/>
        <v>100</v>
      </c>
      <c r="Q3772" t="str">
        <f t="shared" si="236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3"/>
        <v>1.46</v>
      </c>
      <c r="P3773" s="8">
        <f t="shared" si="234"/>
        <v>38.421052631578945</v>
      </c>
      <c r="Q3773" t="str">
        <f t="shared" si="236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3"/>
        <v>1.1020000000000001</v>
      </c>
      <c r="P3774" s="8">
        <f t="shared" si="234"/>
        <v>166.96969696969697</v>
      </c>
      <c r="Q3774" t="str">
        <f t="shared" si="236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3"/>
        <v>1.0820000000000001</v>
      </c>
      <c r="P3775" s="8">
        <f t="shared" si="234"/>
        <v>94.912280701754383</v>
      </c>
      <c r="Q3775" t="str">
        <f t="shared" si="236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3"/>
        <v>1</v>
      </c>
      <c r="P3776" s="8">
        <f t="shared" si="234"/>
        <v>100</v>
      </c>
      <c r="Q3776" t="str">
        <f t="shared" si="236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3"/>
        <v>1.0024999999999999</v>
      </c>
      <c r="P3777" s="8">
        <f t="shared" si="234"/>
        <v>143.21428571428572</v>
      </c>
      <c r="Q3777" t="str">
        <f t="shared" si="236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3"/>
        <v>1.0671250000000001</v>
      </c>
      <c r="P3778" s="8">
        <f t="shared" si="234"/>
        <v>90.819148936170208</v>
      </c>
      <c r="Q3778" t="str">
        <f t="shared" si="236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7">SUM(E3779/D3779)</f>
        <v>1.4319999999999999</v>
      </c>
      <c r="P3779" s="8">
        <f t="shared" ref="P3779:P3842" si="238">SUM(E3779/L3779)</f>
        <v>48.542372881355931</v>
      </c>
      <c r="Q3779" t="str">
        <f t="shared" si="236"/>
        <v>theater</v>
      </c>
      <c r="R3779" t="str">
        <f t="shared" ref="R3779:R3842" si="239">MID(N3779,FIND("/",N3779,1)+1,256)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7"/>
        <v>1.0504166666666668</v>
      </c>
      <c r="P3780" s="8">
        <f t="shared" si="238"/>
        <v>70.027777777777771</v>
      </c>
      <c r="Q3780" t="str">
        <f t="shared" si="236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7"/>
        <v>1.0398000000000001</v>
      </c>
      <c r="P3781" s="8">
        <f t="shared" si="238"/>
        <v>135.62608695652173</v>
      </c>
      <c r="Q3781" t="str">
        <f t="shared" si="236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7"/>
        <v>1.2</v>
      </c>
      <c r="P3782" s="8">
        <f t="shared" si="238"/>
        <v>100</v>
      </c>
      <c r="Q3782" t="str">
        <f t="shared" si="236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7"/>
        <v>1.0966666666666667</v>
      </c>
      <c r="P3783" s="8">
        <f t="shared" si="238"/>
        <v>94.90384615384616</v>
      </c>
      <c r="Q3783" t="str">
        <f t="shared" si="236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7"/>
        <v>1.0175000000000001</v>
      </c>
      <c r="P3784" s="8">
        <f t="shared" si="238"/>
        <v>75.370370370370367</v>
      </c>
      <c r="Q3784" t="str">
        <f t="shared" si="236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7"/>
        <v>1.2891666666666666</v>
      </c>
      <c r="P3785" s="8">
        <f t="shared" si="238"/>
        <v>64.458333333333329</v>
      </c>
      <c r="Q3785" t="str">
        <f t="shared" si="236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7"/>
        <v>1.1499999999999999</v>
      </c>
      <c r="P3786" s="8">
        <f t="shared" si="238"/>
        <v>115</v>
      </c>
      <c r="Q3786" t="str">
        <f t="shared" ref="Q3786:Q3849" si="240">LEFT(N3786,(FIND("/",N3786,1)-1))</f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7"/>
        <v>1.5075000000000001</v>
      </c>
      <c r="P3787" s="8">
        <f t="shared" si="238"/>
        <v>100.5</v>
      </c>
      <c r="Q3787" t="str">
        <f t="shared" si="240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7"/>
        <v>1.1096666666666666</v>
      </c>
      <c r="P3788" s="8">
        <f t="shared" si="238"/>
        <v>93.774647887323937</v>
      </c>
      <c r="Q3788" t="str">
        <f t="shared" si="240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7"/>
        <v>1.0028571428571429</v>
      </c>
      <c r="P3789" s="8">
        <f t="shared" si="238"/>
        <v>35.1</v>
      </c>
      <c r="Q3789" t="str">
        <f t="shared" si="240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7"/>
        <v>6.6666666666666671E-3</v>
      </c>
      <c r="P3790" s="8">
        <f t="shared" si="238"/>
        <v>500</v>
      </c>
      <c r="Q3790" t="str">
        <f t="shared" si="240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7"/>
        <v>3.267605633802817E-2</v>
      </c>
      <c r="P3791" s="8">
        <f t="shared" si="238"/>
        <v>29</v>
      </c>
      <c r="Q3791" t="str">
        <f t="shared" si="240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7"/>
        <v>0</v>
      </c>
      <c r="P3792" s="8" t="e">
        <f t="shared" si="238"/>
        <v>#DIV/0!</v>
      </c>
      <c r="Q3792" t="str">
        <f t="shared" si="240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7"/>
        <v>0</v>
      </c>
      <c r="P3793" s="8" t="e">
        <f t="shared" si="238"/>
        <v>#DIV/0!</v>
      </c>
      <c r="Q3793" t="str">
        <f t="shared" si="240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7"/>
        <v>2.8E-3</v>
      </c>
      <c r="P3794" s="8">
        <f t="shared" si="238"/>
        <v>17.5</v>
      </c>
      <c r="Q3794" t="str">
        <f t="shared" si="240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7"/>
        <v>0.59657142857142853</v>
      </c>
      <c r="P3795" s="8">
        <f t="shared" si="238"/>
        <v>174</v>
      </c>
      <c r="Q3795" t="str">
        <f t="shared" si="240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7"/>
        <v>0.01</v>
      </c>
      <c r="P3796" s="8">
        <f t="shared" si="238"/>
        <v>50</v>
      </c>
      <c r="Q3796" t="str">
        <f t="shared" si="240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7"/>
        <v>1.6666666666666666E-2</v>
      </c>
      <c r="P3797" s="8">
        <f t="shared" si="238"/>
        <v>5</v>
      </c>
      <c r="Q3797" t="str">
        <f t="shared" si="240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7"/>
        <v>4.4444444444444447E-5</v>
      </c>
      <c r="P3798" s="8">
        <f t="shared" si="238"/>
        <v>1</v>
      </c>
      <c r="Q3798" t="str">
        <f t="shared" si="240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7"/>
        <v>0.89666666666666661</v>
      </c>
      <c r="P3799" s="8">
        <f t="shared" si="238"/>
        <v>145.40540540540542</v>
      </c>
      <c r="Q3799" t="str">
        <f t="shared" si="240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7"/>
        <v>1.4642857142857143E-2</v>
      </c>
      <c r="P3800" s="8">
        <f t="shared" si="238"/>
        <v>205</v>
      </c>
      <c r="Q3800" t="str">
        <f t="shared" si="240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7"/>
        <v>4.02E-2</v>
      </c>
      <c r="P3801" s="8">
        <f t="shared" si="238"/>
        <v>100.5</v>
      </c>
      <c r="Q3801" t="str">
        <f t="shared" si="240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7"/>
        <v>4.0045454545454544E-2</v>
      </c>
      <c r="P3802" s="8">
        <f t="shared" si="238"/>
        <v>55.0625</v>
      </c>
      <c r="Q3802" t="str">
        <f t="shared" si="240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7"/>
        <v>8.5199999999999998E-2</v>
      </c>
      <c r="P3803" s="8">
        <f t="shared" si="238"/>
        <v>47.333333333333336</v>
      </c>
      <c r="Q3803" t="str">
        <f t="shared" si="240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7"/>
        <v>0</v>
      </c>
      <c r="P3804" s="8" t="e">
        <f t="shared" si="238"/>
        <v>#DIV/0!</v>
      </c>
      <c r="Q3804" t="str">
        <f t="shared" si="240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7"/>
        <v>0.19650000000000001</v>
      </c>
      <c r="P3805" s="8">
        <f t="shared" si="238"/>
        <v>58.95</v>
      </c>
      <c r="Q3805" t="str">
        <f t="shared" si="240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7"/>
        <v>0</v>
      </c>
      <c r="P3806" s="8" t="e">
        <f t="shared" si="238"/>
        <v>#DIV/0!</v>
      </c>
      <c r="Q3806" t="str">
        <f t="shared" si="240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7"/>
        <v>2.0000000000000002E-5</v>
      </c>
      <c r="P3807" s="8">
        <f t="shared" si="238"/>
        <v>1.5</v>
      </c>
      <c r="Q3807" t="str">
        <f t="shared" si="240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7"/>
        <v>6.6666666666666664E-4</v>
      </c>
      <c r="P3808" s="8">
        <f t="shared" si="238"/>
        <v>5</v>
      </c>
      <c r="Q3808" t="str">
        <f t="shared" si="240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7"/>
        <v>0.30333333333333334</v>
      </c>
      <c r="P3809" s="8">
        <f t="shared" si="238"/>
        <v>50.555555555555557</v>
      </c>
      <c r="Q3809" t="str">
        <f t="shared" si="240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7"/>
        <v>1</v>
      </c>
      <c r="P3810" s="8">
        <f t="shared" si="238"/>
        <v>41.666666666666664</v>
      </c>
      <c r="Q3810" t="str">
        <f t="shared" si="240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7"/>
        <v>1.0125</v>
      </c>
      <c r="P3811" s="8">
        <f t="shared" si="238"/>
        <v>53.289473684210527</v>
      </c>
      <c r="Q3811" t="str">
        <f t="shared" si="240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7"/>
        <v>1.2173333333333334</v>
      </c>
      <c r="P3812" s="8">
        <f t="shared" si="238"/>
        <v>70.230769230769226</v>
      </c>
      <c r="Q3812" t="str">
        <f t="shared" si="240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7"/>
        <v>3.3</v>
      </c>
      <c r="P3813" s="8">
        <f t="shared" si="238"/>
        <v>43.421052631578945</v>
      </c>
      <c r="Q3813" t="str">
        <f t="shared" si="240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7"/>
        <v>1.0954999999999999</v>
      </c>
      <c r="P3814" s="8">
        <f t="shared" si="238"/>
        <v>199.18181818181819</v>
      </c>
      <c r="Q3814" t="str">
        <f t="shared" si="240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7"/>
        <v>1.0095190476190474</v>
      </c>
      <c r="P3815" s="8">
        <f t="shared" si="238"/>
        <v>78.518148148148143</v>
      </c>
      <c r="Q3815" t="str">
        <f t="shared" si="240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7"/>
        <v>1.4013333333333333</v>
      </c>
      <c r="P3816" s="8">
        <f t="shared" si="238"/>
        <v>61.823529411764703</v>
      </c>
      <c r="Q3816" t="str">
        <f t="shared" si="240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7"/>
        <v>1.0000100000000001</v>
      </c>
      <c r="P3817" s="8">
        <f t="shared" si="238"/>
        <v>50.000500000000002</v>
      </c>
      <c r="Q3817" t="str">
        <f t="shared" si="240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7"/>
        <v>1.19238</v>
      </c>
      <c r="P3818" s="8">
        <f t="shared" si="238"/>
        <v>48.339729729729726</v>
      </c>
      <c r="Q3818" t="str">
        <f t="shared" si="240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7"/>
        <v>1.0725</v>
      </c>
      <c r="P3819" s="8">
        <f t="shared" si="238"/>
        <v>107.25</v>
      </c>
      <c r="Q3819" t="str">
        <f t="shared" si="240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7"/>
        <v>2.2799999999999998</v>
      </c>
      <c r="P3820" s="8">
        <f t="shared" si="238"/>
        <v>57</v>
      </c>
      <c r="Q3820" t="str">
        <f t="shared" si="240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7"/>
        <v>1.0640000000000001</v>
      </c>
      <c r="P3821" s="8">
        <f t="shared" si="238"/>
        <v>40.92307692307692</v>
      </c>
      <c r="Q3821" t="str">
        <f t="shared" si="240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7"/>
        <v>1.4333333333333333</v>
      </c>
      <c r="P3822" s="8">
        <f t="shared" si="238"/>
        <v>21.5</v>
      </c>
      <c r="Q3822" t="str">
        <f t="shared" si="240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7"/>
        <v>1.0454285714285714</v>
      </c>
      <c r="P3823" s="8">
        <f t="shared" si="238"/>
        <v>79.543478260869563</v>
      </c>
      <c r="Q3823" t="str">
        <f t="shared" si="240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7"/>
        <v>1.1002000000000001</v>
      </c>
      <c r="P3824" s="8">
        <f t="shared" si="238"/>
        <v>72.381578947368425</v>
      </c>
      <c r="Q3824" t="str">
        <f t="shared" si="240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7"/>
        <v>1.06</v>
      </c>
      <c r="P3825" s="8">
        <f t="shared" si="238"/>
        <v>64.634146341463421</v>
      </c>
      <c r="Q3825" t="str">
        <f t="shared" si="240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7"/>
        <v>1.08</v>
      </c>
      <c r="P3826" s="8">
        <f t="shared" si="238"/>
        <v>38.571428571428569</v>
      </c>
      <c r="Q3826" t="str">
        <f t="shared" si="240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7"/>
        <v>1.0542</v>
      </c>
      <c r="P3827" s="8">
        <f t="shared" si="238"/>
        <v>107.57142857142857</v>
      </c>
      <c r="Q3827" t="str">
        <f t="shared" si="240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7"/>
        <v>1.1916666666666667</v>
      </c>
      <c r="P3828" s="8">
        <f t="shared" si="238"/>
        <v>27.5</v>
      </c>
      <c r="Q3828" t="str">
        <f t="shared" si="240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7"/>
        <v>1.5266666666666666</v>
      </c>
      <c r="P3829" s="8">
        <f t="shared" si="238"/>
        <v>70.461538461538467</v>
      </c>
      <c r="Q3829" t="str">
        <f t="shared" si="240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7"/>
        <v>1</v>
      </c>
      <c r="P3830" s="8">
        <f t="shared" si="238"/>
        <v>178.57142857142858</v>
      </c>
      <c r="Q3830" t="str">
        <f t="shared" si="240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7"/>
        <v>1.002</v>
      </c>
      <c r="P3831" s="8">
        <f t="shared" si="238"/>
        <v>62.625</v>
      </c>
      <c r="Q3831" t="str">
        <f t="shared" si="240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7"/>
        <v>2.25</v>
      </c>
      <c r="P3832" s="8">
        <f t="shared" si="238"/>
        <v>75</v>
      </c>
      <c r="Q3832" t="str">
        <f t="shared" si="240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7"/>
        <v>1.0602199999999999</v>
      </c>
      <c r="P3833" s="8">
        <f t="shared" si="238"/>
        <v>58.901111111111113</v>
      </c>
      <c r="Q3833" t="str">
        <f t="shared" si="240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7"/>
        <v>1.0466666666666666</v>
      </c>
      <c r="P3834" s="8">
        <f t="shared" si="238"/>
        <v>139.55555555555554</v>
      </c>
      <c r="Q3834" t="str">
        <f t="shared" si="240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7"/>
        <v>1.1666666666666667</v>
      </c>
      <c r="P3835" s="8">
        <f t="shared" si="238"/>
        <v>70</v>
      </c>
      <c r="Q3835" t="str">
        <f t="shared" si="240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7"/>
        <v>1.0903333333333334</v>
      </c>
      <c r="P3836" s="8">
        <f t="shared" si="238"/>
        <v>57.385964912280699</v>
      </c>
      <c r="Q3836" t="str">
        <f t="shared" si="240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7"/>
        <v>1.6</v>
      </c>
      <c r="P3837" s="8">
        <f t="shared" si="238"/>
        <v>40</v>
      </c>
      <c r="Q3837" t="str">
        <f t="shared" si="240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7"/>
        <v>1.125</v>
      </c>
      <c r="P3838" s="8">
        <f t="shared" si="238"/>
        <v>64.285714285714292</v>
      </c>
      <c r="Q3838" t="str">
        <f t="shared" si="240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7"/>
        <v>1.0209999999999999</v>
      </c>
      <c r="P3839" s="8">
        <f t="shared" si="238"/>
        <v>120.11764705882354</v>
      </c>
      <c r="Q3839" t="str">
        <f t="shared" si="240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7"/>
        <v>1.00824</v>
      </c>
      <c r="P3840" s="8">
        <f t="shared" si="238"/>
        <v>1008.24</v>
      </c>
      <c r="Q3840" t="str">
        <f t="shared" si="240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7"/>
        <v>1.0125</v>
      </c>
      <c r="P3841" s="8">
        <f t="shared" si="238"/>
        <v>63.28125</v>
      </c>
      <c r="Q3841" t="str">
        <f t="shared" si="240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7"/>
        <v>65</v>
      </c>
      <c r="P3842" s="8">
        <f t="shared" si="238"/>
        <v>21.666666666666668</v>
      </c>
      <c r="Q3842" t="str">
        <f t="shared" si="240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1">SUM(E3843/D3843)</f>
        <v>8.72E-2</v>
      </c>
      <c r="P3843" s="8">
        <f t="shared" ref="P3843:P3906" si="242">SUM(E3843/L3843)</f>
        <v>25.647058823529413</v>
      </c>
      <c r="Q3843" t="str">
        <f t="shared" si="240"/>
        <v>theater</v>
      </c>
      <c r="R3843" t="str">
        <f t="shared" ref="R3843:R3906" si="243">MID(N3843,FIND("/",N3843,1)+1,256)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1"/>
        <v>0.21940000000000001</v>
      </c>
      <c r="P3844" s="8">
        <f t="shared" si="242"/>
        <v>47.695652173913047</v>
      </c>
      <c r="Q3844" t="str">
        <f t="shared" si="240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1"/>
        <v>0.21299999999999999</v>
      </c>
      <c r="P3845" s="8">
        <f t="shared" si="242"/>
        <v>56.05263157894737</v>
      </c>
      <c r="Q3845" t="str">
        <f t="shared" si="240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1"/>
        <v>0.41489795918367345</v>
      </c>
      <c r="P3846" s="8">
        <f t="shared" si="242"/>
        <v>81.319999999999993</v>
      </c>
      <c r="Q3846" t="str">
        <f t="shared" si="240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1"/>
        <v>2.1049999999999999E-2</v>
      </c>
      <c r="P3847" s="8">
        <f t="shared" si="242"/>
        <v>70.166666666666671</v>
      </c>
      <c r="Q3847" t="str">
        <f t="shared" si="240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1"/>
        <v>2.7E-2</v>
      </c>
      <c r="P3848" s="8">
        <f t="shared" si="242"/>
        <v>23.625</v>
      </c>
      <c r="Q3848" t="str">
        <f t="shared" si="240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1"/>
        <v>0.16161904761904761</v>
      </c>
      <c r="P3849" s="8">
        <f t="shared" si="242"/>
        <v>188.55555555555554</v>
      </c>
      <c r="Q3849" t="str">
        <f t="shared" si="240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1"/>
        <v>0.16376923076923078</v>
      </c>
      <c r="P3850" s="8">
        <f t="shared" si="242"/>
        <v>49.511627906976742</v>
      </c>
      <c r="Q3850" t="str">
        <f t="shared" ref="Q3850:Q3913" si="244">LEFT(N3850,(FIND("/",N3850,1)-1))</f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1"/>
        <v>7.0433333333333334E-2</v>
      </c>
      <c r="P3851" s="8">
        <f t="shared" si="242"/>
        <v>75.464285714285708</v>
      </c>
      <c r="Q3851" t="str">
        <f t="shared" si="244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1"/>
        <v>3.7999999999999999E-2</v>
      </c>
      <c r="P3852" s="8">
        <f t="shared" si="242"/>
        <v>9.5</v>
      </c>
      <c r="Q3852" t="str">
        <f t="shared" si="244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1"/>
        <v>0.34079999999999999</v>
      </c>
      <c r="P3853" s="8">
        <f t="shared" si="242"/>
        <v>35.5</v>
      </c>
      <c r="Q3853" t="str">
        <f t="shared" si="244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1"/>
        <v>2E-3</v>
      </c>
      <c r="P3854" s="8">
        <f t="shared" si="242"/>
        <v>10</v>
      </c>
      <c r="Q3854" t="str">
        <f t="shared" si="244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1"/>
        <v>2.5999999999999998E-4</v>
      </c>
      <c r="P3855" s="8">
        <f t="shared" si="242"/>
        <v>13</v>
      </c>
      <c r="Q3855" t="str">
        <f t="shared" si="244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1"/>
        <v>0.16254545454545455</v>
      </c>
      <c r="P3856" s="8">
        <f t="shared" si="242"/>
        <v>89.4</v>
      </c>
      <c r="Q3856" t="str">
        <f t="shared" si="244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1"/>
        <v>2.5000000000000001E-2</v>
      </c>
      <c r="P3857" s="8">
        <f t="shared" si="242"/>
        <v>25</v>
      </c>
      <c r="Q3857" t="str">
        <f t="shared" si="244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1"/>
        <v>2.0000000000000001E-4</v>
      </c>
      <c r="P3858" s="8">
        <f t="shared" si="242"/>
        <v>1</v>
      </c>
      <c r="Q3858" t="str">
        <f t="shared" si="244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1"/>
        <v>5.1999999999999998E-2</v>
      </c>
      <c r="P3859" s="8">
        <f t="shared" si="242"/>
        <v>65</v>
      </c>
      <c r="Q3859" t="str">
        <f t="shared" si="244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1"/>
        <v>0.02</v>
      </c>
      <c r="P3860" s="8">
        <f t="shared" si="242"/>
        <v>10</v>
      </c>
      <c r="Q3860" t="str">
        <f t="shared" si="244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1"/>
        <v>4.0000000000000002E-4</v>
      </c>
      <c r="P3861" s="8">
        <f t="shared" si="242"/>
        <v>1</v>
      </c>
      <c r="Q3861" t="str">
        <f t="shared" si="244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1"/>
        <v>0.17666666666666667</v>
      </c>
      <c r="P3862" s="8">
        <f t="shared" si="242"/>
        <v>81.538461538461533</v>
      </c>
      <c r="Q3862" t="str">
        <f t="shared" si="244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1"/>
        <v>0.05</v>
      </c>
      <c r="P3863" s="8">
        <f t="shared" si="242"/>
        <v>100</v>
      </c>
      <c r="Q3863" t="str">
        <f t="shared" si="244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1"/>
        <v>1.3333333333333334E-4</v>
      </c>
      <c r="P3864" s="8">
        <f t="shared" si="242"/>
        <v>1</v>
      </c>
      <c r="Q3864" t="str">
        <f t="shared" si="244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1"/>
        <v>0</v>
      </c>
      <c r="P3865" s="8" t="e">
        <f t="shared" si="242"/>
        <v>#DIV/0!</v>
      </c>
      <c r="Q3865" t="str">
        <f t="shared" si="244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1"/>
        <v>1.2E-2</v>
      </c>
      <c r="P3866" s="8">
        <f t="shared" si="242"/>
        <v>20</v>
      </c>
      <c r="Q3866" t="str">
        <f t="shared" si="244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1"/>
        <v>0.26937422295897223</v>
      </c>
      <c r="P3867" s="8">
        <f t="shared" si="242"/>
        <v>46.428571428571431</v>
      </c>
      <c r="Q3867" t="str">
        <f t="shared" si="244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1"/>
        <v>5.4999999999999997E-3</v>
      </c>
      <c r="P3868" s="8">
        <f t="shared" si="242"/>
        <v>5.5</v>
      </c>
      <c r="Q3868" t="str">
        <f t="shared" si="244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1"/>
        <v>0.1255</v>
      </c>
      <c r="P3869" s="8">
        <f t="shared" si="242"/>
        <v>50.2</v>
      </c>
      <c r="Q3869" t="str">
        <f t="shared" si="244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1"/>
        <v>2E-3</v>
      </c>
      <c r="P3870" s="8">
        <f t="shared" si="242"/>
        <v>10</v>
      </c>
      <c r="Q3870" t="str">
        <f t="shared" si="244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1"/>
        <v>3.44748684310884E-2</v>
      </c>
      <c r="P3871" s="8">
        <f t="shared" si="242"/>
        <v>30.133333333333333</v>
      </c>
      <c r="Q3871" t="str">
        <f t="shared" si="244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1"/>
        <v>0.15</v>
      </c>
      <c r="P3872" s="8">
        <f t="shared" si="242"/>
        <v>150</v>
      </c>
      <c r="Q3872" t="str">
        <f t="shared" si="244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1"/>
        <v>2.6666666666666668E-2</v>
      </c>
      <c r="P3873" s="8">
        <f t="shared" si="242"/>
        <v>13.333333333333334</v>
      </c>
      <c r="Q3873" t="str">
        <f t="shared" si="244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1"/>
        <v>0</v>
      </c>
      <c r="P3874" s="8" t="e">
        <f t="shared" si="242"/>
        <v>#DIV/0!</v>
      </c>
      <c r="Q3874" t="str">
        <f t="shared" si="244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1"/>
        <v>0</v>
      </c>
      <c r="P3875" s="8" t="e">
        <f t="shared" si="242"/>
        <v>#DIV/0!</v>
      </c>
      <c r="Q3875" t="str">
        <f t="shared" si="244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1"/>
        <v>0</v>
      </c>
      <c r="P3876" s="8" t="e">
        <f t="shared" si="242"/>
        <v>#DIV/0!</v>
      </c>
      <c r="Q3876" t="str">
        <f t="shared" si="244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1"/>
        <v>0</v>
      </c>
      <c r="P3877" s="8" t="e">
        <f t="shared" si="242"/>
        <v>#DIV/0!</v>
      </c>
      <c r="Q3877" t="str">
        <f t="shared" si="244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1"/>
        <v>0.52794871794871789</v>
      </c>
      <c r="P3878" s="8">
        <f t="shared" si="242"/>
        <v>44.760869565217391</v>
      </c>
      <c r="Q3878" t="str">
        <f t="shared" si="244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1"/>
        <v>4.9639999999999997E-2</v>
      </c>
      <c r="P3879" s="8">
        <f t="shared" si="242"/>
        <v>88.642857142857139</v>
      </c>
      <c r="Q3879" t="str">
        <f t="shared" si="244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1"/>
        <v>5.5555555555555556E-4</v>
      </c>
      <c r="P3880" s="8">
        <f t="shared" si="242"/>
        <v>10</v>
      </c>
      <c r="Q3880" t="str">
        <f t="shared" si="244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1"/>
        <v>0</v>
      </c>
      <c r="P3881" s="8" t="e">
        <f t="shared" si="242"/>
        <v>#DIV/0!</v>
      </c>
      <c r="Q3881" t="str">
        <f t="shared" si="244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1"/>
        <v>0.13066666666666665</v>
      </c>
      <c r="P3882" s="8">
        <f t="shared" si="242"/>
        <v>57.647058823529413</v>
      </c>
      <c r="Q3882" t="str">
        <f t="shared" si="244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1"/>
        <v>0.05</v>
      </c>
      <c r="P3883" s="8">
        <f t="shared" si="242"/>
        <v>25</v>
      </c>
      <c r="Q3883" t="str">
        <f t="shared" si="244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1"/>
        <v>0</v>
      </c>
      <c r="P3884" s="8" t="e">
        <f t="shared" si="242"/>
        <v>#DIV/0!</v>
      </c>
      <c r="Q3884" t="str">
        <f t="shared" si="244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1"/>
        <v>0</v>
      </c>
      <c r="P3885" s="8" t="e">
        <f t="shared" si="242"/>
        <v>#DIV/0!</v>
      </c>
      <c r="Q3885" t="str">
        <f t="shared" si="244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1"/>
        <v>0</v>
      </c>
      <c r="P3886" s="8" t="e">
        <f t="shared" si="242"/>
        <v>#DIV/0!</v>
      </c>
      <c r="Q3886" t="str">
        <f t="shared" si="244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1"/>
        <v>0</v>
      </c>
      <c r="P3887" s="8" t="e">
        <f t="shared" si="242"/>
        <v>#DIV/0!</v>
      </c>
      <c r="Q3887" t="str">
        <f t="shared" si="244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1"/>
        <v>0</v>
      </c>
      <c r="P3888" s="8" t="e">
        <f t="shared" si="242"/>
        <v>#DIV/0!</v>
      </c>
      <c r="Q3888" t="str">
        <f t="shared" si="244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1"/>
        <v>1.7500000000000002E-2</v>
      </c>
      <c r="P3889" s="8">
        <f t="shared" si="242"/>
        <v>17.5</v>
      </c>
      <c r="Q3889" t="str">
        <f t="shared" si="244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1"/>
        <v>0.27100000000000002</v>
      </c>
      <c r="P3890" s="8">
        <f t="shared" si="242"/>
        <v>38.714285714285715</v>
      </c>
      <c r="Q3890" t="str">
        <f t="shared" si="244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1"/>
        <v>1.4749999999999999E-2</v>
      </c>
      <c r="P3891" s="8">
        <f t="shared" si="242"/>
        <v>13.111111111111111</v>
      </c>
      <c r="Q3891" t="str">
        <f t="shared" si="244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1"/>
        <v>0.16826666666666668</v>
      </c>
      <c r="P3892" s="8">
        <f t="shared" si="242"/>
        <v>315.5</v>
      </c>
      <c r="Q3892" t="str">
        <f t="shared" si="244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1"/>
        <v>0.32500000000000001</v>
      </c>
      <c r="P3893" s="8">
        <f t="shared" si="242"/>
        <v>37.142857142857146</v>
      </c>
      <c r="Q3893" t="str">
        <f t="shared" si="244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1"/>
        <v>0</v>
      </c>
      <c r="P3894" s="8" t="e">
        <f t="shared" si="242"/>
        <v>#DIV/0!</v>
      </c>
      <c r="Q3894" t="str">
        <f t="shared" si="244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1"/>
        <v>0.2155</v>
      </c>
      <c r="P3895" s="8">
        <f t="shared" si="242"/>
        <v>128.27380952380952</v>
      </c>
      <c r="Q3895" t="str">
        <f t="shared" si="244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1"/>
        <v>3.4666666666666665E-2</v>
      </c>
      <c r="P3896" s="8">
        <f t="shared" si="242"/>
        <v>47.272727272727273</v>
      </c>
      <c r="Q3896" t="str">
        <f t="shared" si="244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1"/>
        <v>0.05</v>
      </c>
      <c r="P3897" s="8">
        <f t="shared" si="242"/>
        <v>50</v>
      </c>
      <c r="Q3897" t="str">
        <f t="shared" si="244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1"/>
        <v>0.10625</v>
      </c>
      <c r="P3898" s="8">
        <f t="shared" si="242"/>
        <v>42.5</v>
      </c>
      <c r="Q3898" t="str">
        <f t="shared" si="244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1"/>
        <v>0.17599999999999999</v>
      </c>
      <c r="P3899" s="8">
        <f t="shared" si="242"/>
        <v>44</v>
      </c>
      <c r="Q3899" t="str">
        <f t="shared" si="244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1"/>
        <v>0.3256</v>
      </c>
      <c r="P3900" s="8">
        <f t="shared" si="242"/>
        <v>50.875</v>
      </c>
      <c r="Q3900" t="str">
        <f t="shared" si="244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1"/>
        <v>1.2500000000000001E-2</v>
      </c>
      <c r="P3901" s="8">
        <f t="shared" si="242"/>
        <v>62.5</v>
      </c>
      <c r="Q3901" t="str">
        <f t="shared" si="244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1"/>
        <v>5.3999999999999999E-2</v>
      </c>
      <c r="P3902" s="8">
        <f t="shared" si="242"/>
        <v>27</v>
      </c>
      <c r="Q3902" t="str">
        <f t="shared" si="244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1"/>
        <v>8.3333333333333332E-3</v>
      </c>
      <c r="P3903" s="8">
        <f t="shared" si="242"/>
        <v>25</v>
      </c>
      <c r="Q3903" t="str">
        <f t="shared" si="244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1"/>
        <v>0.48833333333333334</v>
      </c>
      <c r="P3904" s="8">
        <f t="shared" si="242"/>
        <v>47.258064516129032</v>
      </c>
      <c r="Q3904" t="str">
        <f t="shared" si="244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1"/>
        <v>0</v>
      </c>
      <c r="P3905" s="8" t="e">
        <f t="shared" si="242"/>
        <v>#DIV/0!</v>
      </c>
      <c r="Q3905" t="str">
        <f t="shared" si="244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1"/>
        <v>2.9999999999999997E-4</v>
      </c>
      <c r="P3906" s="8">
        <f t="shared" si="242"/>
        <v>1.5</v>
      </c>
      <c r="Q3906" t="str">
        <f t="shared" si="244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5">SUM(E3907/D3907)</f>
        <v>0.11533333333333333</v>
      </c>
      <c r="P3907" s="8">
        <f t="shared" ref="P3907:P3970" si="246">SUM(E3907/L3907)</f>
        <v>24.714285714285715</v>
      </c>
      <c r="Q3907" t="str">
        <f t="shared" si="244"/>
        <v>theater</v>
      </c>
      <c r="R3907" t="str">
        <f t="shared" ref="R3907:R3970" si="247">MID(N3907,FIND("/",N3907,1)+1,256)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5"/>
        <v>0.67333333333333334</v>
      </c>
      <c r="P3908" s="8">
        <f t="shared" si="246"/>
        <v>63.125</v>
      </c>
      <c r="Q3908" t="str">
        <f t="shared" si="244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5"/>
        <v>0.153</v>
      </c>
      <c r="P3909" s="8">
        <f t="shared" si="246"/>
        <v>38.25</v>
      </c>
      <c r="Q3909" t="str">
        <f t="shared" si="244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5"/>
        <v>8.666666666666667E-2</v>
      </c>
      <c r="P3910" s="8">
        <f t="shared" si="246"/>
        <v>16.25</v>
      </c>
      <c r="Q3910" t="str">
        <f t="shared" si="244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5"/>
        <v>2.2499999999999998E-3</v>
      </c>
      <c r="P3911" s="8">
        <f t="shared" si="246"/>
        <v>33.75</v>
      </c>
      <c r="Q3911" t="str">
        <f t="shared" si="244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5"/>
        <v>3.0833333333333334E-2</v>
      </c>
      <c r="P3912" s="8">
        <f t="shared" si="246"/>
        <v>61.666666666666664</v>
      </c>
      <c r="Q3912" t="str">
        <f t="shared" si="244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5"/>
        <v>0.37412499999999999</v>
      </c>
      <c r="P3913" s="8">
        <f t="shared" si="246"/>
        <v>83.138888888888886</v>
      </c>
      <c r="Q3913" t="str">
        <f t="shared" si="244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5"/>
        <v>6.666666666666667E-5</v>
      </c>
      <c r="P3914" s="8">
        <f t="shared" si="246"/>
        <v>1</v>
      </c>
      <c r="Q3914" t="str">
        <f t="shared" ref="Q3914:Q3977" si="248">LEFT(N3914,(FIND("/",N3914,1)-1))</f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5"/>
        <v>0.1</v>
      </c>
      <c r="P3915" s="8">
        <f t="shared" si="246"/>
        <v>142.85714285714286</v>
      </c>
      <c r="Q3915" t="str">
        <f t="shared" si="248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5"/>
        <v>0.36359999999999998</v>
      </c>
      <c r="P3916" s="8">
        <f t="shared" si="246"/>
        <v>33.666666666666664</v>
      </c>
      <c r="Q3916" t="str">
        <f t="shared" si="248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5"/>
        <v>3.3333333333333335E-3</v>
      </c>
      <c r="P3917" s="8">
        <f t="shared" si="246"/>
        <v>5</v>
      </c>
      <c r="Q3917" t="str">
        <f t="shared" si="248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5"/>
        <v>0</v>
      </c>
      <c r="P3918" s="8" t="e">
        <f t="shared" si="246"/>
        <v>#DIV/0!</v>
      </c>
      <c r="Q3918" t="str">
        <f t="shared" si="248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5"/>
        <v>2.8571428571428571E-3</v>
      </c>
      <c r="P3919" s="8">
        <f t="shared" si="246"/>
        <v>10</v>
      </c>
      <c r="Q3919" t="str">
        <f t="shared" si="248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5"/>
        <v>2E-3</v>
      </c>
      <c r="P3920" s="8">
        <f t="shared" si="246"/>
        <v>40</v>
      </c>
      <c r="Q3920" t="str">
        <f t="shared" si="248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5"/>
        <v>1.7999999999999999E-2</v>
      </c>
      <c r="P3921" s="8">
        <f t="shared" si="246"/>
        <v>30</v>
      </c>
      <c r="Q3921" t="str">
        <f t="shared" si="248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5"/>
        <v>5.3999999999999999E-2</v>
      </c>
      <c r="P3922" s="8">
        <f t="shared" si="246"/>
        <v>45</v>
      </c>
      <c r="Q3922" t="str">
        <f t="shared" si="248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5"/>
        <v>0</v>
      </c>
      <c r="P3923" s="8" t="e">
        <f t="shared" si="246"/>
        <v>#DIV/0!</v>
      </c>
      <c r="Q3923" t="str">
        <f t="shared" si="248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5"/>
        <v>8.1333333333333327E-2</v>
      </c>
      <c r="P3924" s="8">
        <f t="shared" si="246"/>
        <v>10.166666666666666</v>
      </c>
      <c r="Q3924" t="str">
        <f t="shared" si="248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5"/>
        <v>0.12034782608695652</v>
      </c>
      <c r="P3925" s="8">
        <f t="shared" si="246"/>
        <v>81.411764705882348</v>
      </c>
      <c r="Q3925" t="str">
        <f t="shared" si="248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5"/>
        <v>0.15266666666666667</v>
      </c>
      <c r="P3926" s="8">
        <f t="shared" si="246"/>
        <v>57.25</v>
      </c>
      <c r="Q3926" t="str">
        <f t="shared" si="248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5"/>
        <v>0.1</v>
      </c>
      <c r="P3927" s="8">
        <f t="shared" si="246"/>
        <v>5</v>
      </c>
      <c r="Q3927" t="str">
        <f t="shared" si="248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5"/>
        <v>3.0000000000000001E-3</v>
      </c>
      <c r="P3928" s="8">
        <f t="shared" si="246"/>
        <v>15</v>
      </c>
      <c r="Q3928" t="str">
        <f t="shared" si="248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5"/>
        <v>0.01</v>
      </c>
      <c r="P3929" s="8">
        <f t="shared" si="246"/>
        <v>12.5</v>
      </c>
      <c r="Q3929" t="str">
        <f t="shared" si="248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5"/>
        <v>0.13020000000000001</v>
      </c>
      <c r="P3930" s="8">
        <f t="shared" si="246"/>
        <v>93</v>
      </c>
      <c r="Q3930" t="str">
        <f t="shared" si="248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5"/>
        <v>2.265E-2</v>
      </c>
      <c r="P3931" s="8">
        <f t="shared" si="246"/>
        <v>32.357142857142854</v>
      </c>
      <c r="Q3931" t="str">
        <f t="shared" si="248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5"/>
        <v>0</v>
      </c>
      <c r="P3932" s="8" t="e">
        <f t="shared" si="246"/>
        <v>#DIV/0!</v>
      </c>
      <c r="Q3932" t="str">
        <f t="shared" si="248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5"/>
        <v>0</v>
      </c>
      <c r="P3933" s="8" t="e">
        <f t="shared" si="246"/>
        <v>#DIV/0!</v>
      </c>
      <c r="Q3933" t="str">
        <f t="shared" si="248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5"/>
        <v>8.3333333333333331E-5</v>
      </c>
      <c r="P3934" s="8">
        <f t="shared" si="246"/>
        <v>1</v>
      </c>
      <c r="Q3934" t="str">
        <f t="shared" si="248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5"/>
        <v>0.15742857142857142</v>
      </c>
      <c r="P3935" s="8">
        <f t="shared" si="246"/>
        <v>91.833333333333329</v>
      </c>
      <c r="Q3935" t="str">
        <f t="shared" si="248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5"/>
        <v>0.11</v>
      </c>
      <c r="P3936" s="8">
        <f t="shared" si="246"/>
        <v>45.833333333333336</v>
      </c>
      <c r="Q3936" t="str">
        <f t="shared" si="248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5"/>
        <v>0.43833333333333335</v>
      </c>
      <c r="P3937" s="8">
        <f t="shared" si="246"/>
        <v>57.173913043478258</v>
      </c>
      <c r="Q3937" t="str">
        <f t="shared" si="248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5"/>
        <v>0</v>
      </c>
      <c r="P3938" s="8" t="e">
        <f t="shared" si="246"/>
        <v>#DIV/0!</v>
      </c>
      <c r="Q3938" t="str">
        <f t="shared" si="248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5"/>
        <v>0.86135181975736563</v>
      </c>
      <c r="P3939" s="8">
        <f t="shared" si="246"/>
        <v>248.5</v>
      </c>
      <c r="Q3939" t="str">
        <f t="shared" si="248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5"/>
        <v>0.12196620583717357</v>
      </c>
      <c r="P3940" s="8">
        <f t="shared" si="246"/>
        <v>79.400000000000006</v>
      </c>
      <c r="Q3940" t="str">
        <f t="shared" si="248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5"/>
        <v>1E-3</v>
      </c>
      <c r="P3941" s="8">
        <f t="shared" si="246"/>
        <v>5</v>
      </c>
      <c r="Q3941" t="str">
        <f t="shared" si="248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5"/>
        <v>2.2000000000000001E-3</v>
      </c>
      <c r="P3942" s="8">
        <f t="shared" si="246"/>
        <v>5.5</v>
      </c>
      <c r="Q3942" t="str">
        <f t="shared" si="248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5"/>
        <v>9.0909090909090905E-3</v>
      </c>
      <c r="P3943" s="8">
        <f t="shared" si="246"/>
        <v>25</v>
      </c>
      <c r="Q3943" t="str">
        <f t="shared" si="248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5"/>
        <v>0</v>
      </c>
      <c r="P3944" s="8" t="e">
        <f t="shared" si="246"/>
        <v>#DIV/0!</v>
      </c>
      <c r="Q3944" t="str">
        <f t="shared" si="248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5"/>
        <v>0.35639999999999999</v>
      </c>
      <c r="P3945" s="8">
        <f t="shared" si="246"/>
        <v>137.07692307692307</v>
      </c>
      <c r="Q3945" t="str">
        <f t="shared" si="248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5"/>
        <v>0</v>
      </c>
      <c r="P3946" s="8" t="e">
        <f t="shared" si="246"/>
        <v>#DIV/0!</v>
      </c>
      <c r="Q3946" t="str">
        <f t="shared" si="248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5"/>
        <v>2.5000000000000001E-3</v>
      </c>
      <c r="P3947" s="8">
        <f t="shared" si="246"/>
        <v>5</v>
      </c>
      <c r="Q3947" t="str">
        <f t="shared" si="248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5"/>
        <v>3.2500000000000001E-2</v>
      </c>
      <c r="P3948" s="8">
        <f t="shared" si="246"/>
        <v>39</v>
      </c>
      <c r="Q3948" t="str">
        <f t="shared" si="248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5"/>
        <v>3.3666666666666664E-2</v>
      </c>
      <c r="P3949" s="8">
        <f t="shared" si="246"/>
        <v>50.5</v>
      </c>
      <c r="Q3949" t="str">
        <f t="shared" si="248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5"/>
        <v>0</v>
      </c>
      <c r="P3950" s="8" t="e">
        <f t="shared" si="246"/>
        <v>#DIV/0!</v>
      </c>
      <c r="Q3950" t="str">
        <f t="shared" si="248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5"/>
        <v>0.15770000000000001</v>
      </c>
      <c r="P3951" s="8">
        <f t="shared" si="246"/>
        <v>49.28125</v>
      </c>
      <c r="Q3951" t="str">
        <f t="shared" si="248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5"/>
        <v>6.2500000000000003E-3</v>
      </c>
      <c r="P3952" s="8">
        <f t="shared" si="246"/>
        <v>25</v>
      </c>
      <c r="Q3952" t="str">
        <f t="shared" si="248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5"/>
        <v>5.0000000000000004E-6</v>
      </c>
      <c r="P3953" s="8">
        <f t="shared" si="246"/>
        <v>1</v>
      </c>
      <c r="Q3953" t="str">
        <f t="shared" si="248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5"/>
        <v>9.6153846153846159E-4</v>
      </c>
      <c r="P3954" s="8">
        <f t="shared" si="246"/>
        <v>25</v>
      </c>
      <c r="Q3954" t="str">
        <f t="shared" si="248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5"/>
        <v>0</v>
      </c>
      <c r="P3955" s="8" t="e">
        <f t="shared" si="246"/>
        <v>#DIV/0!</v>
      </c>
      <c r="Q3955" t="str">
        <f t="shared" si="248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5"/>
        <v>0</v>
      </c>
      <c r="P3956" s="8" t="e">
        <f t="shared" si="246"/>
        <v>#DIV/0!</v>
      </c>
      <c r="Q3956" t="str">
        <f t="shared" si="248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5"/>
        <v>0.24285714285714285</v>
      </c>
      <c r="P3957" s="8">
        <f t="shared" si="246"/>
        <v>53.125</v>
      </c>
      <c r="Q3957" t="str">
        <f t="shared" si="248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5"/>
        <v>0</v>
      </c>
      <c r="P3958" s="8" t="e">
        <f t="shared" si="246"/>
        <v>#DIV/0!</v>
      </c>
      <c r="Q3958" t="str">
        <f t="shared" si="248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5"/>
        <v>2.5000000000000001E-4</v>
      </c>
      <c r="P3959" s="8">
        <f t="shared" si="246"/>
        <v>7</v>
      </c>
      <c r="Q3959" t="str">
        <f t="shared" si="248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5"/>
        <v>0.32050000000000001</v>
      </c>
      <c r="P3960" s="8">
        <f t="shared" si="246"/>
        <v>40.0625</v>
      </c>
      <c r="Q3960" t="str">
        <f t="shared" si="248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5"/>
        <v>0.24333333333333335</v>
      </c>
      <c r="P3961" s="8">
        <f t="shared" si="246"/>
        <v>24.333333333333332</v>
      </c>
      <c r="Q3961" t="str">
        <f t="shared" si="248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5"/>
        <v>1.4999999999999999E-2</v>
      </c>
      <c r="P3962" s="8">
        <f t="shared" si="246"/>
        <v>11.25</v>
      </c>
      <c r="Q3962" t="str">
        <f t="shared" si="248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5"/>
        <v>4.1999999999999997E-3</v>
      </c>
      <c r="P3963" s="8">
        <f t="shared" si="246"/>
        <v>10.5</v>
      </c>
      <c r="Q3963" t="str">
        <f t="shared" si="248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5"/>
        <v>3.214285714285714E-2</v>
      </c>
      <c r="P3964" s="8">
        <f t="shared" si="246"/>
        <v>15</v>
      </c>
      <c r="Q3964" t="str">
        <f t="shared" si="248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5"/>
        <v>0</v>
      </c>
      <c r="P3965" s="8" t="e">
        <f t="shared" si="246"/>
        <v>#DIV/0!</v>
      </c>
      <c r="Q3965" t="str">
        <f t="shared" si="248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5"/>
        <v>6.3E-2</v>
      </c>
      <c r="P3966" s="8">
        <f t="shared" si="246"/>
        <v>42</v>
      </c>
      <c r="Q3966" t="str">
        <f t="shared" si="248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5"/>
        <v>0.14249999999999999</v>
      </c>
      <c r="P3967" s="8">
        <f t="shared" si="246"/>
        <v>71.25</v>
      </c>
      <c r="Q3967" t="str">
        <f t="shared" si="248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5"/>
        <v>6.0000000000000001E-3</v>
      </c>
      <c r="P3968" s="8">
        <f t="shared" si="246"/>
        <v>22.5</v>
      </c>
      <c r="Q3968" t="str">
        <f t="shared" si="248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5"/>
        <v>0.2411764705882353</v>
      </c>
      <c r="P3969" s="8">
        <f t="shared" si="246"/>
        <v>41</v>
      </c>
      <c r="Q3969" t="str">
        <f t="shared" si="248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5"/>
        <v>0.10539999999999999</v>
      </c>
      <c r="P3970" s="8">
        <f t="shared" si="246"/>
        <v>47.909090909090907</v>
      </c>
      <c r="Q3970" t="str">
        <f t="shared" si="248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9">SUM(E3971/D3971)</f>
        <v>7.4690265486725665E-2</v>
      </c>
      <c r="P3971" s="8">
        <f t="shared" ref="P3971:P4034" si="250">SUM(E3971/L3971)</f>
        <v>35.166666666666664</v>
      </c>
      <c r="Q3971" t="str">
        <f t="shared" si="248"/>
        <v>theater</v>
      </c>
      <c r="R3971" t="str">
        <f t="shared" ref="R3971:R4034" si="251">MID(N3971,FIND("/",N3971,1)+1,256)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9"/>
        <v>7.3333333333333334E-4</v>
      </c>
      <c r="P3972" s="8">
        <f t="shared" si="250"/>
        <v>5.5</v>
      </c>
      <c r="Q3972" t="str">
        <f t="shared" si="248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9"/>
        <v>9.7142857142857135E-3</v>
      </c>
      <c r="P3973" s="8">
        <f t="shared" si="250"/>
        <v>22.666666666666668</v>
      </c>
      <c r="Q3973" t="str">
        <f t="shared" si="248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9"/>
        <v>0.21099999999999999</v>
      </c>
      <c r="P3974" s="8">
        <f t="shared" si="250"/>
        <v>26.375</v>
      </c>
      <c r="Q3974" t="str">
        <f t="shared" si="248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9"/>
        <v>0.78100000000000003</v>
      </c>
      <c r="P3975" s="8">
        <f t="shared" si="250"/>
        <v>105.54054054054055</v>
      </c>
      <c r="Q3975" t="str">
        <f t="shared" si="248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9"/>
        <v>0.32</v>
      </c>
      <c r="P3976" s="8">
        <f t="shared" si="250"/>
        <v>29.09090909090909</v>
      </c>
      <c r="Q3976" t="str">
        <f t="shared" si="248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9"/>
        <v>0</v>
      </c>
      <c r="P3977" s="8" t="e">
        <f t="shared" si="250"/>
        <v>#DIV/0!</v>
      </c>
      <c r="Q3977" t="str">
        <f t="shared" si="248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9"/>
        <v>0.47692307692307695</v>
      </c>
      <c r="P3978" s="8">
        <f t="shared" si="250"/>
        <v>62</v>
      </c>
      <c r="Q3978" t="str">
        <f t="shared" ref="Q3978:Q4041" si="252">LEFT(N3978,(FIND("/",N3978,1)-1))</f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9"/>
        <v>1.4500000000000001E-2</v>
      </c>
      <c r="P3979" s="8">
        <f t="shared" si="250"/>
        <v>217.5</v>
      </c>
      <c r="Q3979" t="str">
        <f t="shared" si="252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9"/>
        <v>0.107</v>
      </c>
      <c r="P3980" s="8">
        <f t="shared" si="250"/>
        <v>26.75</v>
      </c>
      <c r="Q3980" t="str">
        <f t="shared" si="252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9"/>
        <v>1.8333333333333333E-2</v>
      </c>
      <c r="P3981" s="8">
        <f t="shared" si="250"/>
        <v>18.333333333333332</v>
      </c>
      <c r="Q3981" t="str">
        <f t="shared" si="252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9"/>
        <v>0.18</v>
      </c>
      <c r="P3982" s="8">
        <f t="shared" si="250"/>
        <v>64.285714285714292</v>
      </c>
      <c r="Q3982" t="str">
        <f t="shared" si="252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9"/>
        <v>4.0833333333333333E-2</v>
      </c>
      <c r="P3983" s="8">
        <f t="shared" si="250"/>
        <v>175</v>
      </c>
      <c r="Q3983" t="str">
        <f t="shared" si="252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9"/>
        <v>0.2</v>
      </c>
      <c r="P3984" s="8">
        <f t="shared" si="250"/>
        <v>34</v>
      </c>
      <c r="Q3984" t="str">
        <f t="shared" si="252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9"/>
        <v>0.34802513464991025</v>
      </c>
      <c r="P3985" s="8">
        <f t="shared" si="250"/>
        <v>84.282608695652172</v>
      </c>
      <c r="Q3985" t="str">
        <f t="shared" si="252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9"/>
        <v>6.3333333333333339E-2</v>
      </c>
      <c r="P3986" s="8">
        <f t="shared" si="250"/>
        <v>9.5</v>
      </c>
      <c r="Q3986" t="str">
        <f t="shared" si="252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9"/>
        <v>0.32050000000000001</v>
      </c>
      <c r="P3987" s="8">
        <f t="shared" si="250"/>
        <v>33.736842105263158</v>
      </c>
      <c r="Q3987" t="str">
        <f t="shared" si="252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9"/>
        <v>9.7600000000000006E-2</v>
      </c>
      <c r="P3988" s="8">
        <f t="shared" si="250"/>
        <v>37.53846153846154</v>
      </c>
      <c r="Q3988" t="str">
        <f t="shared" si="252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9"/>
        <v>0.3775</v>
      </c>
      <c r="P3989" s="8">
        <f t="shared" si="250"/>
        <v>11.615384615384615</v>
      </c>
      <c r="Q3989" t="str">
        <f t="shared" si="252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9"/>
        <v>2.1333333333333333E-2</v>
      </c>
      <c r="P3990" s="8">
        <f t="shared" si="250"/>
        <v>8</v>
      </c>
      <c r="Q3990" t="str">
        <f t="shared" si="252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9"/>
        <v>0</v>
      </c>
      <c r="P3991" s="8" t="e">
        <f t="shared" si="250"/>
        <v>#DIV/0!</v>
      </c>
      <c r="Q3991" t="str">
        <f t="shared" si="252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9"/>
        <v>4.1818181818181817E-2</v>
      </c>
      <c r="P3992" s="8">
        <f t="shared" si="250"/>
        <v>23</v>
      </c>
      <c r="Q3992" t="str">
        <f t="shared" si="252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9"/>
        <v>0.2</v>
      </c>
      <c r="P3993" s="8">
        <f t="shared" si="250"/>
        <v>100</v>
      </c>
      <c r="Q3993" t="str">
        <f t="shared" si="252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9"/>
        <v>5.4100000000000002E-2</v>
      </c>
      <c r="P3994" s="8">
        <f t="shared" si="250"/>
        <v>60.111111111111114</v>
      </c>
      <c r="Q3994" t="str">
        <f t="shared" si="252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9"/>
        <v>6.0000000000000002E-5</v>
      </c>
      <c r="P3995" s="8">
        <f t="shared" si="250"/>
        <v>3</v>
      </c>
      <c r="Q3995" t="str">
        <f t="shared" si="252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9"/>
        <v>2.5000000000000001E-3</v>
      </c>
      <c r="P3996" s="8">
        <f t="shared" si="250"/>
        <v>5</v>
      </c>
      <c r="Q3996" t="str">
        <f t="shared" si="252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9"/>
        <v>0.35</v>
      </c>
      <c r="P3997" s="8">
        <f t="shared" si="250"/>
        <v>17.5</v>
      </c>
      <c r="Q3997" t="str">
        <f t="shared" si="252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9"/>
        <v>0.16566666666666666</v>
      </c>
      <c r="P3998" s="8">
        <f t="shared" si="250"/>
        <v>29.235294117647058</v>
      </c>
      <c r="Q3998" t="str">
        <f t="shared" si="252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9"/>
        <v>0</v>
      </c>
      <c r="P3999" s="8" t="e">
        <f t="shared" si="250"/>
        <v>#DIV/0!</v>
      </c>
      <c r="Q3999" t="str">
        <f t="shared" si="252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9"/>
        <v>0.57199999999999995</v>
      </c>
      <c r="P4000" s="8">
        <f t="shared" si="250"/>
        <v>59.583333333333336</v>
      </c>
      <c r="Q4000" t="str">
        <f t="shared" si="252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9"/>
        <v>0.16514285714285715</v>
      </c>
      <c r="P4001" s="8">
        <f t="shared" si="250"/>
        <v>82.571428571428569</v>
      </c>
      <c r="Q4001" t="str">
        <f t="shared" si="252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9"/>
        <v>1.25E-3</v>
      </c>
      <c r="P4002" s="8">
        <f t="shared" si="250"/>
        <v>10</v>
      </c>
      <c r="Q4002" t="str">
        <f t="shared" si="252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9"/>
        <v>0.3775</v>
      </c>
      <c r="P4003" s="8">
        <f t="shared" si="250"/>
        <v>32.357142857142854</v>
      </c>
      <c r="Q4003" t="str">
        <f t="shared" si="252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9"/>
        <v>1.84E-2</v>
      </c>
      <c r="P4004" s="8">
        <f t="shared" si="250"/>
        <v>5.75</v>
      </c>
      <c r="Q4004" t="str">
        <f t="shared" si="252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9"/>
        <v>0.10050000000000001</v>
      </c>
      <c r="P4005" s="8">
        <f t="shared" si="250"/>
        <v>100.5</v>
      </c>
      <c r="Q4005" t="str">
        <f t="shared" si="252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9"/>
        <v>2E-3</v>
      </c>
      <c r="P4006" s="8">
        <f t="shared" si="250"/>
        <v>1</v>
      </c>
      <c r="Q4006" t="str">
        <f t="shared" si="252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9"/>
        <v>1.3333333333333334E-2</v>
      </c>
      <c r="P4007" s="8">
        <f t="shared" si="250"/>
        <v>20</v>
      </c>
      <c r="Q4007" t="str">
        <f t="shared" si="252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9"/>
        <v>6.666666666666667E-5</v>
      </c>
      <c r="P4008" s="8">
        <f t="shared" si="250"/>
        <v>2</v>
      </c>
      <c r="Q4008" t="str">
        <f t="shared" si="252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9"/>
        <v>2.5000000000000001E-3</v>
      </c>
      <c r="P4009" s="8">
        <f t="shared" si="250"/>
        <v>5</v>
      </c>
      <c r="Q4009" t="str">
        <f t="shared" si="252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9"/>
        <v>0.06</v>
      </c>
      <c r="P4010" s="8">
        <f t="shared" si="250"/>
        <v>15</v>
      </c>
      <c r="Q4010" t="str">
        <f t="shared" si="252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9"/>
        <v>3.8860103626943004E-2</v>
      </c>
      <c r="P4011" s="8">
        <f t="shared" si="250"/>
        <v>25</v>
      </c>
      <c r="Q4011" t="str">
        <f t="shared" si="252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9"/>
        <v>0.24194444444444443</v>
      </c>
      <c r="P4012" s="8">
        <f t="shared" si="250"/>
        <v>45.842105263157897</v>
      </c>
      <c r="Q4012" t="str">
        <f t="shared" si="252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9"/>
        <v>7.5999999999999998E-2</v>
      </c>
      <c r="P4013" s="8">
        <f t="shared" si="250"/>
        <v>4.75</v>
      </c>
      <c r="Q4013" t="str">
        <f t="shared" si="252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9"/>
        <v>0</v>
      </c>
      <c r="P4014" s="8" t="e">
        <f t="shared" si="250"/>
        <v>#DIV/0!</v>
      </c>
      <c r="Q4014" t="str">
        <f t="shared" si="252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9"/>
        <v>1.2999999999999999E-2</v>
      </c>
      <c r="P4015" s="8">
        <f t="shared" si="250"/>
        <v>13</v>
      </c>
      <c r="Q4015" t="str">
        <f t="shared" si="252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9"/>
        <v>0</v>
      </c>
      <c r="P4016" s="8" t="e">
        <f t="shared" si="250"/>
        <v>#DIV/0!</v>
      </c>
      <c r="Q4016" t="str">
        <f t="shared" si="252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9"/>
        <v>1.4285714285714287E-4</v>
      </c>
      <c r="P4017" s="8">
        <f t="shared" si="250"/>
        <v>1</v>
      </c>
      <c r="Q4017" t="str">
        <f t="shared" si="252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9"/>
        <v>0.14000000000000001</v>
      </c>
      <c r="P4018" s="8">
        <f t="shared" si="250"/>
        <v>10</v>
      </c>
      <c r="Q4018" t="str">
        <f t="shared" si="252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9"/>
        <v>1.0500000000000001E-2</v>
      </c>
      <c r="P4019" s="8">
        <f t="shared" si="250"/>
        <v>52.5</v>
      </c>
      <c r="Q4019" t="str">
        <f t="shared" si="252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9"/>
        <v>8.666666666666667E-2</v>
      </c>
      <c r="P4020" s="8">
        <f t="shared" si="250"/>
        <v>32.5</v>
      </c>
      <c r="Q4020" t="str">
        <f t="shared" si="252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9"/>
        <v>8.2857142857142851E-3</v>
      </c>
      <c r="P4021" s="8">
        <f t="shared" si="250"/>
        <v>7.25</v>
      </c>
      <c r="Q4021" t="str">
        <f t="shared" si="252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9"/>
        <v>0.16666666666666666</v>
      </c>
      <c r="P4022" s="8">
        <f t="shared" si="250"/>
        <v>33.333333333333336</v>
      </c>
      <c r="Q4022" t="str">
        <f t="shared" si="252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9"/>
        <v>8.3333333333333332E-3</v>
      </c>
      <c r="P4023" s="8">
        <f t="shared" si="250"/>
        <v>62.5</v>
      </c>
      <c r="Q4023" t="str">
        <f t="shared" si="252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9"/>
        <v>0.69561111111111107</v>
      </c>
      <c r="P4024" s="8">
        <f t="shared" si="250"/>
        <v>63.558375634517766</v>
      </c>
      <c r="Q4024" t="str">
        <f t="shared" si="252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9"/>
        <v>0</v>
      </c>
      <c r="P4025" s="8" t="e">
        <f t="shared" si="250"/>
        <v>#DIV/0!</v>
      </c>
      <c r="Q4025" t="str">
        <f t="shared" si="252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9"/>
        <v>1.2500000000000001E-2</v>
      </c>
      <c r="P4026" s="8">
        <f t="shared" si="250"/>
        <v>10</v>
      </c>
      <c r="Q4026" t="str">
        <f t="shared" si="252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9"/>
        <v>0.05</v>
      </c>
      <c r="P4027" s="8">
        <f t="shared" si="250"/>
        <v>62.5</v>
      </c>
      <c r="Q4027" t="str">
        <f t="shared" si="252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9"/>
        <v>0</v>
      </c>
      <c r="P4028" s="8" t="e">
        <f t="shared" si="250"/>
        <v>#DIV/0!</v>
      </c>
      <c r="Q4028" t="str">
        <f t="shared" si="252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9"/>
        <v>7.166666666666667E-2</v>
      </c>
      <c r="P4029" s="8">
        <f t="shared" si="250"/>
        <v>30.714285714285715</v>
      </c>
      <c r="Q4029" t="str">
        <f t="shared" si="252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9"/>
        <v>0.28050000000000003</v>
      </c>
      <c r="P4030" s="8">
        <f t="shared" si="250"/>
        <v>51</v>
      </c>
      <c r="Q4030" t="str">
        <f t="shared" si="252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9"/>
        <v>0</v>
      </c>
      <c r="P4031" s="8" t="e">
        <f t="shared" si="250"/>
        <v>#DIV/0!</v>
      </c>
      <c r="Q4031" t="str">
        <f t="shared" si="252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9"/>
        <v>0.16</v>
      </c>
      <c r="P4032" s="8">
        <f t="shared" si="250"/>
        <v>66.666666666666671</v>
      </c>
      <c r="Q4032" t="str">
        <f t="shared" si="252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9"/>
        <v>0</v>
      </c>
      <c r="P4033" s="8" t="e">
        <f t="shared" si="250"/>
        <v>#DIV/0!</v>
      </c>
      <c r="Q4033" t="str">
        <f t="shared" si="252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9"/>
        <v>6.8287037037037035E-2</v>
      </c>
      <c r="P4034" s="8">
        <f t="shared" si="250"/>
        <v>59</v>
      </c>
      <c r="Q4034" t="str">
        <f t="shared" si="252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3">SUM(E4035/D4035)</f>
        <v>0.25698702928870293</v>
      </c>
      <c r="P4035" s="8">
        <f t="shared" ref="P4035:P4098" si="254">SUM(E4035/L4035)</f>
        <v>65.340319148936175</v>
      </c>
      <c r="Q4035" t="str">
        <f t="shared" si="252"/>
        <v>theater</v>
      </c>
      <c r="R4035" t="str">
        <f t="shared" ref="R4035:R4098" si="255">MID(N4035,FIND("/",N4035,1)+1,256)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3"/>
        <v>1.4814814814814815E-2</v>
      </c>
      <c r="P4036" s="8">
        <f t="shared" si="254"/>
        <v>100</v>
      </c>
      <c r="Q4036" t="str">
        <f t="shared" si="252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3"/>
        <v>0.36849999999999999</v>
      </c>
      <c r="P4037" s="8">
        <f t="shared" si="254"/>
        <v>147.4</v>
      </c>
      <c r="Q4037" t="str">
        <f t="shared" si="252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3"/>
        <v>0.47049999999999997</v>
      </c>
      <c r="P4038" s="8">
        <f t="shared" si="254"/>
        <v>166.05882352941177</v>
      </c>
      <c r="Q4038" t="str">
        <f t="shared" si="252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3"/>
        <v>0.11428571428571428</v>
      </c>
      <c r="P4039" s="8">
        <f t="shared" si="254"/>
        <v>40</v>
      </c>
      <c r="Q4039" t="str">
        <f t="shared" si="252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3"/>
        <v>0.12039999999999999</v>
      </c>
      <c r="P4040" s="8">
        <f t="shared" si="254"/>
        <v>75.25</v>
      </c>
      <c r="Q4040" t="str">
        <f t="shared" si="252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3"/>
        <v>0.6</v>
      </c>
      <c r="P4041" s="8">
        <f t="shared" si="254"/>
        <v>60</v>
      </c>
      <c r="Q4041" t="str">
        <f t="shared" si="252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3"/>
        <v>0.3125</v>
      </c>
      <c r="P4042" s="8">
        <f t="shared" si="254"/>
        <v>1250</v>
      </c>
      <c r="Q4042" t="str">
        <f t="shared" ref="Q4042:Q4105" si="256">LEFT(N4042,(FIND("/",N4042,1)-1))</f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3"/>
        <v>4.1999999999999997E-3</v>
      </c>
      <c r="P4043" s="8">
        <f t="shared" si="254"/>
        <v>10.5</v>
      </c>
      <c r="Q4043" t="str">
        <f t="shared" si="256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3"/>
        <v>2.0999999999999999E-3</v>
      </c>
      <c r="P4044" s="8">
        <f t="shared" si="254"/>
        <v>7</v>
      </c>
      <c r="Q4044" t="str">
        <f t="shared" si="256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3"/>
        <v>0</v>
      </c>
      <c r="P4045" s="8" t="e">
        <f t="shared" si="254"/>
        <v>#DIV/0!</v>
      </c>
      <c r="Q4045" t="str">
        <f t="shared" si="256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3"/>
        <v>0.375</v>
      </c>
      <c r="P4046" s="8">
        <f t="shared" si="254"/>
        <v>56.25</v>
      </c>
      <c r="Q4046" t="str">
        <f t="shared" si="256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3"/>
        <v>2.0000000000000001E-4</v>
      </c>
      <c r="P4047" s="8">
        <f t="shared" si="254"/>
        <v>1</v>
      </c>
      <c r="Q4047" t="str">
        <f t="shared" si="256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3"/>
        <v>8.2142857142857142E-2</v>
      </c>
      <c r="P4048" s="8">
        <f t="shared" si="254"/>
        <v>38.333333333333336</v>
      </c>
      <c r="Q4048" t="str">
        <f t="shared" si="256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3"/>
        <v>2.1999999999999999E-2</v>
      </c>
      <c r="P4049" s="8">
        <f t="shared" si="254"/>
        <v>27.5</v>
      </c>
      <c r="Q4049" t="str">
        <f t="shared" si="256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3"/>
        <v>0.17652941176470588</v>
      </c>
      <c r="P4050" s="8">
        <f t="shared" si="254"/>
        <v>32.978021978021978</v>
      </c>
      <c r="Q4050" t="str">
        <f t="shared" si="256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3"/>
        <v>8.0000000000000004E-4</v>
      </c>
      <c r="P4051" s="8">
        <f t="shared" si="254"/>
        <v>16</v>
      </c>
      <c r="Q4051" t="str">
        <f t="shared" si="256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3"/>
        <v>6.6666666666666664E-4</v>
      </c>
      <c r="P4052" s="8">
        <f t="shared" si="254"/>
        <v>1</v>
      </c>
      <c r="Q4052" t="str">
        <f t="shared" si="256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3"/>
        <v>0</v>
      </c>
      <c r="P4053" s="8" t="e">
        <f t="shared" si="254"/>
        <v>#DIV/0!</v>
      </c>
      <c r="Q4053" t="str">
        <f t="shared" si="256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3"/>
        <v>0.37533333333333335</v>
      </c>
      <c r="P4054" s="8">
        <f t="shared" si="254"/>
        <v>86.615384615384613</v>
      </c>
      <c r="Q4054" t="str">
        <f t="shared" si="256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3"/>
        <v>0.22</v>
      </c>
      <c r="P4055" s="8">
        <f t="shared" si="254"/>
        <v>55</v>
      </c>
      <c r="Q4055" t="str">
        <f t="shared" si="256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3"/>
        <v>0</v>
      </c>
      <c r="P4056" s="8" t="e">
        <f t="shared" si="254"/>
        <v>#DIV/0!</v>
      </c>
      <c r="Q4056" t="str">
        <f t="shared" si="256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3"/>
        <v>0.1762</v>
      </c>
      <c r="P4057" s="8">
        <f t="shared" si="254"/>
        <v>41.952380952380949</v>
      </c>
      <c r="Q4057" t="str">
        <f t="shared" si="256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3"/>
        <v>0.53</v>
      </c>
      <c r="P4058" s="8">
        <f t="shared" si="254"/>
        <v>88.333333333333329</v>
      </c>
      <c r="Q4058" t="str">
        <f t="shared" si="256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3"/>
        <v>0.22142857142857142</v>
      </c>
      <c r="P4059" s="8">
        <f t="shared" si="254"/>
        <v>129.16666666666666</v>
      </c>
      <c r="Q4059" t="str">
        <f t="shared" si="256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3"/>
        <v>2.5333333333333333E-2</v>
      </c>
      <c r="P4060" s="8">
        <f t="shared" si="254"/>
        <v>23.75</v>
      </c>
      <c r="Q4060" t="str">
        <f t="shared" si="256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3"/>
        <v>2.5000000000000001E-2</v>
      </c>
      <c r="P4061" s="8">
        <f t="shared" si="254"/>
        <v>35.714285714285715</v>
      </c>
      <c r="Q4061" t="str">
        <f t="shared" si="256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3"/>
        <v>2.8500000000000001E-2</v>
      </c>
      <c r="P4062" s="8">
        <f t="shared" si="254"/>
        <v>57</v>
      </c>
      <c r="Q4062" t="str">
        <f t="shared" si="256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3"/>
        <v>0</v>
      </c>
      <c r="P4063" s="8" t="e">
        <f t="shared" si="254"/>
        <v>#DIV/0!</v>
      </c>
      <c r="Q4063" t="str">
        <f t="shared" si="256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3"/>
        <v>2.4500000000000001E-2</v>
      </c>
      <c r="P4064" s="8">
        <f t="shared" si="254"/>
        <v>163.33333333333334</v>
      </c>
      <c r="Q4064" t="str">
        <f t="shared" si="256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3"/>
        <v>1.4210526315789474E-2</v>
      </c>
      <c r="P4065" s="8">
        <f t="shared" si="254"/>
        <v>15</v>
      </c>
      <c r="Q4065" t="str">
        <f t="shared" si="256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3"/>
        <v>0.1925</v>
      </c>
      <c r="P4066" s="8">
        <f t="shared" si="254"/>
        <v>64.166666666666671</v>
      </c>
      <c r="Q4066" t="str">
        <f t="shared" si="256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3"/>
        <v>6.7499999999999999E-3</v>
      </c>
      <c r="P4067" s="8">
        <f t="shared" si="254"/>
        <v>6.75</v>
      </c>
      <c r="Q4067" t="str">
        <f t="shared" si="256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3"/>
        <v>1.6666666666666668E-3</v>
      </c>
      <c r="P4068" s="8">
        <f t="shared" si="254"/>
        <v>25</v>
      </c>
      <c r="Q4068" t="str">
        <f t="shared" si="256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3"/>
        <v>0.60899999999999999</v>
      </c>
      <c r="P4069" s="8">
        <f t="shared" si="254"/>
        <v>179.11764705882354</v>
      </c>
      <c r="Q4069" t="str">
        <f t="shared" si="256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3"/>
        <v>0.01</v>
      </c>
      <c r="P4070" s="8">
        <f t="shared" si="254"/>
        <v>34.950000000000003</v>
      </c>
      <c r="Q4070" t="str">
        <f t="shared" si="256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3"/>
        <v>0.34399999999999997</v>
      </c>
      <c r="P4071" s="8">
        <f t="shared" si="254"/>
        <v>33.07692307692308</v>
      </c>
      <c r="Q4071" t="str">
        <f t="shared" si="256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3"/>
        <v>0.16500000000000001</v>
      </c>
      <c r="P4072" s="8">
        <f t="shared" si="254"/>
        <v>27.5</v>
      </c>
      <c r="Q4072" t="str">
        <f t="shared" si="256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3"/>
        <v>0</v>
      </c>
      <c r="P4073" s="8" t="e">
        <f t="shared" si="254"/>
        <v>#DIV/0!</v>
      </c>
      <c r="Q4073" t="str">
        <f t="shared" si="256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3"/>
        <v>4.0000000000000001E-3</v>
      </c>
      <c r="P4074" s="8">
        <f t="shared" si="254"/>
        <v>2</v>
      </c>
      <c r="Q4074" t="str">
        <f t="shared" si="256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3"/>
        <v>1.0571428571428572E-2</v>
      </c>
      <c r="P4075" s="8">
        <f t="shared" si="254"/>
        <v>18.5</v>
      </c>
      <c r="Q4075" t="str">
        <f t="shared" si="256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3"/>
        <v>0.26727272727272727</v>
      </c>
      <c r="P4076" s="8">
        <f t="shared" si="254"/>
        <v>35</v>
      </c>
      <c r="Q4076" t="str">
        <f t="shared" si="256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3"/>
        <v>0.28799999999999998</v>
      </c>
      <c r="P4077" s="8">
        <f t="shared" si="254"/>
        <v>44.307692307692307</v>
      </c>
      <c r="Q4077" t="str">
        <f t="shared" si="256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3"/>
        <v>0</v>
      </c>
      <c r="P4078" s="8" t="e">
        <f t="shared" si="254"/>
        <v>#DIV/0!</v>
      </c>
      <c r="Q4078" t="str">
        <f t="shared" si="256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3"/>
        <v>8.8999999999999996E-2</v>
      </c>
      <c r="P4079" s="8">
        <f t="shared" si="254"/>
        <v>222.5</v>
      </c>
      <c r="Q4079" t="str">
        <f t="shared" si="256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3"/>
        <v>0</v>
      </c>
      <c r="P4080" s="8" t="e">
        <f t="shared" si="254"/>
        <v>#DIV/0!</v>
      </c>
      <c r="Q4080" t="str">
        <f t="shared" si="256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3"/>
        <v>1.6666666666666668E-3</v>
      </c>
      <c r="P4081" s="8">
        <f t="shared" si="254"/>
        <v>5</v>
      </c>
      <c r="Q4081" t="str">
        <f t="shared" si="256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3"/>
        <v>0</v>
      </c>
      <c r="P4082" s="8" t="e">
        <f t="shared" si="254"/>
        <v>#DIV/0!</v>
      </c>
      <c r="Q4082" t="str">
        <f t="shared" si="256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3"/>
        <v>0.15737410071942445</v>
      </c>
      <c r="P4083" s="8">
        <f t="shared" si="254"/>
        <v>29.166666666666668</v>
      </c>
      <c r="Q4083" t="str">
        <f t="shared" si="256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3"/>
        <v>0.02</v>
      </c>
      <c r="P4084" s="8">
        <f t="shared" si="254"/>
        <v>1.5</v>
      </c>
      <c r="Q4084" t="str">
        <f t="shared" si="256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3"/>
        <v>0.21685714285714286</v>
      </c>
      <c r="P4085" s="8">
        <f t="shared" si="254"/>
        <v>126.5</v>
      </c>
      <c r="Q4085" t="str">
        <f t="shared" si="256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3"/>
        <v>3.3333333333333335E-3</v>
      </c>
      <c r="P4086" s="8">
        <f t="shared" si="254"/>
        <v>10</v>
      </c>
      <c r="Q4086" t="str">
        <f t="shared" si="256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3"/>
        <v>2.8571428571428571E-3</v>
      </c>
      <c r="P4087" s="8">
        <f t="shared" si="254"/>
        <v>10</v>
      </c>
      <c r="Q4087" t="str">
        <f t="shared" si="256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3"/>
        <v>4.7E-2</v>
      </c>
      <c r="P4088" s="8">
        <f t="shared" si="254"/>
        <v>9.4</v>
      </c>
      <c r="Q4088" t="str">
        <f t="shared" si="256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3"/>
        <v>0</v>
      </c>
      <c r="P4089" s="8" t="e">
        <f t="shared" si="254"/>
        <v>#DIV/0!</v>
      </c>
      <c r="Q4089" t="str">
        <f t="shared" si="256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3"/>
        <v>0.108</v>
      </c>
      <c r="P4090" s="8">
        <f t="shared" si="254"/>
        <v>72</v>
      </c>
      <c r="Q4090" t="str">
        <f t="shared" si="256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3"/>
        <v>4.8000000000000001E-2</v>
      </c>
      <c r="P4091" s="8">
        <f t="shared" si="254"/>
        <v>30</v>
      </c>
      <c r="Q4091" t="str">
        <f t="shared" si="256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3"/>
        <v>3.2000000000000001E-2</v>
      </c>
      <c r="P4092" s="8">
        <f t="shared" si="254"/>
        <v>10.666666666666666</v>
      </c>
      <c r="Q4092" t="str">
        <f t="shared" si="256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3"/>
        <v>0.1275</v>
      </c>
      <c r="P4093" s="8">
        <f t="shared" si="254"/>
        <v>25.5</v>
      </c>
      <c r="Q4093" t="str">
        <f t="shared" si="256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3"/>
        <v>1.8181818181818181E-4</v>
      </c>
      <c r="P4094" s="8">
        <f t="shared" si="254"/>
        <v>20</v>
      </c>
      <c r="Q4094" t="str">
        <f t="shared" si="256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3"/>
        <v>2.4E-2</v>
      </c>
      <c r="P4095" s="8">
        <f t="shared" si="254"/>
        <v>15</v>
      </c>
      <c r="Q4095" t="str">
        <f t="shared" si="256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3"/>
        <v>0.36499999999999999</v>
      </c>
      <c r="P4096" s="8">
        <f t="shared" si="254"/>
        <v>91.25</v>
      </c>
      <c r="Q4096" t="str">
        <f t="shared" si="256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3"/>
        <v>2.6666666666666668E-2</v>
      </c>
      <c r="P4097" s="8">
        <f t="shared" si="254"/>
        <v>800</v>
      </c>
      <c r="Q4097" t="str">
        <f t="shared" si="256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3"/>
        <v>0.11428571428571428</v>
      </c>
      <c r="P4098" s="8">
        <f t="shared" si="254"/>
        <v>80</v>
      </c>
      <c r="Q4098" t="str">
        <f t="shared" si="256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7">SUM(E4099/D4099)</f>
        <v>0</v>
      </c>
      <c r="P4099" s="8" t="e">
        <f t="shared" ref="P4099:P4115" si="258">SUM(E4099/L4099)</f>
        <v>#DIV/0!</v>
      </c>
      <c r="Q4099" t="str">
        <f t="shared" si="256"/>
        <v>theater</v>
      </c>
      <c r="R4099" t="str">
        <f t="shared" ref="R4099:R4115" si="259">MID(N4099,FIND("/",N4099,1)+1,256)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7"/>
        <v>0</v>
      </c>
      <c r="P4100" s="8" t="e">
        <f t="shared" si="258"/>
        <v>#DIV/0!</v>
      </c>
      <c r="Q4100" t="str">
        <f t="shared" si="256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7"/>
        <v>1.1111111111111112E-2</v>
      </c>
      <c r="P4101" s="8">
        <f t="shared" si="258"/>
        <v>50</v>
      </c>
      <c r="Q4101" t="str">
        <f t="shared" si="256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7"/>
        <v>0</v>
      </c>
      <c r="P4102" s="8" t="e">
        <f t="shared" si="258"/>
        <v>#DIV/0!</v>
      </c>
      <c r="Q4102" t="str">
        <f t="shared" si="256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7"/>
        <v>0</v>
      </c>
      <c r="P4103" s="8" t="e">
        <f t="shared" si="258"/>
        <v>#DIV/0!</v>
      </c>
      <c r="Q4103" t="str">
        <f t="shared" si="256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7"/>
        <v>0.27400000000000002</v>
      </c>
      <c r="P4104" s="8">
        <f t="shared" si="258"/>
        <v>22.833333333333332</v>
      </c>
      <c r="Q4104" t="str">
        <f t="shared" si="256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7"/>
        <v>0.1</v>
      </c>
      <c r="P4105" s="8">
        <f t="shared" si="258"/>
        <v>16.666666666666668</v>
      </c>
      <c r="Q4105" t="str">
        <f t="shared" si="256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7"/>
        <v>0.21366666666666667</v>
      </c>
      <c r="P4106" s="8">
        <f t="shared" si="258"/>
        <v>45.785714285714285</v>
      </c>
      <c r="Q4106" t="str">
        <f t="shared" ref="Q4106:Q4115" si="260">LEFT(N4106,(FIND("/",N4106,1)-1))</f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7"/>
        <v>6.9696969696969702E-2</v>
      </c>
      <c r="P4107" s="8">
        <f t="shared" si="258"/>
        <v>383.33333333333331</v>
      </c>
      <c r="Q4107" t="str">
        <f t="shared" si="260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7"/>
        <v>0.70599999999999996</v>
      </c>
      <c r="P4108" s="8">
        <f t="shared" si="258"/>
        <v>106.96969696969697</v>
      </c>
      <c r="Q4108" t="str">
        <f t="shared" si="260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7"/>
        <v>2.0500000000000001E-2</v>
      </c>
      <c r="P4109" s="8">
        <f t="shared" si="258"/>
        <v>10.25</v>
      </c>
      <c r="Q4109" t="str">
        <f t="shared" si="260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7"/>
        <v>1.9666666666666666E-2</v>
      </c>
      <c r="P4110" s="8">
        <f t="shared" si="258"/>
        <v>59</v>
      </c>
      <c r="Q4110" t="str">
        <f t="shared" si="260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7"/>
        <v>0</v>
      </c>
      <c r="P4111" s="8" t="e">
        <f t="shared" si="258"/>
        <v>#DIV/0!</v>
      </c>
      <c r="Q4111" t="str">
        <f t="shared" si="260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7"/>
        <v>0.28666666666666668</v>
      </c>
      <c r="P4112" s="8">
        <f t="shared" si="258"/>
        <v>14.333333333333334</v>
      </c>
      <c r="Q4112" t="str">
        <f t="shared" si="260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7"/>
        <v>3.1333333333333331E-2</v>
      </c>
      <c r="P4113" s="8">
        <f t="shared" si="258"/>
        <v>15.666666666666666</v>
      </c>
      <c r="Q4113" t="str">
        <f t="shared" si="260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7"/>
        <v>4.0000000000000002E-4</v>
      </c>
      <c r="P4114" s="8">
        <f t="shared" si="258"/>
        <v>1</v>
      </c>
      <c r="Q4114" t="str">
        <f t="shared" si="260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7"/>
        <v>2E-3</v>
      </c>
      <c r="P4115" s="8">
        <f t="shared" si="258"/>
        <v>1</v>
      </c>
      <c r="Q4115" t="str">
        <f t="shared" si="260"/>
        <v>theater</v>
      </c>
      <c r="R4115" t="str">
        <f t="shared" si="259"/>
        <v>plays</v>
      </c>
    </row>
  </sheetData>
  <conditionalFormatting sqref="O1:O1048576">
    <cfRule type="colorScale" priority="1">
      <colorScale>
        <cfvo type="num" val="0.01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Average_Donation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Vega</cp:lastModifiedBy>
  <dcterms:created xsi:type="dcterms:W3CDTF">2017-04-20T15:17:24Z</dcterms:created>
  <dcterms:modified xsi:type="dcterms:W3CDTF">2020-04-01T23:25:39Z</dcterms:modified>
</cp:coreProperties>
</file>