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sgu\GW_GitHub_Repository\GW_JPV\"/>
    </mc:Choice>
  </mc:AlternateContent>
  <xr:revisionPtr revIDLastSave="0" documentId="13_ncr:1_{AED931AB-22E4-457B-97F9-016DE1CB746B}" xr6:coauthVersionLast="45" xr6:coauthVersionMax="45" xr10:uidLastSave="{00000000-0000-0000-0000-000000000000}"/>
  <bookViews>
    <workbookView xWindow="-120" yWindow="-120" windowWidth="38640" windowHeight="16440" activeTab="4" xr2:uid="{00000000-000D-0000-FFFF-FFFF00000000}"/>
  </bookViews>
  <sheets>
    <sheet name="Master" sheetId="1" r:id="rId1"/>
    <sheet name="Categorically_Labeled" sheetId="2" r:id="rId2"/>
    <sheet name="Sub_Categories" sheetId="3" r:id="rId3"/>
    <sheet name="Deadline_Launched" sheetId="7" r:id="rId4"/>
    <sheet name="Sheet6" sheetId="8" r:id="rId5"/>
    <sheet name="Sheet2" sheetId="4" r:id="rId6"/>
    <sheet name="P2_EX" sheetId="6" r:id="rId7"/>
  </sheets>
  <definedNames>
    <definedName name="_xlnm._FilterDatabase" localSheetId="0" hidden="1">Master!$A$1:$T$4115</definedName>
    <definedName name="Average_Donation">Master!$P$2:$P$4115</definedName>
    <definedName name="Percentages">Master!$O$2:$O$4115</definedName>
  </definedNames>
  <calcPr calcId="191029"/>
  <pivotCaches>
    <pivotCache cacheId="2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2" i="1"/>
</calcChain>
</file>

<file path=xl/sharedStrings.xml><?xml version="1.0" encoding="utf-8"?>
<sst xmlns="http://schemas.openxmlformats.org/spreadsheetml/2006/main" count="24835" uniqueCount="8381">
  <si>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</si>
  <si>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</si>
  <si>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</si>
  <si>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</si>
  <si>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</si>
  <si>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</si>
  <si>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</si>
  <si>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</si>
  <si>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</si>
  <si>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</si>
  <si>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</si>
  <si>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</si>
  <si>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</si>
  <si>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</si>
  <si>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</si>
  <si>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</si>
  <si>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</si>
  <si>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</si>
  <si>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</si>
  <si>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</si>
  <si>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</si>
  <si>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</si>
  <si>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</si>
  <si>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</si>
  <si>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</si>
  <si>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</si>
  <si>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</si>
  <si>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</si>
  <si>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</si>
  <si>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</si>
  <si>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</si>
  <si>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</si>
  <si>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</si>
  <si>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</si>
  <si>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</si>
  <si>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</si>
  <si>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</si>
  <si>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</si>
  <si>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</si>
  <si>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</si>
  <si>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</si>
  <si>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</si>
  <si>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</si>
  <si>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</si>
  <si>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</si>
  <si>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</si>
  <si>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</si>
  <si>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</si>
  <si>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</si>
  <si>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</si>
  <si>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</si>
  <si>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</si>
  <si>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</si>
  <si>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</si>
  <si>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</si>
  <si>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</si>
  <si>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</si>
  <si>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</si>
  <si>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</si>
  <si>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</si>
  <si>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</si>
  <si>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</si>
  <si>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</si>
  <si>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</si>
  <si>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</si>
  <si>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</si>
  <si>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</si>
  <si>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</si>
  <si>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</si>
  <si>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</si>
  <si>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</si>
  <si>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</si>
  <si>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</si>
  <si>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</si>
  <si>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</si>
  <si>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</si>
  <si>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</si>
  <si>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</si>
  <si>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</si>
  <si>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</si>
  <si>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</si>
  <si>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</si>
  <si>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</si>
  <si>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</si>
  <si>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</si>
  <si>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</si>
  <si>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</si>
  <si>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</si>
  <si>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</si>
  <si>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</si>
  <si>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</si>
  <si>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</si>
  <si>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</si>
  <si>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</si>
  <si>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</si>
  <si>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</si>
  <si>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</si>
  <si>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</si>
  <si>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</si>
  <si>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</si>
  <si>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</si>
  <si>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</si>
  <si>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</si>
  <si>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</si>
  <si>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</si>
  <si>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</si>
  <si>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</si>
  <si>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</si>
  <si>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</si>
  <si>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</si>
  <si>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</si>
  <si>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</si>
  <si>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</si>
  <si>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</si>
  <si>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</si>
  <si>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</si>
  <si>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</si>
  <si>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</si>
  <si>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</si>
  <si>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</si>
  <si>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</si>
  <si>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</si>
  <si>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</si>
  <si>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</si>
  <si>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</si>
  <si>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</si>
  <si>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</si>
  <si>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</si>
  <si>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</si>
  <si>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</si>
  <si>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</si>
  <si>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</si>
  <si>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</si>
  <si>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</si>
  <si>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</si>
  <si>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</si>
  <si>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</si>
  <si>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</si>
  <si>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</si>
  <si>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</si>
  <si>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</si>
  <si>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</si>
  <si>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</si>
  <si>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</si>
  <si>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</si>
  <si>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</si>
  <si>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</si>
  <si>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</si>
  <si>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</si>
  <si>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</si>
  <si>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</si>
  <si>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</si>
  <si>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</si>
  <si>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</si>
  <si>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</si>
  <si>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</si>
  <si>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</si>
  <si>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</si>
  <si>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</si>
  <si>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</si>
  <si>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</si>
  <si>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</si>
  <si>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</si>
  <si>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</si>
  <si>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</si>
  <si>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</si>
  <si>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</si>
  <si>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</si>
  <si>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</si>
  <si>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</si>
  <si>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</si>
  <si>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</si>
  <si>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</si>
  <si>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</si>
  <si>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</si>
  <si>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</si>
  <si>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</si>
  <si>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</si>
  <si>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</si>
  <si>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</si>
  <si>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</si>
  <si>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</si>
  <si>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</si>
  <si>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</si>
  <si>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</si>
  <si>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</si>
  <si>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</si>
  <si>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</si>
  <si>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</si>
  <si>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</si>
  <si>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</si>
  <si>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</si>
  <si>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</si>
  <si>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</si>
  <si>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</si>
  <si>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</si>
  <si>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</si>
  <si>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</si>
  <si>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</si>
  <si>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</si>
  <si>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</si>
  <si>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</si>
  <si>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</si>
  <si>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</si>
  <si>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</si>
  <si>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</si>
  <si>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</si>
  <si>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</si>
  <si>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</si>
  <si>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</si>
  <si>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</si>
  <si>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</si>
  <si>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</si>
  <si>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</si>
  <si>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</si>
  <si>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</si>
  <si>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</si>
  <si>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</si>
  <si>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</si>
  <si>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</si>
  <si>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</si>
  <si>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</si>
  <si>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</si>
  <si>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</si>
  <si>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</si>
  <si>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</si>
  <si>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</si>
  <si>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</si>
  <si>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</si>
  <si>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</si>
  <si>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</si>
  <si>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</si>
  <si>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</si>
  <si>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</si>
  <si>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</si>
  <si>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</si>
  <si>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</si>
  <si>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</si>
  <si>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</si>
  <si>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</si>
  <si>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</si>
  <si>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</si>
  <si>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</si>
  <si>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</si>
  <si>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</si>
  <si>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</si>
  <si>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</si>
  <si>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</si>
  <si>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</si>
  <si>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</si>
  <si>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</si>
  <si>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</si>
  <si>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</si>
  <si>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</si>
  <si>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</si>
  <si>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</si>
  <si>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</si>
  <si>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</si>
  <si>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</si>
  <si>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</si>
  <si>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</si>
  <si>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</si>
  <si>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</si>
  <si>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</si>
  <si>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</si>
  <si>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</si>
  <si>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</si>
  <si>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</si>
  <si>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</si>
  <si>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</si>
  <si>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</si>
  <si>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</si>
  <si>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</si>
  <si>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</si>
  <si>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</si>
  <si>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</si>
  <si>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</si>
  <si>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</si>
  <si>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</si>
  <si>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</si>
  <si>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</si>
  <si>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</si>
  <si>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</si>
  <si>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</si>
  <si>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</si>
  <si>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</si>
  <si>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</si>
  <si>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</si>
  <si>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</si>
  <si>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</si>
  <si>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</si>
  <si>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</si>
  <si>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</si>
  <si>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</si>
  <si>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</si>
  <si>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</si>
  <si>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</si>
  <si>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</si>
  <si>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</si>
  <si>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</si>
  <si>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</si>
  <si>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</si>
  <si>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</si>
  <si>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</si>
  <si>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</si>
  <si>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</si>
  <si>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</si>
  <si>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</si>
  <si>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</si>
  <si>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</si>
  <si>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</si>
  <si>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</si>
  <si>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</si>
  <si>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</si>
  <si>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</si>
  <si>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</si>
  <si>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</si>
  <si>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</si>
  <si>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</si>
  <si>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</si>
  <si>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</si>
  <si>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</si>
  <si>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</si>
  <si>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</si>
  <si>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</si>
  <si>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</si>
  <si>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</si>
  <si>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</si>
  <si>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</si>
  <si>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</si>
  <si>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</si>
  <si>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</si>
  <si>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</si>
  <si>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</si>
  <si>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</si>
  <si>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</si>
  <si>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</si>
  <si>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</si>
  <si>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</si>
  <si>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</si>
  <si>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</si>
  <si>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</si>
  <si>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</si>
  <si>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</si>
  <si>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</si>
  <si>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</si>
  <si>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</si>
  <si>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</si>
  <si>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</si>
  <si>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</si>
  <si>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</si>
  <si>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</si>
  <si>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</si>
  <si>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</si>
  <si>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</si>
  <si>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</si>
  <si>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</si>
  <si>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</si>
  <si>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</si>
  <si>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</si>
  <si>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</si>
  <si>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</si>
  <si>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</si>
  <si>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</si>
  <si>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</si>
  <si>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</si>
  <si>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</si>
  <si>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</si>
  <si>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</si>
  <si>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</si>
  <si>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</si>
  <si>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</si>
  <si>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</si>
  <si>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</si>
  <si>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</si>
  <si>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</si>
  <si>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</si>
  <si>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</si>
  <si>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</si>
  <si>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</si>
  <si>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</si>
  <si>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</si>
  <si>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</si>
  <si>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</si>
  <si>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</si>
  <si>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</si>
  <si>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</si>
  <si>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</si>
  <si>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</si>
  <si>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</si>
  <si>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</si>
  <si>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</si>
  <si>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</si>
  <si>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</si>
  <si>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</si>
  <si>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</si>
  <si>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</si>
  <si>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</si>
  <si>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</si>
  <si>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</si>
  <si>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</si>
  <si>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</si>
  <si>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</si>
  <si>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</si>
  <si>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</si>
  <si>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</si>
  <si>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</si>
  <si>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</si>
  <si>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</si>
  <si>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</si>
  <si>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</si>
  <si>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</si>
  <si>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</si>
  <si>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</si>
  <si>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</si>
  <si>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</si>
  <si>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</si>
  <si>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</si>
  <si>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</si>
  <si>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</si>
  <si>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</si>
  <si>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</si>
  <si>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</si>
  <si>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</si>
  <si>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</si>
  <si>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</si>
  <si>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</si>
  <si>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</si>
  <si>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</si>
  <si>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</si>
  <si>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</si>
  <si>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</si>
  <si>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</si>
  <si>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</si>
  <si>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</si>
  <si>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</si>
  <si>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</si>
  <si>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</si>
  <si>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</si>
  <si>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</si>
  <si>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</si>
  <si>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</si>
  <si>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</si>
  <si>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</si>
  <si>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</si>
  <si>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</si>
  <si>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</si>
  <si>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</si>
  <si>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</si>
  <si>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</si>
  <si>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</si>
  <si>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</si>
  <si>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</si>
  <si>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</si>
  <si>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</si>
  <si>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</si>
  <si>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</si>
  <si>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</si>
  <si>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</si>
  <si>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</si>
  <si>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</si>
  <si>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</si>
  <si>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</si>
  <si>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</si>
  <si>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</si>
  <si>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</si>
  <si>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</si>
  <si>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</si>
  <si>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</si>
  <si>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</si>
  <si>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</si>
  <si>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</si>
  <si>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</si>
  <si>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</si>
  <si>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</si>
  <si>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</si>
  <si>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</si>
  <si>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</si>
  <si>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</si>
  <si>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</si>
  <si>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</si>
  <si>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</si>
  <si>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</si>
  <si>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</si>
  <si>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</si>
  <si>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</si>
  <si>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</si>
  <si>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</si>
  <si>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</si>
  <si>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</si>
  <si>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</si>
  <si>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</si>
  <si>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</si>
  <si>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</si>
  <si>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</si>
  <si>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</si>
  <si>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</si>
  <si>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</si>
  <si>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</si>
  <si>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</si>
  <si>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</si>
  <si>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</si>
  <si>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</si>
  <si>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</si>
  <si>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</si>
  <si>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</si>
  <si>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</si>
  <si>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</si>
  <si>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</si>
  <si>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</si>
  <si>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</si>
  <si>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</si>
  <si>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</si>
  <si>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</si>
  <si>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</si>
  <si>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</si>
  <si>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</si>
  <si>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</si>
  <si>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</si>
  <si>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</si>
  <si>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</si>
  <si>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</si>
  <si>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</si>
  <si>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</si>
  <si>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</si>
  <si>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</si>
  <si>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</si>
  <si>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</si>
  <si>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</si>
  <si>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</si>
  <si>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</si>
  <si>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</si>
  <si>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</si>
  <si>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</si>
  <si>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</si>
  <si>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</si>
  <si>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</si>
  <si>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</si>
  <si>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</si>
  <si>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</si>
  <si>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</si>
  <si>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</si>
  <si>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</si>
  <si>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</si>
  <si>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</si>
  <si>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</si>
  <si>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</si>
  <si>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</si>
  <si>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</si>
  <si>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</si>
  <si>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</si>
  <si>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</si>
  <si>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</si>
  <si>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</si>
  <si>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</si>
  <si>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</si>
  <si>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</si>
  <si>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</si>
  <si>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</si>
  <si>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</si>
  <si>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</si>
  <si>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</si>
  <si>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</si>
  <si>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</si>
  <si>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</si>
  <si>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</si>
  <si>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</si>
  <si>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</si>
  <si>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</si>
  <si>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</si>
  <si>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</si>
  <si>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</si>
  <si>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</si>
  <si>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</si>
  <si>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</si>
  <si>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</si>
  <si>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</si>
  <si>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</si>
  <si>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</si>
  <si>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</si>
  <si>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</si>
  <si>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</si>
  <si>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</si>
  <si>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</si>
  <si>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</si>
  <si>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</si>
  <si>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</si>
  <si>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</si>
  <si>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</si>
  <si>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</si>
  <si>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</si>
  <si>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</si>
  <si>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</si>
  <si>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</si>
  <si>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</si>
  <si>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</si>
  <si>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</si>
  <si>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</si>
  <si>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</si>
  <si>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</si>
  <si>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</si>
  <si>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</si>
  <si>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</si>
  <si>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</si>
  <si>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</si>
  <si>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</si>
  <si>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</si>
  <si>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</si>
  <si>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</si>
  <si>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</si>
  <si>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</si>
  <si>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</si>
  <si>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</si>
  <si>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</si>
  <si>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</si>
  <si>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</si>
  <si>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</si>
  <si>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</si>
  <si>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</si>
  <si>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</si>
  <si>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</si>
  <si>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</si>
  <si>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</si>
  <si>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</si>
  <si>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</si>
  <si>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</si>
  <si>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</si>
  <si>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</si>
  <si>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</si>
  <si>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</si>
  <si>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</si>
  <si>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</si>
  <si>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</si>
  <si>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</si>
  <si>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</si>
  <si>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</si>
  <si>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</si>
  <si>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</si>
  <si>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</si>
  <si>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</si>
  <si>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</si>
  <si>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</si>
  <si>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</si>
  <si>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</si>
  <si>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</si>
  <si>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</si>
  <si>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</si>
  <si>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</si>
  <si>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</si>
  <si>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</si>
  <si>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</si>
  <si>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</si>
  <si>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</si>
  <si>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</si>
  <si>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</si>
  <si>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</si>
  <si>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</si>
  <si>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</si>
  <si>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</si>
  <si>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</si>
  <si>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</si>
  <si>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</si>
  <si>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</si>
  <si>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</si>
  <si>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</si>
  <si>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</si>
  <si>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</si>
  <si>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</si>
  <si>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</si>
  <si>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</si>
  <si>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</si>
  <si>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</si>
  <si>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</si>
  <si>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</si>
  <si>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</si>
  <si>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</si>
  <si>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</si>
  <si>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</si>
  <si>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</si>
  <si>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</si>
  <si>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</si>
  <si>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</si>
  <si>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</si>
  <si>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</si>
  <si>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</si>
  <si>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</si>
  <si>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</si>
  <si>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</si>
  <si>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</si>
  <si>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</si>
  <si>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</si>
  <si>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</si>
  <si>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</si>
  <si>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</si>
  <si>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</si>
  <si>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</si>
  <si>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</si>
  <si>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</si>
  <si>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</si>
  <si>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</si>
  <si>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</si>
  <si>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</si>
  <si>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</si>
  <si>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</si>
  <si>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</si>
  <si>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</si>
  <si>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</si>
  <si>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</si>
  <si>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</si>
  <si>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</si>
  <si>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</si>
  <si>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</si>
  <si>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</si>
  <si>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</si>
  <si>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</si>
  <si>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</si>
  <si>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</si>
  <si>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</si>
  <si>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</si>
  <si>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</si>
  <si>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</si>
  <si>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</si>
  <si>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</si>
  <si>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</si>
  <si>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</si>
  <si>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</si>
  <si>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</si>
  <si>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</si>
  <si>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</si>
  <si>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</si>
  <si>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</si>
  <si>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</si>
  <si>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</si>
  <si>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</si>
  <si>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</si>
  <si>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</si>
  <si>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</si>
  <si>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</si>
  <si>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</si>
  <si>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</si>
  <si>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</si>
  <si>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</si>
  <si>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</si>
  <si>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</si>
  <si>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</si>
  <si>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</si>
  <si>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</si>
  <si>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</si>
  <si>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</si>
  <si>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</si>
  <si>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</si>
  <si>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</si>
  <si>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</si>
  <si>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</si>
  <si>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</si>
  <si>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</si>
  <si>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</si>
  <si>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</si>
  <si>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</si>
  <si>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</si>
  <si>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</si>
  <si>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</si>
  <si>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</si>
  <si>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</si>
  <si>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</si>
  <si>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</si>
  <si>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</si>
  <si>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</si>
  <si>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</si>
  <si>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</si>
  <si>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</si>
  <si>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</si>
  <si>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</si>
  <si>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</si>
  <si>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</si>
  <si>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</si>
  <si>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</si>
  <si>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</si>
  <si>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</si>
  <si>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</si>
  <si>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</si>
  <si>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</si>
  <si>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</si>
  <si>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</si>
  <si>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</si>
  <si>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</si>
  <si>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</si>
  <si>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</si>
  <si>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</si>
  <si>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</si>
  <si>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</si>
  <si>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</si>
  <si>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</si>
  <si>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</si>
  <si>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</si>
  <si>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</si>
  <si>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</si>
  <si>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</si>
  <si>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</si>
  <si>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</si>
  <si>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</si>
  <si>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</si>
  <si>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</si>
  <si>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</si>
  <si>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</si>
  <si>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</si>
  <si>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</si>
  <si>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</si>
  <si>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</si>
  <si>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</si>
  <si>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</si>
  <si>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</si>
  <si>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</si>
  <si>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</si>
  <si>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</si>
  <si>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</si>
  <si>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</si>
  <si>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</si>
  <si>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</si>
  <si>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</si>
  <si>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</si>
  <si>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</si>
  <si>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</si>
  <si>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</si>
  <si>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</si>
  <si>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</si>
  <si>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</si>
  <si>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</si>
  <si>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</si>
  <si>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</si>
  <si>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</si>
  <si>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</si>
  <si>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</si>
  <si>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</si>
  <si>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</si>
  <si>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</si>
  <si>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</si>
  <si>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</si>
  <si>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</si>
  <si>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</si>
  <si>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</si>
  <si>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</si>
  <si>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</si>
  <si>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</si>
  <si>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</si>
  <si>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</si>
  <si>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</si>
  <si>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</si>
  <si>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</si>
  <si>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</si>
  <si>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</si>
  <si>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</si>
  <si>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</si>
  <si>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</si>
  <si>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</si>
  <si>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</si>
  <si>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</si>
  <si>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</si>
  <si>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</si>
  <si>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</si>
  <si>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</si>
  <si>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</si>
  <si>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</si>
  <si>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</si>
  <si>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</si>
  <si>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</si>
  <si>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</si>
  <si>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</si>
  <si>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</si>
  <si>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</si>
  <si>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</si>
  <si>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</si>
  <si>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</si>
  <si>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</si>
  <si>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</si>
  <si>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</si>
  <si>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</si>
  <si>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</si>
  <si>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</si>
  <si>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</si>
  <si>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</si>
  <si>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</si>
  <si>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</si>
  <si>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</si>
  <si>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</si>
  <si>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</si>
  <si>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</si>
  <si>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</si>
  <si>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</si>
  <si>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</si>
  <si>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</si>
  <si>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</si>
  <si>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</si>
  <si>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</si>
  <si>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</si>
  <si>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</si>
  <si>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</si>
  <si>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</si>
  <si>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</si>
  <si>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</si>
  <si>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</si>
  <si>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</si>
  <si>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</si>
  <si>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</si>
  <si>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</si>
  <si>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</si>
  <si>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</si>
  <si>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</si>
  <si>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</si>
  <si>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</si>
  <si>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</si>
  <si>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</si>
  <si>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</si>
  <si>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</si>
  <si>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</si>
  <si>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</si>
  <si>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</si>
  <si>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</si>
  <si>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</si>
  <si>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</si>
  <si>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</si>
  <si>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</si>
  <si>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</si>
  <si>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</si>
  <si>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</si>
  <si>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</si>
  <si>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</si>
  <si>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</si>
  <si>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</si>
  <si>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</si>
  <si>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</si>
  <si>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</si>
  <si>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</si>
  <si>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</si>
  <si>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</si>
  <si>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</si>
  <si>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</si>
  <si>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</si>
  <si>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</si>
  <si>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</si>
  <si>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</si>
  <si>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</si>
  <si>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</si>
  <si>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</si>
  <si>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</si>
  <si>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</si>
  <si>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</si>
  <si>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</si>
  <si>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</si>
  <si>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</si>
  <si>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</si>
  <si>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</si>
  <si>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</si>
  <si>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</si>
  <si>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</si>
  <si>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</si>
  <si>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</si>
  <si>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</si>
  <si>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</si>
  <si>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</si>
  <si>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</si>
  <si>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</si>
  <si>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</si>
  <si>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</si>
  <si>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</si>
  <si>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</si>
  <si>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</si>
  <si>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</si>
  <si>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</si>
  <si>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</si>
  <si>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</si>
  <si>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</si>
  <si>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</si>
  <si>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</si>
  <si>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</si>
  <si>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</si>
  <si>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</si>
  <si>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</si>
  <si>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</si>
  <si>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</si>
  <si>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</si>
  <si>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</si>
  <si>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</si>
  <si>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</si>
  <si>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</si>
  <si>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</si>
  <si>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</si>
  <si>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</si>
  <si>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</si>
  <si>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</si>
  <si>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</si>
  <si>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</si>
  <si>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</si>
  <si>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</si>
  <si>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</si>
  <si>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</si>
  <si>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</si>
  <si>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</si>
  <si>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</si>
  <si>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</si>
  <si>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</si>
  <si>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</si>
  <si>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</si>
  <si>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</si>
  <si>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</si>
  <si>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</si>
  <si>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</si>
  <si>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</si>
  <si>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</si>
  <si>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</si>
  <si>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</si>
  <si>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</si>
  <si>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</si>
  <si>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</si>
  <si>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</si>
  <si>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</si>
  <si>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</si>
  <si>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</si>
  <si>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</si>
  <si>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</si>
  <si>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</si>
  <si>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</si>
  <si>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</si>
  <si>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</si>
  <si>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</si>
  <si>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</si>
  <si>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</si>
  <si>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</si>
  <si>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</si>
  <si>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</si>
  <si>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</si>
  <si>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</si>
  <si>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</si>
  <si>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</si>
  <si>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</si>
  <si>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</si>
  <si>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</si>
  <si>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</si>
  <si>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</si>
  <si>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</si>
  <si>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</si>
  <si>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</si>
  <si>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</si>
  <si>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</si>
  <si>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</si>
  <si>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</si>
  <si>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</si>
  <si>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</si>
  <si>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</si>
  <si>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</si>
  <si>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</si>
  <si>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</si>
  <si>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</si>
  <si>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</si>
  <si>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</si>
  <si>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</si>
  <si>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</si>
  <si>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</si>
  <si>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</si>
  <si>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</si>
  <si>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</si>
  <si>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</si>
  <si>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</si>
  <si>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</si>
  <si>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</si>
  <si>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</si>
  <si>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</si>
  <si>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</si>
  <si>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</si>
  <si>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</si>
  <si>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</si>
  <si>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</si>
  <si>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</si>
  <si>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</si>
  <si>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</si>
  <si>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</si>
  <si>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</si>
  <si>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</si>
  <si>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</si>
  <si>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</si>
  <si>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</si>
  <si>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</si>
  <si>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</si>
  <si>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</si>
  <si>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</si>
  <si>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</si>
  <si>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</si>
  <si>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</si>
  <si>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</si>
  <si>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</si>
  <si>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</si>
  <si>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</si>
  <si>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</si>
  <si>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</si>
  <si>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</si>
  <si>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</si>
  <si>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</si>
  <si>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</si>
  <si>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</si>
  <si>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</si>
  <si>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</si>
  <si>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</si>
  <si>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</si>
  <si>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</si>
  <si>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</si>
  <si>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</si>
  <si>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</si>
  <si>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</si>
  <si>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</si>
  <si>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</si>
  <si>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</si>
  <si>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</si>
  <si>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</si>
  <si>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</si>
  <si>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</si>
  <si>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</si>
  <si>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</si>
  <si>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</si>
  <si>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</si>
  <si>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</si>
  <si>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</si>
  <si>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</si>
  <si>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</si>
  <si>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</si>
  <si>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</si>
  <si>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</si>
  <si>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</si>
  <si>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</si>
  <si>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</si>
  <si>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</si>
  <si>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</si>
  <si>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</si>
  <si>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</si>
  <si>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</si>
  <si>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</si>
  <si>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</si>
  <si>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</si>
  <si>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</si>
  <si>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</si>
  <si>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</si>
  <si>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</si>
  <si>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</si>
  <si>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</si>
  <si>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</si>
  <si>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</si>
  <si>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</si>
  <si>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</si>
  <si>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</si>
  <si>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</si>
  <si>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</si>
  <si>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</si>
  <si>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</si>
  <si>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</si>
  <si>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</si>
  <si>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</si>
  <si>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</si>
  <si>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</si>
  <si>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</si>
  <si>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</si>
  <si>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</si>
  <si>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</si>
  <si>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</si>
  <si>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</si>
  <si>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</si>
  <si>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</si>
  <si>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</si>
  <si>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</si>
  <si>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</si>
  <si>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</si>
  <si>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</si>
  <si>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</si>
  <si>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</si>
  <si>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</si>
  <si>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</si>
  <si>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</si>
  <si>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</si>
  <si>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</si>
  <si>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</si>
  <si>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</si>
  <si>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</si>
  <si>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</si>
  <si>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</si>
  <si>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</si>
  <si>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</si>
  <si>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</si>
  <si>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</si>
  <si>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</si>
  <si>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</si>
  <si>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</si>
  <si>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</si>
  <si>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</si>
  <si>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</si>
  <si>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</si>
  <si>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</si>
  <si>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</si>
  <si>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</si>
  <si>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</si>
  <si>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</si>
  <si>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</si>
  <si>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</si>
  <si>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</si>
  <si>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</si>
  <si>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</si>
  <si>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</si>
  <si>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</si>
  <si>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</si>
  <si>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</si>
  <si>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</si>
  <si>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</si>
  <si>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</si>
  <si>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</si>
  <si>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</si>
  <si>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</si>
  <si>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</si>
  <si>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</si>
  <si>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</si>
  <si>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</si>
  <si>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</si>
  <si>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</si>
  <si>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</si>
  <si>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</si>
  <si>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</si>
  <si>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</si>
  <si>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</si>
  <si>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</si>
  <si>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</si>
  <si>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</si>
  <si>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</si>
  <si>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</si>
  <si>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</si>
  <si>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</si>
  <si>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</si>
  <si>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</si>
  <si>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</si>
  <si>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</si>
  <si>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</si>
  <si>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</si>
  <si>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</si>
  <si>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</si>
  <si>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</si>
  <si>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</si>
  <si>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</si>
  <si>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</si>
  <si>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</si>
  <si>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</si>
  <si>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</si>
  <si>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</si>
  <si>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</si>
  <si>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</si>
  <si>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</si>
  <si>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</si>
  <si>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</si>
  <si>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</si>
  <si>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</si>
  <si>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</si>
  <si>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</si>
  <si>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</si>
  <si>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</si>
  <si>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</si>
  <si>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</si>
  <si>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</si>
  <si>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</si>
  <si>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</si>
  <si>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</si>
  <si>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</si>
  <si>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</si>
  <si>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</si>
  <si>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</si>
  <si>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</si>
  <si>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</si>
  <si>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</si>
  <si>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</si>
  <si>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</si>
  <si>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</si>
  <si>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</si>
  <si>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</si>
  <si>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</si>
  <si>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</si>
  <si>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</si>
  <si>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</si>
  <si>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</si>
  <si>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</si>
  <si>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</si>
  <si>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</si>
  <si>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</si>
  <si>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</si>
  <si>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</si>
  <si>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</si>
  <si>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</si>
  <si>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</si>
  <si>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</si>
  <si>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</si>
  <si>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</si>
  <si>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</si>
  <si>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</si>
  <si>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</si>
  <si>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</si>
  <si>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</si>
  <si>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</si>
  <si>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</si>
  <si>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</si>
  <si>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</si>
  <si>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</si>
  <si>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</si>
  <si>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</si>
  <si>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</si>
  <si>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</si>
  <si>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</si>
  <si>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</si>
  <si>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</si>
  <si>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</si>
  <si>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</si>
  <si>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</si>
  <si>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</si>
  <si>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</si>
  <si>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</si>
  <si>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</si>
  <si>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</si>
  <si>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</si>
  <si>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</si>
  <si>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</si>
  <si>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</si>
  <si>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</si>
  <si>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</si>
  <si>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</si>
  <si>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</si>
  <si>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</si>
  <si>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</si>
  <si>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</si>
  <si>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</si>
  <si>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</si>
  <si>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</si>
  <si>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</si>
  <si>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</si>
  <si>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</si>
  <si>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</si>
  <si>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</si>
  <si>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</si>
  <si>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</si>
  <si>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</si>
  <si>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</si>
  <si>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</si>
  <si>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</si>
  <si>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</si>
  <si>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</si>
  <si>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</si>
  <si>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</si>
  <si>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</si>
  <si>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</si>
  <si>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</si>
  <si>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</si>
  <si>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</si>
  <si>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</si>
  <si>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</si>
  <si>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</si>
  <si>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</si>
  <si>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</si>
  <si>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</si>
  <si>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</si>
  <si>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</si>
  <si>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</si>
  <si>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</si>
  <si>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</si>
  <si>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</si>
  <si>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</si>
  <si>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</si>
  <si>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</si>
  <si>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</si>
  <si>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</si>
  <si>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</si>
  <si>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</si>
  <si>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</si>
  <si>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</si>
  <si>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</si>
  <si>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</si>
  <si>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</si>
  <si>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</si>
  <si>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</si>
  <si>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</si>
  <si>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</si>
  <si>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</si>
  <si>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</si>
  <si>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</si>
  <si>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</si>
  <si>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</si>
  <si>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</si>
  <si>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</si>
  <si>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</si>
  <si>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</si>
  <si>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</si>
  <si>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</si>
  <si>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</si>
  <si>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</si>
  <si>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</si>
  <si>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</si>
  <si>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</si>
  <si>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</si>
  <si>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</si>
  <si>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</si>
  <si>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</si>
  <si>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</si>
  <si>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</si>
  <si>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</si>
  <si>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</si>
  <si>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</si>
  <si>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</si>
  <si>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</si>
  <si>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</si>
  <si>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</si>
  <si>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</si>
  <si>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</si>
  <si>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</si>
  <si>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</si>
  <si>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</si>
  <si>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</si>
  <si>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</si>
  <si>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</si>
  <si>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</si>
  <si>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</si>
  <si>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</si>
  <si>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</si>
  <si>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</si>
  <si>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</si>
  <si>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</si>
  <si>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</si>
  <si>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</si>
  <si>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</si>
  <si>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</si>
  <si>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</si>
  <si>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</si>
  <si>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</si>
  <si>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</si>
  <si>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</si>
  <si>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</si>
  <si>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</si>
  <si>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</si>
  <si>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</si>
  <si>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</si>
  <si>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</si>
  <si>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</si>
  <si>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</si>
  <si>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</si>
  <si>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</si>
  <si>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</si>
  <si>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</si>
  <si>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</si>
  <si>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</si>
  <si>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</si>
  <si>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</si>
  <si>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</si>
  <si>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</si>
  <si>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</si>
  <si>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</si>
  <si>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</si>
  <si>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</si>
  <si>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</si>
  <si>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</si>
  <si>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</si>
  <si>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</si>
  <si>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</si>
  <si>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</si>
  <si>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</si>
  <si>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</si>
  <si>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</si>
  <si>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</si>
  <si>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</si>
  <si>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</si>
  <si>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</si>
  <si>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</si>
  <si>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</si>
  <si>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</si>
  <si>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</si>
  <si>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</si>
  <si>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</si>
  <si>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</si>
  <si>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</si>
  <si>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</si>
  <si>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</si>
  <si>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</si>
  <si>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</si>
  <si>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</si>
  <si>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</si>
  <si>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</si>
  <si>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</si>
  <si>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</si>
  <si>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</si>
  <si>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</si>
  <si>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</si>
  <si>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</si>
  <si>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</si>
  <si>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</si>
  <si>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</si>
  <si>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</si>
  <si>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</si>
  <si>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</si>
  <si>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</si>
  <si>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</si>
  <si>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</si>
  <si>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</si>
  <si>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</si>
  <si>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</si>
  <si>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</si>
  <si>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</si>
  <si>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</si>
  <si>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</si>
  <si>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</si>
  <si>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</si>
  <si>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</si>
  <si>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</si>
  <si>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</si>
  <si>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</si>
  <si>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</si>
  <si>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</si>
  <si>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</si>
  <si>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</si>
  <si>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</si>
  <si>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</si>
  <si>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</si>
  <si>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</si>
  <si>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</si>
  <si>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</si>
  <si>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</si>
  <si>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</si>
  <si>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</si>
  <si>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</si>
  <si>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</si>
  <si>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</si>
  <si>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</si>
  <si>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</si>
  <si>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</si>
  <si>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</si>
  <si>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</si>
  <si>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</si>
  <si>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</si>
  <si>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</si>
  <si>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</si>
  <si>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</si>
  <si>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</si>
  <si>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</si>
  <si>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</si>
  <si>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</si>
  <si>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</si>
  <si>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</si>
  <si>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</si>
  <si>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</si>
  <si>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</si>
  <si>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</si>
  <si>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</si>
  <si>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</si>
  <si>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</si>
  <si>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</si>
  <si>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</si>
  <si>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</si>
  <si>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</si>
  <si>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</si>
  <si>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</si>
  <si>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</si>
  <si>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</si>
  <si>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</si>
  <si>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</si>
  <si>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</si>
  <si>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</si>
  <si>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</si>
  <si>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</si>
  <si>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</si>
  <si>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</si>
  <si>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</si>
  <si>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</si>
  <si>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</si>
  <si>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</si>
  <si>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</si>
  <si>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</si>
  <si>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</si>
  <si>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</si>
  <si>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</si>
  <si>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</si>
  <si>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</si>
  <si>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</si>
  <si>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</si>
  <si>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</si>
  <si>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</si>
  <si>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</si>
  <si>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</si>
  <si>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</si>
  <si>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</si>
  <si>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</si>
  <si>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</si>
  <si>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</si>
  <si>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</si>
  <si>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</si>
  <si>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</si>
  <si>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</si>
  <si>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</si>
  <si>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</si>
  <si>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</si>
  <si>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</si>
  <si>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</si>
  <si>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</si>
  <si>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</si>
  <si>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</si>
  <si>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</si>
  <si>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</si>
  <si>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</si>
  <si>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</si>
  <si>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</si>
  <si>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</si>
  <si>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</si>
  <si>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</si>
  <si>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</si>
  <si>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</si>
  <si>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</si>
  <si>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</si>
  <si>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</si>
  <si>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</si>
  <si>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</si>
  <si>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</si>
  <si>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</si>
  <si>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</si>
  <si>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</si>
  <si>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</si>
  <si>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</si>
  <si>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</si>
  <si>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</si>
  <si>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</si>
  <si>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</si>
  <si>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</si>
  <si>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</si>
  <si>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</si>
  <si>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</si>
  <si>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</si>
  <si>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</si>
  <si>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</si>
  <si>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</si>
  <si>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</si>
  <si>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</si>
  <si>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</si>
  <si>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</si>
  <si>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</si>
  <si>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</si>
  <si>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</si>
  <si>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</si>
  <si>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</si>
  <si>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</si>
  <si>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</si>
  <si>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</si>
  <si>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</si>
  <si>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</si>
  <si>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</si>
  <si>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</si>
  <si>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</si>
  <si>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</si>
  <si>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</si>
  <si>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</si>
  <si>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</si>
  <si>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</si>
  <si>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</si>
  <si>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</si>
  <si>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</si>
  <si>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</si>
  <si>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</si>
  <si>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</si>
  <si>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</si>
  <si>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</si>
  <si>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</si>
  <si>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</si>
  <si>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</si>
  <si>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</si>
  <si>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</si>
  <si>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</si>
  <si>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</si>
  <si>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</si>
  <si>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</si>
  <si>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</si>
  <si>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</si>
  <si>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</si>
  <si>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</si>
  <si>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</si>
  <si>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</si>
  <si>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</si>
  <si>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</si>
  <si>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</si>
  <si>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</si>
  <si>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</si>
  <si>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</si>
  <si>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</si>
  <si>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</si>
  <si>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</si>
  <si>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</si>
  <si>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</si>
  <si>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</si>
  <si>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</si>
  <si>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</si>
  <si>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</si>
  <si>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</si>
  <si>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</si>
  <si>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</si>
  <si>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</si>
  <si>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</si>
  <si>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</si>
  <si>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</si>
  <si>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</si>
  <si>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</si>
  <si>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</si>
  <si>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</si>
  <si>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</si>
  <si>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</si>
  <si>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</si>
  <si>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</si>
  <si>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</si>
  <si>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</si>
  <si>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</si>
  <si>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</si>
  <si>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</si>
  <si>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</si>
  <si>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</si>
  <si>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</si>
  <si>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</si>
  <si>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</si>
  <si>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</si>
  <si>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</si>
  <si>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</si>
  <si>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</si>
  <si>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</si>
  <si>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</si>
  <si>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</si>
  <si>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</si>
  <si>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</si>
  <si>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</si>
  <si>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</si>
  <si>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</si>
  <si>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</si>
  <si>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</si>
  <si>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</si>
  <si>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</si>
  <si>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</si>
  <si>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</si>
  <si>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</si>
  <si>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</si>
  <si>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</si>
  <si>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</si>
  <si>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</si>
  <si>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</si>
  <si>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</si>
  <si>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</si>
  <si>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</si>
  <si>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</si>
  <si>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</si>
  <si>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</si>
  <si>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</si>
  <si>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</si>
  <si>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</si>
  <si>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</si>
  <si>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</si>
  <si>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</si>
  <si>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</si>
  <si>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</si>
  <si>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</si>
  <si>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</si>
  <si>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</si>
  <si>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</si>
  <si>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</si>
  <si>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</si>
  <si>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</si>
  <si>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</si>
  <si>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</si>
  <si>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</si>
  <si>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</si>
  <si>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</si>
  <si>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</si>
  <si>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</si>
  <si>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</si>
  <si>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</si>
  <si>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</si>
  <si>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</si>
  <si>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</si>
  <si>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</si>
  <si>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</si>
  <si>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</si>
  <si>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</si>
  <si>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</si>
  <si>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</si>
  <si>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</si>
  <si>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</si>
  <si>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</si>
  <si>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</si>
  <si>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</si>
  <si>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</si>
  <si>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</si>
  <si>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</si>
  <si>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</si>
  <si>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</si>
  <si>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</si>
  <si>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</si>
  <si>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</si>
  <si>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</si>
  <si>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</si>
  <si>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</si>
  <si>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</si>
  <si>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</si>
  <si>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</si>
  <si>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</si>
  <si>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</si>
  <si>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</si>
  <si>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</si>
  <si>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</si>
  <si>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</si>
  <si>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</si>
  <si>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</si>
  <si>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</si>
  <si>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</si>
  <si>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</si>
  <si>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</si>
  <si>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</si>
  <si>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</si>
  <si>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</si>
  <si>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</si>
  <si>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</si>
  <si>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</si>
  <si>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</si>
  <si>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</si>
  <si>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</si>
  <si>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</si>
  <si>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</si>
  <si>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</si>
  <si>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</si>
  <si>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</si>
  <si>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</si>
  <si>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</si>
  <si>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</si>
  <si>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</si>
  <si>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</si>
  <si>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</si>
  <si>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</si>
  <si>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</si>
  <si>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</si>
  <si>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</si>
  <si>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</si>
  <si>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</si>
  <si>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</si>
  <si>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</si>
  <si>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</si>
  <si>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</si>
  <si>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</si>
  <si>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</si>
  <si>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</si>
  <si>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</si>
  <si>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</si>
  <si>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</si>
  <si>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</si>
  <si>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</si>
  <si>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</si>
  <si>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</si>
  <si>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</si>
  <si>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</si>
  <si>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</si>
  <si>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</si>
  <si>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</si>
  <si>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</si>
  <si>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</si>
  <si>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</si>
  <si>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</si>
  <si>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</si>
  <si>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</si>
  <si>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</si>
  <si>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</si>
  <si>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</si>
  <si>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</si>
  <si>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</si>
  <si>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</si>
  <si>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</si>
  <si>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</si>
  <si>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</si>
  <si>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</si>
  <si>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</si>
  <si>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</si>
  <si>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</si>
  <si>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</si>
  <si>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</si>
  <si>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</si>
  <si>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</si>
  <si>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</si>
  <si>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</si>
  <si>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</si>
  <si>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</si>
  <si>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</si>
  <si>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</si>
  <si>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</si>
  <si>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</si>
  <si>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</si>
  <si>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</si>
  <si>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</si>
  <si>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</si>
  <si>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</si>
  <si>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</si>
  <si>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</si>
  <si>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</si>
  <si>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</si>
  <si>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</si>
  <si>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</si>
  <si>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</si>
  <si>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</si>
  <si>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</si>
  <si>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</si>
  <si>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</si>
  <si>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</si>
  <si>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</si>
  <si>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</si>
  <si>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</si>
  <si>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</si>
  <si>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</si>
  <si>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</si>
  <si>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</si>
  <si>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</si>
  <si>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</si>
  <si>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</si>
  <si>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</si>
  <si>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</si>
  <si>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</si>
  <si>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</si>
  <si>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</si>
  <si>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</si>
  <si>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</si>
  <si>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</si>
  <si>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</si>
  <si>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</si>
  <si>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</si>
  <si>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</si>
  <si>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</si>
  <si>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</si>
  <si>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</si>
  <si>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</si>
  <si>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</si>
  <si>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</si>
  <si>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</si>
  <si>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</si>
  <si>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</si>
  <si>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</si>
  <si>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</si>
  <si>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</si>
  <si>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</si>
  <si>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</si>
  <si>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</si>
  <si>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</si>
  <si>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</si>
  <si>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</si>
  <si>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</si>
  <si>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</si>
  <si>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</si>
  <si>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</si>
  <si>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</si>
  <si>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</si>
  <si>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</si>
  <si>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</si>
  <si>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</si>
  <si>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</si>
  <si>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</si>
  <si>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</si>
  <si>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</si>
  <si>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</si>
  <si>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</si>
  <si>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</si>
  <si>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</si>
  <si>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</si>
  <si>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</si>
  <si>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</si>
  <si>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</si>
  <si>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</si>
  <si>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</si>
  <si>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</si>
  <si>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</si>
  <si>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</si>
  <si>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</si>
  <si>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</si>
  <si>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</si>
  <si>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</si>
  <si>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</si>
  <si>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</si>
  <si>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</si>
  <si>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</si>
  <si>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</si>
  <si>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</si>
  <si>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</si>
  <si>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</si>
  <si>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</si>
  <si>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</si>
  <si>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</si>
  <si>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</si>
  <si>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</si>
  <si>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</si>
  <si>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</si>
  <si>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</si>
  <si>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</si>
  <si>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</si>
  <si>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</si>
  <si>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</si>
  <si>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</si>
  <si>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</si>
  <si>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</si>
  <si>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</si>
  <si>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</si>
  <si>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</si>
  <si>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</si>
  <si>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</si>
  <si>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</si>
  <si>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</si>
  <si>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</si>
  <si>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</si>
  <si>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</si>
  <si>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</si>
  <si>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</si>
  <si>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</si>
  <si>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</si>
  <si>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</si>
  <si>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</si>
  <si>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</si>
  <si>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</si>
  <si>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</si>
  <si>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</si>
  <si>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</si>
  <si>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</si>
  <si>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</si>
  <si>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</si>
  <si>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</si>
  <si>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</si>
  <si>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</si>
  <si>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</si>
  <si>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</si>
  <si>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</si>
  <si>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</si>
  <si>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</si>
  <si>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</si>
  <si>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</si>
  <si>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</si>
  <si>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</si>
  <si>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</si>
  <si>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</si>
  <si>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</si>
  <si>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</si>
  <si>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</si>
  <si>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</si>
  <si>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</si>
  <si>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</si>
  <si>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</si>
  <si>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</si>
  <si>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</si>
  <si>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</si>
  <si>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</si>
  <si>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</si>
  <si>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</si>
  <si>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</si>
  <si>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</si>
  <si>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</si>
  <si>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</si>
  <si>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</si>
  <si>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</si>
  <si>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</si>
  <si>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</si>
  <si>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</si>
  <si>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</si>
  <si>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</si>
  <si>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</si>
  <si>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</si>
  <si>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</si>
  <si>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</si>
  <si>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</si>
  <si>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</si>
  <si>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</si>
  <si>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</si>
  <si>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</si>
  <si>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</si>
  <si>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</si>
  <si>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</si>
  <si>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</si>
  <si>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</si>
  <si>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</si>
  <si>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</si>
  <si>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</si>
  <si>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</si>
  <si>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</si>
  <si>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</si>
  <si>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</si>
  <si>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</si>
  <si>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</si>
  <si>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</si>
  <si>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</si>
  <si>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</si>
  <si>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</si>
  <si>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</si>
  <si>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</si>
  <si>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</si>
  <si>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</si>
  <si>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</si>
  <si>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</si>
  <si>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</si>
  <si>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</si>
  <si>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</si>
  <si>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</si>
  <si>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</si>
  <si>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</si>
  <si>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</si>
  <si>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</si>
  <si>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</si>
  <si>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</si>
  <si>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</si>
  <si>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</si>
  <si>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</si>
  <si>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</si>
  <si>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</si>
  <si>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</si>
  <si>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</si>
  <si>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</si>
  <si>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</si>
  <si>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</si>
  <si>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</si>
  <si>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</si>
  <si>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</si>
  <si>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</si>
  <si>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</si>
  <si>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</si>
  <si>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</si>
  <si>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</si>
  <si>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</si>
  <si>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</si>
  <si>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</si>
  <si>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</si>
  <si>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</si>
  <si>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</si>
  <si>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</si>
  <si>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</si>
  <si>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</si>
  <si>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</si>
  <si>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</si>
  <si>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</si>
  <si>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</si>
  <si>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</si>
  <si>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</si>
  <si>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</si>
  <si>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</si>
  <si>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</si>
  <si>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</si>
  <si>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</si>
  <si>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</si>
  <si>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</si>
  <si>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</si>
  <si>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</si>
  <si>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</si>
  <si>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</si>
  <si>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</si>
  <si>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</si>
  <si>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</si>
  <si>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</si>
  <si>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</si>
  <si>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</si>
  <si>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</si>
  <si>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</si>
  <si>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</si>
  <si>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</si>
  <si>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</si>
  <si>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</si>
  <si>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</si>
  <si>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</si>
  <si>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</si>
  <si>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</si>
  <si>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</si>
  <si>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</si>
  <si>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</si>
  <si>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</si>
  <si>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</si>
  <si>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</si>
  <si>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</si>
  <si>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</si>
  <si>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</si>
  <si>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</si>
  <si>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</si>
  <si>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</si>
  <si>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</si>
  <si>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</si>
  <si>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</si>
  <si>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</si>
  <si>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</si>
  <si>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</si>
  <si>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</si>
  <si>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</si>
  <si>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</si>
  <si>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</si>
  <si>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</si>
  <si>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</si>
  <si>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</si>
  <si>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</si>
  <si>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</si>
  <si>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</si>
  <si>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</si>
  <si>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</si>
  <si>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</si>
  <si>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</si>
  <si>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</si>
  <si>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</si>
  <si>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</si>
  <si>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</si>
  <si>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</si>
  <si>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</si>
  <si>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</si>
  <si>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</si>
  <si>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</si>
  <si>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</si>
  <si>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</si>
  <si>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</si>
  <si>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</si>
  <si>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</si>
  <si>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</si>
  <si>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</si>
  <si>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</si>
  <si>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</si>
  <si>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</si>
  <si>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</si>
  <si>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</si>
  <si>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</si>
  <si>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</si>
  <si>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</si>
  <si>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</si>
  <si>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</si>
  <si>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</si>
  <si>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</si>
  <si>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</si>
  <si>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</si>
  <si>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</si>
  <si>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</si>
  <si>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</si>
  <si>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</si>
  <si>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</si>
  <si>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</si>
  <si>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</si>
  <si>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</si>
  <si>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</si>
  <si>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</si>
  <si>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</si>
  <si>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</si>
  <si>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</si>
  <si>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</si>
  <si>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</si>
  <si>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</si>
  <si>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</si>
  <si>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</si>
  <si>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</si>
  <si>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</si>
  <si>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</si>
  <si>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</si>
  <si>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</si>
  <si>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</si>
  <si>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</si>
  <si>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</si>
  <si>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</si>
  <si>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</si>
  <si>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</si>
  <si>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</si>
  <si>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</si>
  <si>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</si>
  <si>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</si>
  <si>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</si>
  <si>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</si>
  <si>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</si>
  <si>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</si>
  <si>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</si>
  <si>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</si>
  <si>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</si>
  <si>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</si>
  <si>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</si>
  <si>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</si>
  <si>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</si>
  <si>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</si>
  <si>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</si>
  <si>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</si>
  <si>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</si>
  <si>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</si>
  <si>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</si>
  <si>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</si>
  <si>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</si>
  <si>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</si>
  <si>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</si>
  <si>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</si>
  <si>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</si>
  <si>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</si>
  <si>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</si>
  <si>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</si>
  <si>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</si>
  <si>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</si>
  <si>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</si>
  <si>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</si>
  <si>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</si>
  <si>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</si>
  <si>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</si>
  <si>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</si>
  <si>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</si>
  <si>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</si>
  <si>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</si>
  <si>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</si>
  <si>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</si>
  <si>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</si>
  <si>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</si>
  <si>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</si>
  <si>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</si>
  <si>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</si>
  <si>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</si>
  <si>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</si>
  <si>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</si>
  <si>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</si>
  <si>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</si>
  <si>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</si>
  <si>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</si>
  <si>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</si>
  <si>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</si>
  <si>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</si>
  <si>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</si>
  <si>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</si>
  <si>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</si>
  <si>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</si>
  <si>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</si>
  <si>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</si>
  <si>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</si>
  <si>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</si>
  <si>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</si>
  <si>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</si>
  <si>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</si>
  <si>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</si>
  <si>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</si>
  <si>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</si>
  <si>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</si>
  <si>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</si>
  <si>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</si>
  <si>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</si>
  <si>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</si>
  <si>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</si>
  <si>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</si>
  <si>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</si>
  <si>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</si>
  <si>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</si>
  <si>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</si>
  <si>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</si>
  <si>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</si>
  <si>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</si>
  <si>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</si>
  <si>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</si>
  <si>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</si>
  <si>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</si>
  <si>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</si>
  <si>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</si>
  <si>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</si>
  <si>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</si>
  <si>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</si>
  <si>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</si>
  <si>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</si>
  <si>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</si>
  <si>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</si>
  <si>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</si>
  <si>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</si>
  <si>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</si>
  <si>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</si>
  <si>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</si>
  <si>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</si>
  <si>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</si>
  <si>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</si>
  <si>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</si>
  <si>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</si>
  <si>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</si>
  <si>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</si>
  <si>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</si>
  <si>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</si>
  <si>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</si>
  <si>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</si>
  <si>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</si>
  <si>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</si>
  <si>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</si>
  <si>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</si>
  <si>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</si>
  <si>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</si>
  <si>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</si>
  <si>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</si>
  <si>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</si>
  <si>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</si>
  <si>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</si>
  <si>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</si>
  <si>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</si>
  <si>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</si>
  <si>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</si>
  <si>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</si>
  <si>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</si>
  <si>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</si>
  <si>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</si>
  <si>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</si>
  <si>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</si>
  <si>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</si>
  <si>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</si>
  <si>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</si>
  <si>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</si>
  <si>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</si>
  <si>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</si>
  <si>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</si>
  <si>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</si>
  <si>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</si>
  <si>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</si>
  <si>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</si>
  <si>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</si>
  <si>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</si>
  <si>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</si>
  <si>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</si>
  <si>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</si>
  <si>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</si>
  <si>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</si>
  <si>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</si>
  <si>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</si>
  <si>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</si>
  <si>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</si>
  <si>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</si>
  <si>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</si>
  <si>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</si>
  <si>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</si>
  <si>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</si>
  <si>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</si>
  <si>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</si>
  <si>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</si>
  <si>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</si>
  <si>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</si>
  <si>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</si>
  <si>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</si>
  <si>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</si>
  <si>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</si>
  <si>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</si>
  <si>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</si>
  <si>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</si>
  <si>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</si>
  <si>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</si>
  <si>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</si>
  <si>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</si>
  <si>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</si>
  <si>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</si>
  <si>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</si>
  <si>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</si>
  <si>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</si>
  <si>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</si>
  <si>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</si>
  <si>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</si>
  <si>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</si>
  <si>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</si>
  <si>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</si>
  <si>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</si>
  <si>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</si>
  <si>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</si>
  <si>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</si>
  <si>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</si>
  <si>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</si>
  <si>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</si>
  <si>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</si>
  <si>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</si>
  <si>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</si>
  <si>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</si>
  <si>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</si>
  <si>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</si>
  <si>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</si>
  <si>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</si>
  <si>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</si>
  <si>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</si>
  <si>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</si>
  <si>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</si>
  <si>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</si>
  <si>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</si>
  <si>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</si>
  <si>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</si>
  <si>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</si>
  <si>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</si>
  <si>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</si>
  <si>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</si>
  <si>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</si>
  <si>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</si>
  <si>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</si>
  <si>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</si>
  <si>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</si>
  <si>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</si>
  <si>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</si>
  <si>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</si>
  <si>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</si>
  <si>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</si>
  <si>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</si>
  <si>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</si>
  <si>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</si>
  <si>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</si>
  <si>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</si>
  <si>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</si>
  <si>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</si>
  <si>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</si>
  <si>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</si>
  <si>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</si>
  <si>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</si>
  <si>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</si>
  <si>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</si>
  <si>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</si>
  <si>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</si>
  <si>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</si>
  <si>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</si>
  <si>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</si>
  <si>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</si>
  <si>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</si>
  <si>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</si>
  <si>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</si>
  <si>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</si>
  <si>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</si>
  <si>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</si>
  <si>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</si>
  <si>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</si>
  <si>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</si>
  <si>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</si>
  <si>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</si>
  <si>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</si>
  <si>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</si>
  <si>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</si>
  <si>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</si>
  <si>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</si>
  <si>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</si>
  <si>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</si>
  <si>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</si>
  <si>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</si>
  <si>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</si>
  <si>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</si>
  <si>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</si>
  <si>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</si>
  <si>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</si>
  <si>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</si>
  <si>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</si>
  <si>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</si>
  <si>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</si>
  <si>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</si>
  <si>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</si>
  <si>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</si>
  <si>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</si>
  <si>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</si>
  <si>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</si>
  <si>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</si>
  <si>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</si>
  <si>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</si>
  <si>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</si>
  <si>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</si>
  <si>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</si>
  <si>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</si>
  <si>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</si>
  <si>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</si>
  <si>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</si>
  <si>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</si>
  <si>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</si>
  <si>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</si>
  <si>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</si>
  <si>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</si>
  <si>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</si>
  <si>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</si>
  <si>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</si>
  <si>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</si>
  <si>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</si>
  <si>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</si>
  <si>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</si>
  <si>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</si>
  <si>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</si>
  <si>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</si>
  <si>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</si>
  <si>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</si>
  <si>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</si>
  <si>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</si>
  <si>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</si>
  <si>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</si>
  <si>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</si>
  <si>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</si>
  <si>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</si>
  <si>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</si>
  <si>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</si>
  <si>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</si>
  <si>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</si>
  <si>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</si>
  <si>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</si>
  <si>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</si>
  <si>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</si>
  <si>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</si>
  <si>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</si>
  <si>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</si>
  <si>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</si>
  <si>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</si>
  <si>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</si>
  <si>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</si>
  <si>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</si>
  <si>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</si>
  <si>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</si>
  <si>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</si>
  <si>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</si>
  <si>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</si>
  <si>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</si>
  <si>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</si>
  <si>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</si>
  <si>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</si>
  <si>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</si>
  <si>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</si>
  <si>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</si>
  <si>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</si>
  <si>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</si>
  <si>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</si>
  <si>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</si>
  <si>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</si>
  <si>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</si>
  <si>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</si>
  <si>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</si>
  <si>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</si>
  <si>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</si>
  <si>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</si>
  <si>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</si>
  <si>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</si>
  <si>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</si>
  <si>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</si>
  <si>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</si>
  <si>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</si>
  <si>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</si>
  <si>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</si>
  <si>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</si>
  <si>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</si>
  <si>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</si>
  <si>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</si>
  <si>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</si>
  <si>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</si>
  <si>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</si>
  <si>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</si>
  <si>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</si>
  <si>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</si>
  <si>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</si>
  <si>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</si>
  <si>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</si>
  <si>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</si>
  <si>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</si>
  <si>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</si>
  <si>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</si>
  <si>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</si>
  <si>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</si>
  <si>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</si>
  <si>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</si>
  <si>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</si>
  <si>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</si>
  <si>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</si>
  <si>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</si>
  <si>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</si>
  <si>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</si>
  <si>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</si>
  <si>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</si>
  <si>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</si>
  <si>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</si>
  <si>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</si>
  <si>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</si>
  <si>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</si>
  <si>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</si>
  <si>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</si>
  <si>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</si>
  <si>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</si>
  <si>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</si>
  <si>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</si>
  <si>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</si>
  <si>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</si>
  <si>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</si>
  <si>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</si>
  <si>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</si>
  <si>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</si>
  <si>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</si>
  <si>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</si>
  <si>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</si>
  <si>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</si>
  <si>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</si>
  <si>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</si>
  <si>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</si>
  <si>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</si>
  <si>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</si>
  <si>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</si>
  <si>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</si>
  <si>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</si>
  <si>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</si>
  <si>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</si>
  <si>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</si>
  <si>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</si>
  <si>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</si>
  <si>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</si>
  <si>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</si>
  <si>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</si>
  <si>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</si>
  <si>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</si>
  <si>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</si>
  <si>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</si>
  <si>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</si>
  <si>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</si>
  <si>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</si>
  <si>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</si>
  <si>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</si>
  <si>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</si>
  <si>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</si>
  <si>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</si>
  <si>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</si>
  <si>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</si>
  <si>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</si>
  <si>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</si>
  <si>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</si>
  <si>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</si>
  <si>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</si>
  <si>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</si>
  <si>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</si>
  <si>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</si>
  <si>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</si>
  <si>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</si>
  <si>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</si>
  <si>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</si>
  <si>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</si>
  <si>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</si>
  <si>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</si>
  <si>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</si>
  <si>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</si>
  <si>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</si>
  <si>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</si>
  <si>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</si>
  <si>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</si>
  <si>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</si>
  <si>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</si>
  <si>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</si>
  <si>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</si>
  <si>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</si>
  <si>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</si>
  <si>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</si>
  <si>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</si>
  <si>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</si>
  <si>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</si>
  <si>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</si>
  <si>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</si>
  <si>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</si>
  <si>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</si>
  <si>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</si>
  <si>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</si>
  <si>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</si>
  <si>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</si>
  <si>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</si>
  <si>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</si>
  <si>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</si>
  <si>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</si>
  <si>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</si>
  <si>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</si>
  <si>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</si>
  <si>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</si>
  <si>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</si>
  <si>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</si>
  <si>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</si>
  <si>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</si>
  <si>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</si>
  <si>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</si>
  <si>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</si>
  <si>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</si>
  <si>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</si>
  <si>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</si>
  <si>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</si>
  <si>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</si>
  <si>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</si>
  <si>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</si>
  <si>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</si>
  <si>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</si>
  <si>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</si>
  <si>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</si>
  <si>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</si>
  <si>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</si>
  <si>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</si>
  <si>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</si>
  <si>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</si>
  <si>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</si>
  <si>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</si>
  <si>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</si>
  <si>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</si>
  <si>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</si>
  <si>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</si>
  <si>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</si>
  <si>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</si>
  <si>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</si>
  <si>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</si>
  <si>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</si>
  <si>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</si>
  <si>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</si>
  <si>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</si>
  <si>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</si>
  <si>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</si>
  <si>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</si>
  <si>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</si>
  <si>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</si>
  <si>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</si>
  <si>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</si>
  <si>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</si>
  <si>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</si>
  <si>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</si>
  <si>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</si>
  <si>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</si>
  <si>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</si>
  <si>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</si>
  <si>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</si>
  <si>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</si>
  <si>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</si>
  <si>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</si>
  <si>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</si>
  <si>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</si>
  <si>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</si>
  <si>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</si>
  <si>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</si>
  <si>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</si>
  <si>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</si>
  <si>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</si>
  <si>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</si>
  <si>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</si>
  <si>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</si>
  <si>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</si>
  <si>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</si>
  <si>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</si>
  <si>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</si>
  <si>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</si>
  <si>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</si>
  <si>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</si>
  <si>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</si>
  <si>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</si>
  <si>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</si>
  <si>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</si>
  <si>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</si>
  <si>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</si>
  <si>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</si>
  <si>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</si>
  <si>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</si>
  <si>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</si>
  <si>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</si>
  <si>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</si>
  <si>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</si>
  <si>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</si>
  <si>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</si>
  <si>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</si>
  <si>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</si>
  <si>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</si>
  <si>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</si>
  <si>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</si>
  <si>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</si>
  <si>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</si>
  <si>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</si>
  <si>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</si>
  <si>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</si>
  <si>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</si>
  <si>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</si>
  <si>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</si>
  <si>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</si>
  <si>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</si>
  <si>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</si>
  <si>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</si>
  <si>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</si>
  <si>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</si>
  <si>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</si>
  <si>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</si>
  <si>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</si>
  <si>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</si>
  <si>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</si>
  <si>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</si>
  <si>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</si>
  <si>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</si>
  <si>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</si>
  <si>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</si>
  <si>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</si>
  <si>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</si>
  <si>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</si>
  <si>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</si>
  <si>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</si>
  <si>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</si>
  <si>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</si>
  <si>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</si>
  <si>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</si>
  <si>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</si>
  <si>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</si>
  <si>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</si>
  <si>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</si>
  <si>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</si>
  <si>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</si>
  <si>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</si>
  <si>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</si>
  <si>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</si>
  <si>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</si>
  <si>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</si>
  <si>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</si>
  <si>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</si>
  <si>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</si>
  <si>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</si>
  <si>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</si>
  <si>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</si>
  <si>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</si>
  <si>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</si>
  <si>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</si>
  <si>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</si>
  <si>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</si>
  <si>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</si>
  <si>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</si>
  <si>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</si>
  <si>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</si>
  <si>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</si>
  <si>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</si>
  <si>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</si>
  <si>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</si>
  <si>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</si>
  <si>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</si>
  <si>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</si>
  <si>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</si>
  <si>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</si>
  <si>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</si>
  <si>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</si>
  <si>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</si>
  <si>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</si>
  <si>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</si>
  <si>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</si>
  <si>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</si>
  <si>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</si>
  <si>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</si>
  <si>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</si>
  <si>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</si>
  <si>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</si>
  <si>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</si>
  <si>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</si>
  <si>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</si>
  <si>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</si>
  <si>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</si>
  <si>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</si>
  <si>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</si>
  <si>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</si>
  <si>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</si>
  <si>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</si>
  <si>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</si>
  <si>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</si>
  <si>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</si>
  <si>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</si>
  <si>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</si>
  <si>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</si>
  <si>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</si>
  <si>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</si>
  <si>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</si>
  <si>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</si>
  <si>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</si>
  <si>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</si>
  <si>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</si>
  <si>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</si>
  <si>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</si>
  <si>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</si>
  <si>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</si>
  <si>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</si>
  <si>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</si>
  <si>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</si>
  <si>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</si>
  <si>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</si>
  <si>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</si>
  <si>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</si>
  <si>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</si>
  <si>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</si>
  <si>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</si>
  <si>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</si>
  <si>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</si>
  <si>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</si>
  <si>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</si>
  <si>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</si>
  <si>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</si>
  <si>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</si>
  <si>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</si>
  <si>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</si>
  <si>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</si>
  <si>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</si>
  <si>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</si>
  <si>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</si>
  <si>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</si>
  <si>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</si>
  <si>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</si>
  <si>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</si>
  <si>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</si>
  <si>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</si>
  <si>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</si>
  <si>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</si>
  <si>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</si>
  <si>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</si>
  <si>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</si>
  <si>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</si>
  <si>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</si>
  <si>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</si>
  <si>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</si>
  <si>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</si>
  <si>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</si>
  <si>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</si>
  <si>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</si>
  <si>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</si>
  <si>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</si>
  <si>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</si>
  <si>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</si>
  <si>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</si>
  <si>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</si>
  <si>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</si>
  <si>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</si>
  <si>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</si>
  <si>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</si>
  <si>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</si>
  <si>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</si>
  <si>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</si>
  <si>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</si>
  <si>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</si>
  <si>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</si>
  <si>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</si>
  <si>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</si>
  <si>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</si>
  <si>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</si>
  <si>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</si>
  <si>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</si>
  <si>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</si>
  <si>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</si>
  <si>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</si>
  <si>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</si>
  <si>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</si>
  <si>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</si>
  <si>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</si>
  <si>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</si>
  <si>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</si>
  <si>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</si>
  <si>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</si>
  <si>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</si>
  <si>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</si>
  <si>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</si>
  <si>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</si>
  <si>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</si>
  <si>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</si>
  <si>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</si>
  <si>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</si>
  <si>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</si>
  <si>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</si>
  <si>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</si>
  <si>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</si>
  <si>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</si>
  <si>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</si>
  <si>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</si>
  <si>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</si>
  <si>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</si>
  <si>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</si>
  <si>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</si>
  <si>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</si>
  <si>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</si>
  <si>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</si>
  <si>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</si>
  <si>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</si>
  <si>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</si>
  <si>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</si>
  <si>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</si>
  <si>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</si>
  <si>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</si>
  <si>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</si>
  <si>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</si>
  <si>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</si>
  <si>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</si>
  <si>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</si>
  <si>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</si>
  <si>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</si>
  <si>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</si>
  <si>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</si>
  <si>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</si>
  <si>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</si>
  <si>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</si>
  <si>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</si>
  <si>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</si>
  <si>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</si>
  <si>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</si>
  <si>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</si>
  <si>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</si>
  <si>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</si>
  <si>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</si>
  <si>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</si>
  <si>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</si>
  <si>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</si>
  <si>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</si>
  <si>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</si>
  <si>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</si>
  <si>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</si>
  <si>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</si>
  <si>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</si>
  <si>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</si>
  <si>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</si>
  <si>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</si>
  <si>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</si>
  <si>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</si>
  <si>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</si>
  <si>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</si>
  <si>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</si>
  <si>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</si>
  <si>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</si>
  <si>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</si>
  <si>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</si>
  <si>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</si>
  <si>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</si>
  <si>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</si>
  <si>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</si>
  <si>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</si>
  <si>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</si>
  <si>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</si>
  <si>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</si>
  <si>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</si>
  <si>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</si>
  <si>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</si>
  <si>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</si>
  <si>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</si>
  <si>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</si>
  <si>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</si>
  <si>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</si>
  <si>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</si>
  <si>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</si>
  <si>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</si>
  <si>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</si>
  <si>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</si>
  <si>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</si>
  <si>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</si>
  <si>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</si>
  <si>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</si>
  <si>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</si>
  <si>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</si>
  <si>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</si>
  <si>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</si>
  <si>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</si>
  <si>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</si>
  <si>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</si>
  <si>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</si>
  <si>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</si>
  <si>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</si>
  <si>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</si>
  <si>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</si>
  <si>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</si>
  <si>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</si>
  <si>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</si>
  <si>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</si>
  <si>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</si>
  <si>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</si>
  <si>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</si>
  <si>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</si>
  <si>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</si>
  <si>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</si>
  <si>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</si>
  <si>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</si>
  <si>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</si>
  <si>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</si>
  <si>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</si>
  <si>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</si>
  <si>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</si>
  <si>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</si>
  <si>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</si>
  <si>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</si>
  <si>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</si>
  <si>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</si>
  <si>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</si>
  <si>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</si>
  <si>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</si>
  <si>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</si>
  <si>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</si>
  <si>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</si>
  <si>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</si>
  <si>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</si>
  <si>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</si>
  <si>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</si>
  <si>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</si>
  <si>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</si>
  <si>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</si>
  <si>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</si>
  <si>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</si>
  <si>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</si>
  <si>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</si>
  <si>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</si>
  <si>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</si>
  <si>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</si>
  <si>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</si>
  <si>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</si>
  <si>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</si>
  <si>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</si>
  <si>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</si>
  <si>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</si>
  <si>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</si>
  <si>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</si>
  <si>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</si>
  <si>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</si>
  <si>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</si>
  <si>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</si>
  <si>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</si>
  <si>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</si>
  <si>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</si>
  <si>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</si>
  <si>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</si>
  <si>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</si>
  <si>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</si>
  <si>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</si>
  <si>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</si>
  <si>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</si>
  <si>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</si>
  <si>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</si>
  <si>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</si>
  <si>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</si>
  <si>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</si>
  <si>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</si>
  <si>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</si>
  <si>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</si>
  <si>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</si>
  <si>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</si>
  <si>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</si>
  <si>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</si>
  <si>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</si>
  <si>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</si>
  <si>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</si>
  <si>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</si>
  <si>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</si>
  <si>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</si>
  <si>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</si>
  <si>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</si>
  <si>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</si>
  <si>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</si>
  <si>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</si>
  <si>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</si>
  <si>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</si>
  <si>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</si>
  <si>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</si>
  <si>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</si>
  <si>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</si>
  <si>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</si>
  <si>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</si>
  <si>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</si>
  <si>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</si>
  <si>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</si>
  <si>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</si>
  <si>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</si>
  <si>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</si>
  <si>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</si>
  <si>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</si>
  <si>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</si>
  <si>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</si>
  <si>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</si>
  <si>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</si>
  <si>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</si>
  <si>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</si>
  <si>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</si>
  <si>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</si>
  <si>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</si>
  <si>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</si>
  <si>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</si>
  <si>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</si>
  <si>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</si>
  <si>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</si>
  <si>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</si>
  <si>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</si>
  <si>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</si>
  <si>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</si>
  <si>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</si>
  <si>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</si>
  <si>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</si>
  <si>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</si>
  <si>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</si>
  <si>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</si>
  <si>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</si>
  <si>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</si>
  <si>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</si>
  <si>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</si>
  <si>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</si>
  <si>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</si>
  <si>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</si>
  <si>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</si>
  <si>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</si>
  <si>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</si>
  <si>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</si>
  <si>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</si>
  <si>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</si>
  <si>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</si>
  <si>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</si>
  <si>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</si>
  <si>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</si>
  <si>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</si>
  <si>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</si>
  <si>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</si>
  <si>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</si>
  <si>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</si>
  <si>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</si>
  <si>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</si>
  <si>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</si>
  <si>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</si>
  <si>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</si>
  <si>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</si>
  <si>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</si>
  <si>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</si>
  <si>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</si>
  <si>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</si>
  <si>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</si>
  <si>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</si>
  <si>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</si>
  <si>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</si>
  <si>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</si>
  <si>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</si>
  <si>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</si>
  <si>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</si>
  <si>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</si>
  <si>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</si>
  <si>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</si>
  <si>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</si>
  <si>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</si>
  <si>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</si>
  <si>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</si>
  <si>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</si>
  <si>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</si>
  <si>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</si>
  <si>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</si>
  <si>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</si>
  <si>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</si>
  <si>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</si>
  <si>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</si>
  <si>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</si>
  <si>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</si>
  <si>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</si>
  <si>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</si>
  <si>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</si>
  <si>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</si>
  <si>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</si>
  <si>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</si>
  <si>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</si>
  <si>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</si>
  <si>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</si>
  <si>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</si>
  <si>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</si>
  <si>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</si>
  <si>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</si>
  <si>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</si>
  <si>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</si>
  <si>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</si>
  <si>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</si>
  <si>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</si>
  <si>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</si>
  <si>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</si>
  <si>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</si>
  <si>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</si>
  <si>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</si>
  <si>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</si>
  <si>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</si>
  <si>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</si>
  <si>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</si>
  <si>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</si>
  <si>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</si>
  <si>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</si>
  <si>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</si>
  <si>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</si>
  <si>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</si>
  <si>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</si>
  <si>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</si>
  <si>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</si>
  <si>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</si>
  <si>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</si>
  <si>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</si>
  <si>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</si>
  <si>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</si>
  <si>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</si>
  <si>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</si>
  <si>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</si>
  <si>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</si>
  <si>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</si>
  <si>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</si>
  <si>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</si>
  <si>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</si>
  <si>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</si>
  <si>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</si>
  <si>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</si>
  <si>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</si>
  <si>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</si>
  <si>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</si>
  <si>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</si>
  <si>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</si>
  <si>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</si>
  <si>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</si>
  <si>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</si>
  <si>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</si>
  <si>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</si>
  <si>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</si>
  <si>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</si>
  <si>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</si>
  <si>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</si>
  <si>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</si>
  <si>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</si>
  <si>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</si>
  <si>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</si>
  <si>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</si>
  <si>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</si>
  <si>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</si>
  <si>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</si>
  <si>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</si>
  <si>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</si>
  <si>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</si>
  <si>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</si>
  <si>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</si>
  <si>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</si>
  <si>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</si>
  <si>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</si>
  <si>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</si>
  <si>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</si>
  <si>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</si>
  <si>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</si>
  <si>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</si>
  <si>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</si>
  <si>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</si>
  <si>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</si>
  <si>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</si>
  <si>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</si>
  <si>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</si>
  <si>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</si>
  <si>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</si>
  <si>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</si>
  <si>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</si>
  <si>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</si>
  <si>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</si>
  <si>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</si>
  <si>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</si>
  <si>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</si>
  <si>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</si>
  <si>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</si>
  <si>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</si>
  <si>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</si>
  <si>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</si>
  <si>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</si>
  <si>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</si>
  <si>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</si>
  <si>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</si>
  <si>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</si>
  <si>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</si>
  <si>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</si>
  <si>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</si>
  <si>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</si>
  <si>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</si>
  <si>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</si>
  <si>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</si>
  <si>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</si>
  <si>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</si>
  <si>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</si>
  <si>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</si>
  <si>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</si>
  <si>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</si>
  <si>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</si>
  <si>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</si>
  <si>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</si>
  <si>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</si>
  <si>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</si>
  <si>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</si>
  <si>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</si>
  <si>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</si>
  <si>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</si>
  <si>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</si>
  <si>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</si>
  <si>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</si>
  <si>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</si>
  <si>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</si>
  <si>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</si>
  <si>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</si>
  <si>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</si>
  <si>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</si>
  <si>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</si>
  <si>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</si>
  <si>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</si>
  <si>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</si>
  <si>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</si>
  <si>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</si>
  <si>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</si>
  <si>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</si>
  <si>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</si>
  <si>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</si>
  <si>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</si>
  <si>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</si>
  <si>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</si>
  <si>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</si>
  <si>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</si>
  <si>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</si>
  <si>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</si>
  <si>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</si>
  <si>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</si>
  <si>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</si>
  <si>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</si>
  <si>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</si>
  <si>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</si>
  <si>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</si>
  <si>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</si>
  <si>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</si>
  <si>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</si>
  <si>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</si>
  <si>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</si>
  <si>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</si>
  <si>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</si>
  <si>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</si>
  <si>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</si>
  <si>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</si>
  <si>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</si>
  <si>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</si>
  <si>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</si>
  <si>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</si>
  <si>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</si>
  <si>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</si>
  <si>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</si>
  <si>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</si>
  <si>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</si>
  <si>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</si>
  <si>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</si>
  <si>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</si>
  <si>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</si>
  <si>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</si>
  <si>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</si>
  <si>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</si>
  <si>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</si>
  <si>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</si>
  <si>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</si>
  <si>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</si>
  <si>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</si>
  <si>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</si>
  <si>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</si>
  <si>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</si>
  <si>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</si>
  <si>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</si>
  <si>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</si>
  <si>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</si>
  <si>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</si>
  <si>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</si>
  <si>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</si>
  <si>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</si>
  <si>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</si>
  <si>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</si>
  <si>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</si>
  <si>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</si>
  <si>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</si>
  <si>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</si>
  <si>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</si>
  <si>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</si>
  <si>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</si>
  <si>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</si>
  <si>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</si>
  <si>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</si>
  <si>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</si>
  <si>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</si>
  <si>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</si>
  <si>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</si>
  <si>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</si>
  <si>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</si>
  <si>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</si>
  <si>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</si>
  <si>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</si>
  <si>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</si>
  <si>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</si>
  <si>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</si>
  <si>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</si>
  <si>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</si>
  <si>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</si>
  <si>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</si>
  <si>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</si>
  <si>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</si>
  <si>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</si>
  <si>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</si>
  <si>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</si>
  <si>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</si>
  <si>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</si>
  <si>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</si>
  <si>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</si>
  <si>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</si>
  <si>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</si>
  <si>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</si>
  <si>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</si>
  <si>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</si>
  <si>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</si>
  <si>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</si>
  <si>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</si>
  <si>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</si>
  <si>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</si>
  <si>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</si>
  <si>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</si>
  <si>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</si>
  <si>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</si>
  <si>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</si>
  <si>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</si>
  <si>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</si>
  <si>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</si>
  <si>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</si>
  <si>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</si>
  <si>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</si>
  <si>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</si>
  <si>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</si>
  <si>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</si>
  <si>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</si>
  <si>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</si>
  <si>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</si>
  <si>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</si>
  <si>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</si>
  <si>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</si>
  <si>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</si>
  <si>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</si>
  <si>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</si>
  <si>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</si>
  <si>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</si>
  <si>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</si>
  <si>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</si>
  <si>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</si>
  <si>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</si>
  <si>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</si>
  <si>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</si>
  <si>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</si>
  <si>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</si>
  <si>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</si>
  <si>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</si>
  <si>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</si>
  <si>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</si>
  <si>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</si>
  <si>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</si>
  <si>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</si>
  <si>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</si>
  <si>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</si>
  <si>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</si>
  <si>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</si>
  <si>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</si>
  <si>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</si>
  <si>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</si>
  <si>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</si>
  <si>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</si>
  <si>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</si>
  <si>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</si>
  <si>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</si>
  <si>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</si>
  <si>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</si>
  <si>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</si>
  <si>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</si>
  <si>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</si>
  <si>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</si>
  <si>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</si>
  <si>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</si>
  <si>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</si>
  <si>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</si>
  <si>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</si>
  <si>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</si>
  <si>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</si>
  <si>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</si>
  <si>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</si>
  <si>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</si>
  <si>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</si>
  <si>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</si>
  <si>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</si>
  <si>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</si>
  <si>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</si>
  <si>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</si>
  <si>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</si>
  <si>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</si>
  <si>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</si>
  <si>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</si>
  <si>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</si>
  <si>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</si>
  <si>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</si>
  <si>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</si>
  <si>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</si>
  <si>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</si>
  <si>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</si>
  <si>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</si>
  <si>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</si>
  <si>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</si>
  <si>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</si>
  <si>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</si>
  <si>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</si>
  <si>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</si>
  <si>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</si>
  <si>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</si>
  <si>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</si>
  <si>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</si>
  <si>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</si>
  <si>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</si>
  <si>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</si>
  <si>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</si>
  <si>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</si>
  <si>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</si>
  <si>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</si>
  <si>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</si>
  <si>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</si>
  <si>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</si>
  <si>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</si>
  <si>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</si>
  <si>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</si>
  <si>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</si>
  <si>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</si>
  <si>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</si>
  <si>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</si>
  <si>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</si>
  <si>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</si>
  <si>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</si>
  <si>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</si>
  <si>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</si>
  <si>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</si>
  <si>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</si>
  <si>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</si>
  <si>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</si>
  <si>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</si>
  <si>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</si>
  <si>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</si>
  <si>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</si>
  <si>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</si>
  <si>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</si>
  <si>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</si>
  <si>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</si>
  <si>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</si>
  <si>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</si>
  <si>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</si>
  <si>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</si>
  <si>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</si>
  <si>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</si>
  <si>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</si>
  <si>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</si>
  <si>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</si>
  <si>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</si>
  <si>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</si>
  <si>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</si>
  <si>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</si>
  <si>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</si>
  <si>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</si>
  <si>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</si>
  <si>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</si>
  <si>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</si>
  <si>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</si>
  <si>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</si>
  <si>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</si>
  <si>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</si>
  <si>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</si>
  <si>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</si>
  <si>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</si>
  <si>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</si>
  <si>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</si>
  <si>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</si>
  <si>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</si>
  <si>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</si>
  <si>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</si>
  <si>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</si>
  <si>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</si>
  <si>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</si>
  <si>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</si>
  <si>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</si>
  <si>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</si>
  <si>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</si>
  <si>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</si>
  <si>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</si>
  <si>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</si>
  <si>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</si>
  <si>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</si>
  <si>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</si>
  <si>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</si>
  <si>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</si>
  <si>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</si>
  <si>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</si>
  <si>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</si>
  <si>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</si>
  <si>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</si>
  <si>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</si>
  <si>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</si>
  <si>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</si>
  <si>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</si>
  <si>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</si>
  <si>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</si>
  <si>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</si>
  <si>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</si>
  <si>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</si>
  <si>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</si>
  <si>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</si>
  <si>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</si>
  <si>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</si>
  <si>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</si>
  <si>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</si>
  <si>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</si>
  <si>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</si>
  <si>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</si>
  <si>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</si>
  <si>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</si>
  <si>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</si>
  <si>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</si>
  <si>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</si>
  <si>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</si>
  <si>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</si>
  <si>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</si>
  <si>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</si>
  <si>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</si>
  <si>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</si>
  <si>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</si>
  <si>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</si>
  <si>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</si>
  <si>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</si>
  <si>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</si>
  <si>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</si>
  <si>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</si>
  <si>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</si>
  <si>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</si>
  <si>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</si>
  <si>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</si>
  <si>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</si>
  <si>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</si>
  <si>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</si>
  <si>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</si>
  <si>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</si>
  <si>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</si>
  <si>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</si>
  <si>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</si>
  <si>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</si>
  <si>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</si>
  <si>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</si>
  <si>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</si>
  <si>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</si>
  <si>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</si>
  <si>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</si>
  <si>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</si>
  <si>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</si>
  <si>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</si>
  <si>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</si>
  <si>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</si>
  <si>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</si>
  <si>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</si>
  <si>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</si>
  <si>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</si>
  <si>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</si>
  <si>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</si>
  <si>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</si>
  <si>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</si>
  <si>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</si>
  <si>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</si>
  <si>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</si>
  <si>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</si>
  <si>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</si>
  <si>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</si>
  <si>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</si>
  <si>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</si>
  <si>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</si>
  <si>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</si>
  <si>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</si>
  <si>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</si>
  <si>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</si>
  <si>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</si>
  <si>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</si>
  <si>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</si>
  <si>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</si>
  <si>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</si>
  <si>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</si>
  <si>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</si>
  <si>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</si>
  <si>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</si>
  <si>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</si>
  <si>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</si>
  <si>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</si>
  <si>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</si>
  <si>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</si>
  <si>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</si>
  <si>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</si>
  <si>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</si>
  <si>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</si>
  <si>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</si>
  <si>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</si>
  <si>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</si>
  <si>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</si>
  <si>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</si>
  <si>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</si>
  <si>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</si>
  <si>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</si>
  <si>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</si>
  <si>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</si>
  <si>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</si>
  <si>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</si>
  <si>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</si>
  <si>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</si>
  <si>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</si>
  <si>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</si>
  <si>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</si>
  <si>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</si>
  <si>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</si>
  <si>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</si>
  <si>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</si>
  <si>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</si>
  <si>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</si>
  <si>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</si>
  <si>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</si>
  <si>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</si>
  <si>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</si>
  <si>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</si>
  <si>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</si>
  <si>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</si>
  <si>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</si>
  <si>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</si>
  <si>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</si>
  <si>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</si>
  <si>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</si>
  <si>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</si>
  <si>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</si>
  <si>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</si>
  <si>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</si>
  <si>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</si>
  <si>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</si>
  <si>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</si>
  <si>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</si>
  <si>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</si>
  <si>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</si>
  <si>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</si>
  <si>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</si>
  <si>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</si>
  <si>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</si>
  <si>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</si>
  <si>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</si>
  <si>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</si>
  <si>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</si>
  <si>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</si>
  <si>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</si>
  <si>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</si>
  <si>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</si>
  <si>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</si>
  <si>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</si>
  <si>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</si>
  <si>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</si>
  <si>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</si>
  <si>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</si>
  <si>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</si>
  <si>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</si>
  <si>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</si>
  <si>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</si>
  <si>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</si>
  <si>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</si>
  <si>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</si>
  <si>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</si>
  <si>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</si>
  <si>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</si>
  <si>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</si>
  <si>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</si>
  <si>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</si>
  <si>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</si>
  <si>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</si>
  <si>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</si>
  <si>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</si>
  <si>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</si>
  <si>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</si>
  <si>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</si>
  <si>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</si>
  <si>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</si>
  <si>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</si>
  <si>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</si>
  <si>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</si>
  <si>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</si>
  <si>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</si>
  <si>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</si>
  <si>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</si>
  <si>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</si>
  <si>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</si>
  <si>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</si>
  <si>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</si>
  <si>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</si>
  <si>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</si>
  <si>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</si>
  <si>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</si>
  <si>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</si>
  <si>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</si>
  <si>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</si>
  <si>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</si>
  <si>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</si>
  <si>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</si>
  <si>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</si>
  <si>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</si>
  <si>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</si>
  <si>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</si>
  <si>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</si>
  <si>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</si>
  <si>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</si>
  <si>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</si>
  <si>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</si>
  <si>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</si>
  <si>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</si>
  <si>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</si>
  <si>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</si>
  <si>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</si>
  <si>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</si>
  <si>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</si>
  <si>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</si>
  <si>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</si>
  <si>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</si>
  <si>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</si>
  <si>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</si>
  <si>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</si>
  <si>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</si>
  <si>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</si>
  <si>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</si>
  <si>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</si>
  <si>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</si>
  <si>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</si>
  <si>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</si>
  <si>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</si>
  <si>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</si>
  <si>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</si>
  <si>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</si>
  <si>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</si>
  <si>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</si>
  <si>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</si>
  <si>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</si>
  <si>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</si>
  <si>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</si>
  <si>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</si>
  <si>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</si>
  <si>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</si>
  <si>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</si>
  <si>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</si>
  <si>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</si>
  <si>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</si>
  <si>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</si>
  <si>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</si>
  <si>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</si>
  <si>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</si>
  <si>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</si>
  <si>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</si>
  <si>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</si>
  <si>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</si>
  <si>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</si>
  <si>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</si>
  <si>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</si>
  <si>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</si>
  <si>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</si>
  <si>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</si>
  <si>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</si>
  <si>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</si>
  <si>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</si>
  <si>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</si>
  <si>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</si>
  <si>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</si>
  <si>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</si>
  <si>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</si>
  <si>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</si>
  <si>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</si>
  <si>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</si>
  <si>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</si>
  <si>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</si>
  <si>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</si>
  <si>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</si>
  <si>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</si>
  <si>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</si>
  <si>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</si>
  <si>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</si>
  <si>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</si>
  <si>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</si>
  <si>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</si>
  <si>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</si>
  <si>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</si>
  <si>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</si>
  <si>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</si>
  <si>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</si>
  <si>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</si>
  <si>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</si>
  <si>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</si>
  <si>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</si>
  <si>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</si>
  <si>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</si>
  <si>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</si>
  <si>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</si>
  <si>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</si>
  <si>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</si>
  <si>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</si>
  <si>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</si>
  <si>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</si>
  <si>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</si>
  <si>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</si>
  <si>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</si>
  <si>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</si>
  <si>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</si>
  <si>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</si>
  <si>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</si>
  <si>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</si>
  <si>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</si>
  <si>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</si>
  <si>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</si>
  <si>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</si>
  <si>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</si>
  <si>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</si>
  <si>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</si>
  <si>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</si>
  <si>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</si>
  <si>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</si>
  <si>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</si>
  <si>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</si>
  <si>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</si>
  <si>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</si>
  <si>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</si>
  <si>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</si>
  <si>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</si>
  <si>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</si>
  <si>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</si>
  <si>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</si>
  <si>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</si>
  <si>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</si>
  <si>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</si>
  <si>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</si>
  <si>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</si>
  <si>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</si>
  <si>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</si>
  <si>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</si>
  <si>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</si>
  <si>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</si>
  <si>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</si>
  <si>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</si>
  <si>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</si>
  <si>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</si>
  <si>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</si>
  <si>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</si>
  <si>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</si>
  <si>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</si>
  <si>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</si>
  <si>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</si>
  <si>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</si>
  <si>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</si>
  <si>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</si>
  <si>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</si>
  <si>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</si>
  <si>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</si>
  <si>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</si>
  <si>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</si>
  <si>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</si>
  <si>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</si>
  <si>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</si>
  <si>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</si>
  <si>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</si>
  <si>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</si>
  <si>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</si>
  <si>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</si>
  <si>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</si>
  <si>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</si>
  <si>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</si>
  <si>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</si>
  <si>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</si>
  <si>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</si>
  <si>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</si>
  <si>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</si>
  <si>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</si>
  <si>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</si>
  <si>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</si>
  <si>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</si>
  <si>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</si>
  <si>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</si>
  <si>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</si>
  <si>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</si>
  <si>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</si>
  <si>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</si>
  <si>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</si>
  <si>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</si>
  <si>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</si>
  <si>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</si>
  <si>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</si>
  <si>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</si>
  <si>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</si>
  <si>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</si>
  <si>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</si>
  <si>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</si>
  <si>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</si>
  <si>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</si>
  <si>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</si>
  <si>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</si>
  <si>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</si>
  <si>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</si>
  <si>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</si>
  <si>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</si>
  <si>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</si>
  <si>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</si>
  <si>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</si>
  <si>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</si>
  <si>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</si>
  <si>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</si>
  <si>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</si>
  <si>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</si>
  <si>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</si>
  <si>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</si>
  <si>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</si>
  <si>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</si>
  <si>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</si>
  <si>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</si>
  <si>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</si>
  <si>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</si>
  <si>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</si>
  <si>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</si>
  <si>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</si>
  <si>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</si>
  <si>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</si>
  <si>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</si>
  <si>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</si>
  <si>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</si>
  <si>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</si>
  <si>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</si>
  <si>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</si>
  <si>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</si>
  <si>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</si>
  <si>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</si>
  <si>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</si>
  <si>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</si>
  <si>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</si>
  <si>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</si>
  <si>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</si>
  <si>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</si>
  <si>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</si>
  <si>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</si>
  <si>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</si>
  <si>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</si>
  <si>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</si>
  <si>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</si>
  <si>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</si>
  <si>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</si>
  <si>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</si>
  <si>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</si>
  <si>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</si>
  <si>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</si>
  <si>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</si>
  <si>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</si>
  <si>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</si>
  <si>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</si>
  <si>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</si>
  <si>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</si>
  <si>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</si>
  <si>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</si>
  <si>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</si>
  <si>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</si>
  <si>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</si>
  <si>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</si>
  <si>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</si>
  <si>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</si>
  <si>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</si>
  <si>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</si>
  <si>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</si>
  <si>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</si>
  <si>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</si>
  <si>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</si>
  <si>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</si>
  <si>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</si>
  <si>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</si>
  <si>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</si>
  <si>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</si>
  <si>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</si>
  <si>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</si>
  <si>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</si>
  <si>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</si>
  <si>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</si>
  <si>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</si>
  <si>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</si>
  <si>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</si>
  <si>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</si>
  <si>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</si>
  <si>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</si>
  <si>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</si>
  <si>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</si>
  <si>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</si>
  <si>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</si>
  <si>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</si>
  <si>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</si>
  <si>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</si>
  <si>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</si>
  <si>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</si>
  <si>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</si>
  <si>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</si>
  <si>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</si>
  <si>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</si>
  <si>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</si>
  <si>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</si>
  <si>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</si>
  <si>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</si>
  <si>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</si>
  <si>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</si>
  <si>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</si>
  <si>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</si>
  <si>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</si>
  <si>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</si>
  <si>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</si>
  <si>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</si>
  <si>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</si>
  <si>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</si>
  <si>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</si>
  <si>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</si>
  <si>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</si>
  <si>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</si>
  <si>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</si>
  <si>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</si>
  <si>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</si>
  <si>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</si>
  <si>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</si>
  <si>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</si>
  <si>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</si>
  <si>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</si>
  <si>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</si>
  <si>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</si>
  <si>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</si>
  <si>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</si>
  <si>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</si>
  <si>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</si>
  <si>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</si>
  <si>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</si>
  <si>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</si>
  <si>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</si>
  <si>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</si>
  <si>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</si>
  <si>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</si>
  <si>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</si>
  <si>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</si>
  <si>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</si>
  <si>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</si>
  <si>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</si>
  <si>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</si>
  <si>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</si>
  <si>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</si>
  <si>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</si>
  <si>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</si>
  <si>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</si>
  <si>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</si>
  <si>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</si>
  <si>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</si>
  <si>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</si>
  <si>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</si>
  <si>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</si>
  <si>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</si>
  <si>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</si>
  <si>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</si>
  <si>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</si>
  <si>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</si>
  <si>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</si>
  <si>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</si>
  <si>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</si>
  <si>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</si>
  <si>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</si>
  <si>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</si>
  <si>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</si>
  <si>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</si>
  <si>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</si>
  <si>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</si>
  <si>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</si>
  <si>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</si>
  <si>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</si>
  <si>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</si>
  <si>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</si>
  <si>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</si>
  <si>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</si>
  <si>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</si>
  <si>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</si>
  <si>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</si>
  <si>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</si>
  <si>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</si>
  <si>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</si>
  <si>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</si>
  <si>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</si>
  <si>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</si>
  <si>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</si>
  <si>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</si>
  <si>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</si>
  <si>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</si>
  <si>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</si>
  <si>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</si>
  <si>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</si>
  <si>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</si>
  <si>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</si>
  <si>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</si>
  <si>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</si>
  <si>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</si>
  <si>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</si>
  <si>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</si>
  <si>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</si>
  <si>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</si>
  <si>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</si>
  <si>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</si>
  <si>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</si>
  <si>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</si>
  <si>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</si>
  <si>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</si>
  <si>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</si>
  <si>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</si>
  <si>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</si>
  <si>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</si>
  <si>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</si>
  <si>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</si>
  <si>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</si>
  <si>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</si>
  <si>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</si>
  <si>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</si>
  <si>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</si>
  <si>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</si>
  <si>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</si>
  <si>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</si>
  <si>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</si>
  <si>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</si>
  <si>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</si>
  <si>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</si>
  <si>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</si>
  <si>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</si>
  <si>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</si>
  <si>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</si>
  <si>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</si>
  <si>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</si>
  <si>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</si>
  <si>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</si>
  <si>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</si>
  <si>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</si>
  <si>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</si>
  <si>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</si>
  <si>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</si>
  <si>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</si>
  <si>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</si>
  <si>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</si>
  <si>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</si>
  <si>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</si>
  <si>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</si>
  <si>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</si>
  <si>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</si>
  <si>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</si>
  <si>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</si>
  <si>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</si>
  <si>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</si>
  <si>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</si>
  <si>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</si>
  <si>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</si>
  <si>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</si>
  <si>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</si>
  <si>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</si>
  <si>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</si>
  <si>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</si>
  <si>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</si>
  <si>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</si>
  <si>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</si>
  <si>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</si>
  <si>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</si>
  <si>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</si>
  <si>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</si>
  <si>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</si>
  <si>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</si>
  <si>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</si>
  <si>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</si>
  <si>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</si>
  <si>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</si>
  <si>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</si>
  <si>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</si>
  <si>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</si>
  <si>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</si>
  <si>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</si>
  <si>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</si>
  <si>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</si>
  <si>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</si>
  <si>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</si>
  <si>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</si>
  <si>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</si>
  <si>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</si>
  <si>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</si>
  <si>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</si>
  <si>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</si>
  <si>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</si>
  <si>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</si>
  <si>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</si>
  <si>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</si>
  <si>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</si>
  <si>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</si>
  <si>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</si>
  <si>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</si>
  <si>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</si>
  <si>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</si>
  <si>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</si>
  <si>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</si>
  <si>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</si>
  <si>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</si>
  <si>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</si>
  <si>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</si>
  <si>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</si>
  <si>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</si>
  <si>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</si>
  <si>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</si>
  <si>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</si>
  <si>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</si>
  <si>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</si>
  <si>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</si>
  <si>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</si>
  <si>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</si>
  <si>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</si>
  <si>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</si>
  <si>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</si>
  <si>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</si>
  <si>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</si>
  <si>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</si>
  <si>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</si>
  <si>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</si>
  <si>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</si>
  <si>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</si>
  <si>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</si>
  <si>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</si>
  <si>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</si>
  <si>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</si>
  <si>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</si>
  <si>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</si>
  <si>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</si>
  <si>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</si>
  <si>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</si>
  <si>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</si>
  <si>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</si>
  <si>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</si>
  <si>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</si>
  <si>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</si>
  <si>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</si>
  <si>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</si>
  <si>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</si>
  <si>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</si>
  <si>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</si>
  <si>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</si>
  <si>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</si>
  <si>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</si>
  <si>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</si>
  <si>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</si>
  <si>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</si>
  <si>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</si>
  <si>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</si>
  <si>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</si>
  <si>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</si>
  <si>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</si>
  <si>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</si>
  <si>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</si>
  <si>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</si>
  <si>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</si>
  <si>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</si>
  <si>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</si>
  <si>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</si>
  <si>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</si>
  <si>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</si>
  <si>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</si>
  <si>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</si>
  <si>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</si>
  <si>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</si>
  <si>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</si>
  <si>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</si>
  <si>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</si>
  <si>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</si>
  <si>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</si>
  <si>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</si>
  <si>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</si>
  <si>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</si>
  <si>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</si>
  <si>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</si>
  <si>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</si>
  <si>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</si>
  <si>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</si>
  <si>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</si>
  <si>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</si>
  <si>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</si>
  <si>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</si>
  <si>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</si>
  <si>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</si>
  <si>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</si>
  <si>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</si>
  <si>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</si>
  <si>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</si>
  <si>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</si>
  <si>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</si>
  <si>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</si>
  <si>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</si>
  <si>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</si>
  <si>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</si>
  <si>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</si>
  <si>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</si>
  <si>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</si>
  <si>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</si>
  <si>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</si>
  <si>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</si>
  <si>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</si>
  <si>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</si>
  <si>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</si>
  <si>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</si>
  <si>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</si>
  <si>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</si>
  <si>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</si>
  <si>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</si>
  <si>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</si>
  <si>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</si>
  <si>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</si>
  <si>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</si>
  <si>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</si>
  <si>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</si>
  <si>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</si>
  <si>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</si>
  <si>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</si>
  <si>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</si>
  <si>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</si>
  <si>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</si>
  <si>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</si>
  <si>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</si>
  <si>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</si>
  <si>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</si>
  <si>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</si>
  <si>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</si>
  <si>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</si>
  <si>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</si>
  <si>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</si>
  <si>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</si>
  <si>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</si>
  <si>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</si>
  <si>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</si>
  <si>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</si>
  <si>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</si>
  <si>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</si>
  <si>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</si>
  <si>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</si>
  <si>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</si>
  <si>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</si>
  <si>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</si>
  <si>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</si>
  <si>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</si>
  <si>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</si>
  <si>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</si>
  <si>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</si>
  <si>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</si>
  <si>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</si>
  <si>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</si>
  <si>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</si>
  <si>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</si>
  <si>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</si>
  <si>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</si>
  <si>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</si>
  <si>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</si>
  <si>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</si>
  <si>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</si>
  <si>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</si>
  <si>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</si>
  <si>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</si>
  <si>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</si>
  <si>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</si>
  <si>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</si>
  <si>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</si>
  <si>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</si>
  <si>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</si>
  <si>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</si>
  <si>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</si>
  <si>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</si>
  <si>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</si>
  <si>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</si>
  <si>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</si>
  <si>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</si>
  <si>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</si>
  <si>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</si>
  <si>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</si>
  <si>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</si>
  <si>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</si>
  <si>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</si>
  <si>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</si>
  <si>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</si>
  <si>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</si>
  <si>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</si>
  <si>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</si>
  <si>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</si>
  <si>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</si>
  <si>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</si>
  <si>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</si>
  <si>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</si>
  <si>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</si>
  <si>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</si>
  <si>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</si>
  <si>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</si>
  <si>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</si>
  <si>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</si>
  <si>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</si>
  <si>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</si>
  <si>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</si>
  <si>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</si>
  <si>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</si>
  <si>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</si>
  <si>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</si>
  <si>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</si>
  <si>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</si>
  <si>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</si>
  <si>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</si>
  <si>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</si>
  <si>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</si>
  <si>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</si>
  <si>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</si>
  <si>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</si>
  <si>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</si>
  <si>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</si>
  <si>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</si>
  <si>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</si>
  <si>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</si>
  <si>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</si>
  <si>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</si>
  <si>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</si>
  <si>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</si>
  <si>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</si>
  <si>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</si>
  <si>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</si>
  <si>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</si>
  <si>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</si>
  <si>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</si>
  <si>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</si>
  <si>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</si>
  <si>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</si>
  <si>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</si>
  <si>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</si>
  <si>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</si>
  <si>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</si>
  <si>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</si>
  <si>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</si>
  <si>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</si>
  <si>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</si>
  <si>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</si>
  <si>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</si>
  <si>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</si>
  <si>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</si>
  <si>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</si>
  <si>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</si>
  <si>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</si>
  <si>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</si>
  <si>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</si>
  <si>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</si>
  <si>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</si>
  <si>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</si>
  <si>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</si>
  <si>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</si>
  <si>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</si>
  <si>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</si>
  <si>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</si>
  <si>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</si>
  <si>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</si>
  <si>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</si>
  <si>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</si>
  <si>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</si>
  <si>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</si>
  <si>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</si>
  <si>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</si>
  <si>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</si>
  <si>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</si>
  <si>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</si>
  <si>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</si>
  <si>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</si>
  <si>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</si>
  <si>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</si>
  <si>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</si>
  <si>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</si>
  <si>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</si>
  <si>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</si>
  <si>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</si>
  <si>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</si>
  <si>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</si>
  <si>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</si>
  <si>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</si>
  <si>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</si>
  <si>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</si>
  <si>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</si>
  <si>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</si>
  <si>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</si>
  <si>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</si>
  <si>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</si>
  <si>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</si>
  <si>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</si>
  <si>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</si>
  <si>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</si>
  <si>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</si>
  <si>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</si>
  <si>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</si>
  <si>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</si>
  <si>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</si>
  <si>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</si>
  <si>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</si>
  <si>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</si>
  <si>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</si>
  <si>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</si>
  <si>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</si>
  <si>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</si>
  <si>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</si>
  <si>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</si>
  <si>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</si>
  <si>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</si>
  <si>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</si>
  <si>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</si>
  <si>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</si>
  <si>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</si>
  <si>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</si>
  <si>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</si>
  <si>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</si>
  <si>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</si>
  <si>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</si>
  <si>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</si>
  <si>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</si>
  <si>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</si>
  <si>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</si>
  <si>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</si>
  <si>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</si>
  <si>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</si>
  <si>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</si>
  <si>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</si>
  <si>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</si>
  <si>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</si>
  <si>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</si>
  <si>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</si>
  <si>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</si>
  <si>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</si>
  <si>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</si>
  <si>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</si>
  <si>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</si>
  <si>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</si>
  <si>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</si>
  <si>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</si>
  <si>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</si>
  <si>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</si>
  <si>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</si>
  <si>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</si>
  <si>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</si>
  <si>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</si>
  <si>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</si>
  <si>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</si>
  <si>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</si>
  <si>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</si>
  <si>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</si>
  <si>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</si>
  <si>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</si>
  <si>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</si>
  <si>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</si>
  <si>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</si>
  <si>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</si>
  <si>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</si>
  <si>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</si>
  <si>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</si>
  <si>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</si>
  <si>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</si>
  <si>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</si>
  <si>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</si>
  <si>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</si>
  <si>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</si>
  <si>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</si>
  <si>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</si>
  <si>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</si>
  <si>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</si>
  <si>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</si>
  <si>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</si>
  <si>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</si>
  <si>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</si>
  <si>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</si>
  <si>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</si>
  <si>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</si>
  <si>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</si>
  <si>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</si>
  <si>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</si>
  <si>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</si>
  <si>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</si>
  <si>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</si>
  <si>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</si>
  <si>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</si>
  <si>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</si>
  <si>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</si>
  <si>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</si>
  <si>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</si>
  <si>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</si>
  <si>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</si>
  <si>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</si>
  <si>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</si>
  <si>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</si>
  <si>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</si>
  <si>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</si>
  <si>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</si>
  <si>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</si>
  <si>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</si>
  <si>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</si>
  <si>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</si>
  <si>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</si>
  <si>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</si>
  <si>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</si>
  <si>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</si>
  <si>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</si>
  <si>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</si>
  <si>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</si>
  <si>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</si>
  <si>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</si>
  <si>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</si>
  <si>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</si>
  <si>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</si>
  <si>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</si>
  <si>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</si>
  <si>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</si>
  <si>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</si>
  <si>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</si>
  <si>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</si>
  <si>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</si>
  <si>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</si>
  <si>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</si>
  <si>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</si>
  <si>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</si>
  <si>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</si>
  <si>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</si>
  <si>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</si>
  <si>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</si>
  <si>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</si>
  <si>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</si>
  <si>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</si>
  <si>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</si>
  <si>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</si>
  <si>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</si>
  <si>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</si>
  <si>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</si>
  <si>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</si>
  <si>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</si>
  <si>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</si>
  <si>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</si>
  <si>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</si>
  <si>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</si>
  <si>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</si>
  <si>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</si>
  <si>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</si>
  <si>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</si>
  <si>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</si>
  <si>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</si>
  <si>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</si>
  <si>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</si>
  <si>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</si>
  <si>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</si>
  <si>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</si>
  <si>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</si>
  <si>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</si>
  <si>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</si>
  <si>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</si>
  <si>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</si>
  <si>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</si>
  <si>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</si>
  <si>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</si>
  <si>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</si>
  <si>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</si>
  <si>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</si>
  <si>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</si>
  <si>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</si>
  <si>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</si>
  <si>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</si>
  <si>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</si>
  <si>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</si>
  <si>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</si>
  <si>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</si>
  <si>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</si>
  <si>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</si>
  <si>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</si>
  <si>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</si>
  <si>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</si>
  <si>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</si>
  <si>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</si>
  <si>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</si>
  <si>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</si>
  <si>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</si>
  <si>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</si>
  <si>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</si>
  <si>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</si>
  <si>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</si>
  <si>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</si>
  <si>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</si>
  <si>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</si>
  <si>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</si>
  <si>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</si>
  <si>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</si>
  <si>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</si>
  <si>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</si>
  <si>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</si>
  <si>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</si>
  <si>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</si>
  <si>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</si>
  <si>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</si>
  <si>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</si>
  <si>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</si>
  <si>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</si>
  <si>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</si>
  <si>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</si>
  <si>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</si>
  <si>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</si>
  <si>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</si>
  <si>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</si>
  <si>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</si>
  <si>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</si>
  <si>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</si>
  <si>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</si>
  <si>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</si>
  <si>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</si>
  <si>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</si>
  <si>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</si>
  <si>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</si>
  <si>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</si>
  <si>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</si>
  <si>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</si>
  <si>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</si>
  <si>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</si>
  <si>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</si>
  <si>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</si>
  <si>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</si>
  <si>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</si>
  <si>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</si>
  <si>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</si>
  <si>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</si>
  <si>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</si>
  <si>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</si>
  <si>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</si>
  <si>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</si>
  <si>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</si>
  <si>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</si>
  <si>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</si>
  <si>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</si>
  <si>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</si>
  <si>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</si>
  <si>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</si>
  <si>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</si>
  <si>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</si>
  <si>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</si>
  <si>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</si>
  <si>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</si>
  <si>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</si>
  <si>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</si>
  <si>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</si>
  <si>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</si>
  <si>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</si>
  <si>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</si>
  <si>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</si>
  <si>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</si>
  <si>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</si>
  <si>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</si>
  <si>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</si>
  <si>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</si>
  <si>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</si>
  <si>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</si>
  <si>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</si>
  <si>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</si>
  <si>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</si>
  <si>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</si>
  <si>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</si>
  <si>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</si>
  <si>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</si>
  <si>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</si>
  <si>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</si>
  <si>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</si>
  <si>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</si>
  <si>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</si>
  <si>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</si>
  <si>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</si>
  <si>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</si>
  <si>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</si>
  <si>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</si>
  <si>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</si>
  <si>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</si>
  <si>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</si>
  <si>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</si>
  <si>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</si>
  <si>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</si>
  <si>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</si>
  <si>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</si>
  <si>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</si>
  <si>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</si>
  <si>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</si>
  <si>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</si>
  <si>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</si>
  <si>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</si>
  <si>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</si>
  <si>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</si>
  <si>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</si>
  <si>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</si>
  <si>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</si>
  <si>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</si>
  <si>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</si>
  <si>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</si>
  <si>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</si>
  <si>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</si>
  <si>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</si>
  <si>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</si>
  <si>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</si>
  <si>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</si>
  <si>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</si>
  <si>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</si>
  <si>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</si>
  <si>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</si>
  <si>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</si>
  <si>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</si>
  <si>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</si>
  <si>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</si>
  <si>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</si>
  <si>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</si>
  <si>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</si>
  <si>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</si>
  <si>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</si>
  <si>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</si>
  <si>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</si>
  <si>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</si>
  <si>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</si>
  <si>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</si>
  <si>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</si>
  <si>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</si>
  <si>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</si>
  <si>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</si>
  <si>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</si>
  <si>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</si>
  <si>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</si>
  <si>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</si>
  <si>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</si>
  <si>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</si>
  <si>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</si>
  <si>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</si>
  <si>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</si>
  <si>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</si>
  <si>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</si>
  <si>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</si>
  <si>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</si>
  <si>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</si>
  <si>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</si>
  <si>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</si>
  <si>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</si>
  <si>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</si>
  <si>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</si>
  <si>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</si>
  <si>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</si>
  <si>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</si>
  <si>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</si>
  <si>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</si>
  <si>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</si>
  <si>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</si>
  <si>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</si>
  <si>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</si>
  <si>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</si>
  <si>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</si>
  <si>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</si>
  <si>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</si>
  <si>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</si>
  <si>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</si>
  <si>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</si>
  <si>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</si>
  <si>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</si>
  <si>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</si>
  <si>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</si>
  <si>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</si>
  <si>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</si>
  <si>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</si>
  <si>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</si>
  <si>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</si>
  <si>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</si>
  <si>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</si>
  <si>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</si>
  <si>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</si>
  <si>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</si>
  <si>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</si>
  <si>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</si>
  <si>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</si>
  <si>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</si>
  <si>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</si>
  <si>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</si>
  <si>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</si>
  <si>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</si>
  <si>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</si>
  <si>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</si>
  <si>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</si>
  <si>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</si>
  <si>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</si>
  <si>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</si>
  <si>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</si>
  <si>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</si>
  <si>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</si>
  <si>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</si>
  <si>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</si>
  <si>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</si>
  <si>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</si>
  <si>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</si>
  <si>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</si>
  <si>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</si>
  <si>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</si>
  <si>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</si>
  <si>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</si>
  <si>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</si>
  <si>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</si>
  <si>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</si>
  <si>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</si>
  <si>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</si>
  <si>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</si>
  <si>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</si>
  <si>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</si>
  <si>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</si>
  <si>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</si>
  <si>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</si>
  <si>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</si>
  <si>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</si>
  <si>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</si>
  <si>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</si>
  <si>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</si>
  <si>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</si>
  <si>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</si>
  <si>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</si>
  <si>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</si>
  <si>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</si>
  <si>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</si>
  <si>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</si>
  <si>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</si>
  <si>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</si>
  <si>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</si>
  <si>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</si>
  <si>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</si>
  <si>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</si>
  <si>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</si>
  <si>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</si>
  <si>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</si>
  <si>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</si>
  <si>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</si>
  <si>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</si>
  <si>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</si>
  <si>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</si>
  <si>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</si>
  <si>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</si>
  <si>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</si>
  <si>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</si>
  <si>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</si>
  <si>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</si>
  <si>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</si>
  <si>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</si>
  <si>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</si>
  <si>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</si>
  <si>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</si>
  <si>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</si>
  <si>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</si>
  <si>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</si>
  <si>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</si>
  <si>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</si>
  <si>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</si>
  <si>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</si>
  <si>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</si>
  <si>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</si>
  <si>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</si>
  <si>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</si>
  <si>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</si>
  <si>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</si>
  <si>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</si>
  <si>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</si>
  <si>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</si>
  <si>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</si>
  <si>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</si>
  <si>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</si>
  <si>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</si>
  <si>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</si>
  <si>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</si>
  <si>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</si>
  <si>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</si>
  <si>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</si>
  <si>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</si>
  <si>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</si>
  <si>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</si>
  <si>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</si>
  <si>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</si>
  <si>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</si>
  <si>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</si>
  <si>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</si>
  <si>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</si>
  <si>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</si>
  <si>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</si>
  <si>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</si>
  <si>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</si>
  <si>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</si>
  <si>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</si>
  <si>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</si>
  <si>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</si>
  <si>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</si>
  <si>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</si>
  <si>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</si>
  <si>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</si>
  <si>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</si>
  <si>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</si>
  <si>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</si>
  <si>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</si>
  <si>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</si>
  <si>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</si>
  <si>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</si>
  <si>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</si>
  <si>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</si>
  <si>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</si>
  <si>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</si>
  <si>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</si>
  <si>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</si>
  <si>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</si>
  <si>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</si>
  <si>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</si>
  <si>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</si>
  <si>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</si>
  <si>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</si>
  <si>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</si>
  <si>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</si>
  <si>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</si>
  <si>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</si>
  <si>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</si>
  <si>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</si>
  <si>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</si>
  <si>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</si>
  <si>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</si>
  <si>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</si>
  <si>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</si>
  <si>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</si>
  <si>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</si>
  <si>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</si>
  <si>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</si>
  <si>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</si>
  <si>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</si>
  <si>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</si>
  <si>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</si>
  <si>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</si>
  <si>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</si>
  <si>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</si>
  <si>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</si>
  <si>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</si>
  <si>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</si>
  <si>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</si>
  <si>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</si>
  <si>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</si>
  <si>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</si>
  <si>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</si>
  <si>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</si>
  <si>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</si>
  <si>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</si>
  <si>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</si>
  <si>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</si>
  <si>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</si>
  <si>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</si>
  <si>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</si>
  <si>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</si>
  <si>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</si>
  <si>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</si>
  <si>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</si>
  <si>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</si>
  <si>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</si>
  <si>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</si>
  <si>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</si>
  <si>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</si>
  <si>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</si>
  <si>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</si>
  <si>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</si>
  <si>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</si>
  <si>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</si>
  <si>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</si>
  <si>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</si>
  <si>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</si>
  <si>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</si>
  <si>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</si>
  <si>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</si>
  <si>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</si>
  <si>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</si>
  <si>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</si>
  <si>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</si>
  <si>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</si>
  <si>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</si>
  <si>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</si>
  <si>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</si>
  <si>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</si>
  <si>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</si>
  <si>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</si>
  <si>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</si>
  <si>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</si>
  <si>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</si>
  <si>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</si>
  <si>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</si>
  <si>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</si>
  <si>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</si>
  <si>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</si>
  <si>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</si>
  <si>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</si>
  <si>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</si>
  <si>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</si>
  <si>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</si>
  <si>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</si>
  <si>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</si>
  <si>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</si>
  <si>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</si>
  <si>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</si>
  <si>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</si>
  <si>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</si>
  <si>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</si>
  <si>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</si>
  <si>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</si>
  <si>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</si>
  <si>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</si>
  <si>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</si>
  <si>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</si>
  <si>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</si>
  <si>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</si>
  <si>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</si>
  <si>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</si>
  <si>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</si>
  <si>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</si>
  <si>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</si>
  <si>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</si>
  <si>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</si>
  <si>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</si>
  <si>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</si>
  <si>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</si>
  <si>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</si>
  <si>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</si>
  <si>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</si>
  <si>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</si>
  <si>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</si>
  <si>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</si>
  <si>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</si>
  <si>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</si>
  <si>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</si>
  <si>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</si>
  <si>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</si>
  <si>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</si>
  <si>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</si>
  <si>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</si>
  <si>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</si>
  <si>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</si>
  <si>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</si>
  <si>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</si>
  <si>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</si>
  <si>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</si>
  <si>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</si>
  <si>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</si>
  <si>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</si>
  <si>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</si>
  <si>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</si>
  <si>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</si>
  <si>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</si>
  <si>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</si>
  <si>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</si>
  <si>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</si>
  <si>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</si>
  <si>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</si>
  <si>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</si>
  <si>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</si>
  <si>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</si>
  <si>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</si>
  <si>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</si>
  <si>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</si>
  <si>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</si>
  <si>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</si>
  <si>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</si>
  <si>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</si>
  <si>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</si>
  <si>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</si>
  <si>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</si>
  <si>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</si>
  <si>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</si>
  <si>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</si>
  <si>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</si>
  <si>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</si>
  <si>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</si>
  <si>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</si>
  <si>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</si>
  <si>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</si>
  <si>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</si>
  <si>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</si>
  <si>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</si>
  <si>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</si>
  <si>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</si>
  <si>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</si>
  <si>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</si>
  <si>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</si>
  <si>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</si>
  <si>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</si>
  <si>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</si>
  <si>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</si>
  <si>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</si>
  <si>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</si>
  <si>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</si>
  <si>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</si>
  <si>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</si>
  <si>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</si>
  <si>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</si>
  <si>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</si>
  <si>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</si>
  <si>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</si>
  <si>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</si>
  <si>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</si>
  <si>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</si>
  <si>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</si>
  <si>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</si>
  <si>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</si>
  <si>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</si>
  <si>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</si>
  <si>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</si>
  <si>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</si>
  <si>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</si>
  <si>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</si>
  <si>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</si>
  <si>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</si>
  <si>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</si>
  <si>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</si>
  <si>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</si>
  <si>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</si>
  <si>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</si>
  <si>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</si>
  <si>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</si>
  <si>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</si>
  <si>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</si>
  <si>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</si>
  <si>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</si>
  <si>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</si>
  <si>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</si>
  <si>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</si>
  <si>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</si>
  <si>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</si>
  <si>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</si>
  <si>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</si>
  <si>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</si>
  <si>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</si>
  <si>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</si>
  <si>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</si>
  <si>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</si>
  <si>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</si>
  <si>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</si>
  <si>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</si>
  <si>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</si>
  <si>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</si>
  <si>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</si>
  <si>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</si>
  <si>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</si>
  <si>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</si>
  <si>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</si>
  <si>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</si>
  <si>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</si>
  <si>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</si>
  <si>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</si>
  <si>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</si>
  <si>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</si>
  <si>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</si>
  <si>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</si>
  <si>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</si>
  <si>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</si>
  <si>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</si>
  <si>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</si>
  <si>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</si>
  <si>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</si>
  <si>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</si>
  <si>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</si>
  <si>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</si>
  <si>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</si>
  <si>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</si>
  <si>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</si>
  <si>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</si>
  <si>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</si>
  <si>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</si>
  <si>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</si>
  <si>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</si>
  <si>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</si>
  <si>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</si>
  <si>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</si>
  <si>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</si>
  <si>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</si>
  <si>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</si>
  <si>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</si>
  <si>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</si>
  <si>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</si>
  <si>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</si>
  <si>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</si>
  <si>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</si>
  <si>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</si>
  <si>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</si>
  <si>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</si>
  <si>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</si>
  <si>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</si>
  <si>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</si>
  <si>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</si>
  <si>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</si>
  <si>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</si>
  <si>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</si>
  <si>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</si>
  <si>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</si>
  <si>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</si>
  <si>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</si>
  <si>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</si>
  <si>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</si>
  <si>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</si>
  <si>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</si>
  <si>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</si>
  <si>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</si>
  <si>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</si>
  <si>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</si>
  <si>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</si>
  <si>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</si>
  <si>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</si>
  <si>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</si>
  <si>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</si>
  <si>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</si>
  <si>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</si>
  <si>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</si>
  <si>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</si>
  <si>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</si>
  <si>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</si>
  <si>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</si>
  <si>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</si>
  <si>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</si>
  <si>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</si>
  <si>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</si>
  <si>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</si>
  <si>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</si>
  <si>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</si>
  <si>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</si>
  <si>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</si>
  <si>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</si>
  <si>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</si>
  <si>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</si>
  <si>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</si>
  <si>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</si>
  <si>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</si>
  <si>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</si>
  <si>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</si>
  <si>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</si>
  <si>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</si>
  <si>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</si>
  <si>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</si>
  <si>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</si>
  <si>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</si>
  <si>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</si>
  <si>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</si>
  <si>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</si>
  <si>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</si>
  <si>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</si>
  <si>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</si>
  <si>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</si>
  <si>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</si>
  <si>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</si>
  <si>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</si>
  <si>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</si>
  <si>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</si>
  <si>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</si>
  <si>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</si>
  <si>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</si>
  <si>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</si>
  <si>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</si>
  <si>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</si>
  <si>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</si>
  <si>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</si>
  <si>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</si>
  <si>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</si>
  <si>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</si>
  <si>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</si>
  <si>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</si>
  <si>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</si>
  <si>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</si>
  <si>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</si>
  <si>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</si>
  <si>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</si>
  <si>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</si>
  <si>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</si>
  <si>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</si>
  <si>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</si>
  <si>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</si>
  <si>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</si>
  <si>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</si>
  <si>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</si>
  <si>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</si>
  <si>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</si>
  <si>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</si>
  <si>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</si>
  <si>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</si>
  <si>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</si>
  <si>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</si>
  <si>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</si>
  <si>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</si>
  <si>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</si>
  <si>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</si>
  <si>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</si>
  <si>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</si>
  <si>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</si>
  <si>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</si>
  <si>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</si>
  <si>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</si>
  <si>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</si>
  <si>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</si>
  <si>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</si>
  <si>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</si>
  <si>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</si>
  <si>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</si>
  <si>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</si>
  <si>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</si>
  <si>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</si>
  <si>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</si>
  <si>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</si>
  <si>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</si>
  <si>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</si>
  <si>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</si>
  <si>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</si>
  <si>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</si>
  <si>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</si>
  <si>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</si>
  <si>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</si>
  <si>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</si>
  <si>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</si>
  <si>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</si>
  <si>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</si>
  <si>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</si>
  <si>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</si>
  <si>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</si>
  <si>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</si>
  <si>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</si>
  <si>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</si>
  <si>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</si>
  <si>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</si>
  <si>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</si>
  <si>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</si>
  <si>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</si>
  <si>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</si>
  <si>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</si>
  <si>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</si>
  <si>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</si>
  <si>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</si>
  <si>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</si>
  <si>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</si>
  <si>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</si>
  <si>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</si>
  <si>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</si>
  <si>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</si>
  <si>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</si>
  <si>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</si>
  <si>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</si>
  <si>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</si>
  <si>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</si>
  <si>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</si>
  <si>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</si>
  <si>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</si>
  <si>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</si>
  <si>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</si>
  <si>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</si>
  <si>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</si>
  <si>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</si>
  <si>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</si>
  <si>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</si>
  <si>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</si>
  <si>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</si>
  <si>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</si>
  <si>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</si>
  <si>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</si>
  <si>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</si>
  <si>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</si>
  <si>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</si>
  <si>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</si>
  <si>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</si>
  <si>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</si>
  <si>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</si>
  <si>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</si>
  <si>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</si>
  <si>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</si>
  <si>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</si>
  <si>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</si>
  <si>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</si>
  <si>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</si>
  <si>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</si>
  <si>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</si>
  <si>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</si>
  <si>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</si>
  <si>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</si>
  <si>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</si>
  <si>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</si>
  <si>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</si>
  <si>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</si>
  <si>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</si>
  <si>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</si>
  <si>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</si>
  <si>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</si>
  <si>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</si>
  <si>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</si>
  <si>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</si>
  <si>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</si>
  <si>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</si>
  <si>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</si>
  <si>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</si>
  <si>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</si>
  <si>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</si>
  <si>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</si>
  <si>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</si>
  <si>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</si>
  <si>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</si>
  <si>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</si>
  <si>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</si>
  <si>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</si>
  <si>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</si>
  <si>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</si>
  <si>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</si>
  <si>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</si>
  <si>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</si>
  <si>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</si>
  <si>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</si>
  <si>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</si>
  <si>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</si>
  <si>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</si>
  <si>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</si>
  <si>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</si>
  <si>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</si>
  <si>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</si>
  <si>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</si>
  <si>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</si>
  <si>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</si>
  <si>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</si>
  <si>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</si>
  <si>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</si>
  <si>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</si>
  <si>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</si>
  <si>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</si>
  <si>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</si>
  <si>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</si>
  <si>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</si>
  <si>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</si>
  <si>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</si>
  <si>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</si>
  <si>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</si>
  <si>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</si>
  <si>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</si>
  <si>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</si>
  <si>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</si>
  <si>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</si>
  <si>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</si>
  <si>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</si>
  <si>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</si>
  <si>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</si>
  <si>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</si>
  <si>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</si>
  <si>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</si>
  <si>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</si>
  <si>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</si>
  <si>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</si>
  <si>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</si>
  <si>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</si>
  <si>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</si>
  <si>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</si>
  <si>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</si>
  <si>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</si>
  <si>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</si>
  <si>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</si>
  <si>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</si>
  <si>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</si>
  <si>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</si>
  <si>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</si>
  <si>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</si>
  <si>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</si>
  <si>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</si>
  <si>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</si>
  <si>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</si>
  <si>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</si>
  <si>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</si>
  <si>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</si>
  <si>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</si>
  <si>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</si>
  <si>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</si>
  <si>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</si>
  <si>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</si>
  <si>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</si>
  <si>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</si>
  <si>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</si>
  <si>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</si>
  <si>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</si>
  <si>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</si>
  <si>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</si>
  <si>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</si>
  <si>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</si>
  <si>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</si>
  <si>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</si>
  <si>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</si>
  <si>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</si>
  <si>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</si>
  <si>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</si>
  <si>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</si>
  <si>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</si>
  <si>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</si>
  <si>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</si>
  <si>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</si>
  <si>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</si>
  <si>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</si>
  <si>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</si>
  <si>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</si>
  <si>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</si>
  <si>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</si>
  <si>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</si>
  <si>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</si>
  <si>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</si>
  <si>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</si>
  <si>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</si>
  <si>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</si>
  <si>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</si>
  <si>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</si>
  <si>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</si>
  <si>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</si>
  <si>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</si>
  <si>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</si>
  <si>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</si>
  <si>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</si>
  <si>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</si>
  <si>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</si>
  <si>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</si>
  <si>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</si>
  <si>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</si>
  <si>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</si>
  <si>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</si>
  <si>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</si>
  <si>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</si>
  <si>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</si>
  <si>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</si>
  <si>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</si>
  <si>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</si>
  <si>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</si>
  <si>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</si>
  <si>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</si>
  <si>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</si>
  <si>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</si>
  <si>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</si>
  <si>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</si>
  <si>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</si>
  <si>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</si>
  <si>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</si>
  <si>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</si>
  <si>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</si>
  <si>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</si>
  <si>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</si>
  <si>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</si>
  <si>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</si>
  <si>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</si>
  <si>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</si>
  <si>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</si>
  <si>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</si>
  <si>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</si>
  <si>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</si>
  <si>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</si>
  <si>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</si>
  <si>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</si>
  <si>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</si>
  <si>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</si>
  <si>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</si>
  <si>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</si>
  <si>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</si>
  <si>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</si>
  <si>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</si>
  <si>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</si>
  <si>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</si>
  <si>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</si>
  <si>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</si>
  <si>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</si>
  <si>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</si>
  <si>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</si>
  <si>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</si>
  <si>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</si>
  <si>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</si>
  <si>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</si>
  <si>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</si>
  <si>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</si>
  <si>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</si>
  <si>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</si>
  <si>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</si>
  <si>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</si>
  <si>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</si>
  <si>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</si>
  <si>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</si>
  <si>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</si>
  <si>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</si>
  <si>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</si>
  <si>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</si>
  <si>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</si>
  <si>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</si>
  <si>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</si>
  <si>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</si>
  <si>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</si>
  <si>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</si>
  <si>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</si>
  <si>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</si>
  <si>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</si>
  <si>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</si>
  <si>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</si>
  <si>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</si>
  <si>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</si>
  <si>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</si>
  <si>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</si>
  <si>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</si>
  <si>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</si>
  <si>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</si>
  <si>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</si>
  <si>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</si>
  <si>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</si>
  <si>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</si>
  <si>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</si>
  <si>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</si>
  <si>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</si>
  <si>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</si>
  <si>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</si>
  <si>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</si>
  <si>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</si>
  <si>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</si>
  <si>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</si>
  <si>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</si>
  <si>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</si>
  <si>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</si>
  <si>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</si>
  <si>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</si>
  <si>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</si>
  <si>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</si>
  <si>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</si>
  <si>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</si>
  <si>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</si>
  <si>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</si>
  <si>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</si>
  <si>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</si>
  <si>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</si>
  <si>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</si>
  <si>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</si>
  <si>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</si>
  <si>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</si>
  <si>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</si>
  <si>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</si>
  <si>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</si>
  <si>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</si>
  <si>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</si>
  <si>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</si>
  <si>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</si>
  <si>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</si>
  <si>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</si>
  <si>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</si>
  <si>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</si>
  <si>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</si>
  <si>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</si>
  <si>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</si>
  <si>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</si>
  <si>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</si>
  <si>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</si>
  <si>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</si>
  <si>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</si>
  <si>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</si>
  <si>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</si>
  <si>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</si>
  <si>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</si>
  <si>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</si>
  <si>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</si>
  <si>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</si>
  <si>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</si>
  <si>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</si>
  <si>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</si>
  <si>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</si>
  <si>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</si>
  <si>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</si>
  <si>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</si>
  <si>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</si>
  <si>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</si>
  <si>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</si>
  <si>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</si>
  <si>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</si>
  <si>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</si>
  <si>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</si>
  <si>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</si>
  <si>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</si>
  <si>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</si>
  <si>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</si>
  <si>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</si>
  <si>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</si>
  <si>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</si>
  <si>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</si>
  <si>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</si>
  <si>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</si>
  <si>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</si>
  <si>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</si>
  <si>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</si>
  <si>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</si>
  <si>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</si>
  <si>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</si>
  <si>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</si>
  <si>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</si>
  <si>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</si>
  <si>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</si>
  <si>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</si>
  <si>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</si>
  <si>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</si>
  <si>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</si>
  <si>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</si>
  <si>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</si>
  <si>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</si>
  <si>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</si>
  <si>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</si>
  <si>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</si>
  <si>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</si>
  <si>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</si>
  <si>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</si>
  <si>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</si>
  <si>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</si>
  <si>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</si>
  <si>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</si>
  <si>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</si>
  <si>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</si>
  <si>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</si>
  <si>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</si>
  <si>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</si>
  <si>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</si>
  <si>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</si>
  <si>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</si>
  <si>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</si>
  <si>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</si>
  <si>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</si>
  <si>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</si>
  <si>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</si>
  <si>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</si>
  <si>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</si>
  <si>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</si>
  <si>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</si>
  <si>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</si>
  <si>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</si>
  <si>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</si>
  <si>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</si>
  <si>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</si>
  <si>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</si>
  <si>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</si>
  <si>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</si>
  <si>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</si>
  <si>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</si>
  <si>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</si>
  <si>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</si>
  <si>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</si>
  <si>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</si>
  <si>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</si>
  <si>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</si>
  <si>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</si>
  <si>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</si>
  <si>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</si>
  <si>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</si>
  <si>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</si>
  <si>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</si>
  <si>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</si>
  <si>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</si>
  <si>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</si>
  <si>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</si>
  <si>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</si>
  <si>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</si>
  <si>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</si>
  <si>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</si>
  <si>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</si>
  <si>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</si>
  <si>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</si>
  <si>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</si>
  <si>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</si>
  <si>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</si>
  <si>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</si>
  <si>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</si>
  <si>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</si>
  <si>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</si>
  <si>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</si>
  <si>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</si>
  <si>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</si>
  <si>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</si>
  <si>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</si>
  <si>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</si>
  <si>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</si>
  <si>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</si>
  <si>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</si>
  <si>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</si>
  <si>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</si>
  <si>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</si>
  <si>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</si>
  <si>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</si>
  <si>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</si>
  <si>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</si>
  <si>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</si>
  <si>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</si>
  <si>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</si>
  <si>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</si>
  <si>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</si>
  <si>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</si>
  <si>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</si>
  <si>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</si>
  <si>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</si>
  <si>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</si>
  <si>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</si>
  <si>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</si>
  <si>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</si>
  <si>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</si>
  <si>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</si>
  <si>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</si>
  <si>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</si>
  <si>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</si>
  <si>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</si>
  <si>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</si>
  <si>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</si>
  <si>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</si>
  <si>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</si>
  <si>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</si>
  <si>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</si>
  <si>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</si>
  <si>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</si>
  <si>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</si>
  <si>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</si>
  <si>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</si>
  <si>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</si>
  <si>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</si>
  <si>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</si>
  <si>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</si>
  <si>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</si>
  <si>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</si>
  <si>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</si>
  <si>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</si>
  <si>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</si>
  <si>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</si>
  <si>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</si>
  <si>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</si>
  <si>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</si>
  <si>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</si>
  <si>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</si>
  <si>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</si>
  <si>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</si>
  <si>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</si>
  <si>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</si>
  <si>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</si>
  <si>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</si>
  <si>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</si>
  <si>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</si>
  <si>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</si>
  <si>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</si>
  <si>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</si>
  <si>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</si>
  <si>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</si>
  <si>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</si>
  <si>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</si>
  <si>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</si>
  <si>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</si>
  <si>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</si>
  <si>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</si>
  <si>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</si>
  <si>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</si>
  <si>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</si>
  <si>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</si>
  <si>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</si>
  <si>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</si>
  <si>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</si>
  <si>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</si>
  <si>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</si>
  <si>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</si>
  <si>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</si>
  <si>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</si>
  <si>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</si>
  <si>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</si>
  <si>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</si>
  <si>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</si>
  <si>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</si>
  <si>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</si>
  <si>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</si>
  <si>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</si>
  <si>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</si>
  <si>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</si>
  <si>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</si>
  <si>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</si>
  <si>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</si>
  <si>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</si>
  <si>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</si>
  <si>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</si>
  <si>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</si>
  <si>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</si>
  <si>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</si>
  <si>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</si>
  <si>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</si>
  <si>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</si>
  <si>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</si>
  <si>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</si>
  <si>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</si>
  <si>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</si>
  <si>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</si>
  <si>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</si>
  <si>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</si>
  <si>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</si>
  <si>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</si>
  <si>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</si>
  <si>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</si>
  <si>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</si>
  <si>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</si>
  <si>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</si>
  <si>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</si>
  <si>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</si>
  <si>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</si>
  <si>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</si>
  <si>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</si>
  <si>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</si>
  <si>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</si>
  <si>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</si>
  <si>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</si>
  <si>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</si>
  <si>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</si>
  <si>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</si>
  <si>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</si>
  <si>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</si>
  <si>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</si>
  <si>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</si>
  <si>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</si>
  <si>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</si>
  <si>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</si>
  <si>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</si>
  <si>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</si>
  <si>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</si>
  <si>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</si>
  <si>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</si>
  <si>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</si>
  <si>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</si>
  <si>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</si>
  <si>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</si>
  <si>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</si>
  <si>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</si>
  <si>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</si>
  <si>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</si>
  <si>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</si>
  <si>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</si>
  <si>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</si>
  <si>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</si>
  <si>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</si>
  <si>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</si>
  <si>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</si>
  <si>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</si>
  <si>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</si>
  <si>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</si>
  <si>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</si>
  <si>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</si>
  <si>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</si>
  <si>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</si>
  <si>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</si>
  <si>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</si>
  <si>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</si>
  <si>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</si>
  <si>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</si>
  <si>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</si>
  <si>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</si>
  <si>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</si>
  <si>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</si>
  <si>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</si>
  <si>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</si>
  <si>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</si>
  <si>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</si>
  <si>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</si>
  <si>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</si>
  <si>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</si>
  <si>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</si>
  <si>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</si>
  <si>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</si>
  <si>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</si>
  <si>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</si>
  <si>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</si>
  <si>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</si>
  <si>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</si>
  <si>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</si>
  <si>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</si>
  <si>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</si>
  <si>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</si>
  <si>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</si>
  <si>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</si>
  <si>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</si>
  <si>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</si>
  <si>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</si>
  <si>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</si>
  <si>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</si>
  <si>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</si>
  <si>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</si>
  <si>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</si>
  <si>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</si>
  <si>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</si>
  <si>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</si>
  <si>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</si>
  <si>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</si>
  <si>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</si>
  <si>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</si>
  <si>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</si>
  <si>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</si>
  <si>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</si>
  <si>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</si>
  <si>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</si>
  <si>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</si>
  <si>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</si>
  <si>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</si>
  <si>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</si>
  <si>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</si>
  <si>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</si>
  <si>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</si>
  <si>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</si>
  <si>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</si>
  <si>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</si>
  <si>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</si>
  <si>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</si>
  <si>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</si>
  <si>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</si>
  <si>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</si>
  <si>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</si>
  <si>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</si>
  <si>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</si>
  <si>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</si>
  <si>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</si>
  <si>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</si>
  <si>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</si>
  <si>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</si>
  <si>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</si>
  <si>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</si>
  <si>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</si>
  <si>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</si>
  <si>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</si>
  <si>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</si>
  <si>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</si>
  <si>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</si>
  <si>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</si>
  <si>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</si>
  <si>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</si>
  <si>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</si>
  <si>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</si>
  <si>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</si>
  <si>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</si>
  <si>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</si>
  <si>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</si>
  <si>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</si>
  <si>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</si>
  <si>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</si>
  <si>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</si>
  <si>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</si>
  <si>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</si>
  <si>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</si>
  <si>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</si>
  <si>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</si>
  <si>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</si>
  <si>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</si>
  <si>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</si>
  <si>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</si>
  <si>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</si>
  <si>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</si>
  <si>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</si>
  <si>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</si>
  <si>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</si>
  <si>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</si>
  <si>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</si>
  <si>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</si>
  <si>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</si>
  <si>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</si>
  <si>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</si>
  <si>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</si>
  <si>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</si>
  <si>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</si>
  <si>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</si>
  <si>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</si>
  <si>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</si>
  <si>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</si>
  <si>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</si>
  <si>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</si>
  <si>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</si>
  <si>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</si>
  <si>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</si>
  <si>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</si>
  <si>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</si>
  <si>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</si>
  <si>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</si>
  <si>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</si>
  <si>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</si>
  <si>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</si>
  <si>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</si>
  <si>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</si>
  <si>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</si>
  <si>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</si>
  <si>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</si>
  <si>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</si>
  <si>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</si>
  <si>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</si>
  <si>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</si>
  <si>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</si>
  <si>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</si>
  <si>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</si>
  <si>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</si>
  <si>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</si>
  <si>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</si>
  <si>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</si>
  <si>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</si>
  <si>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</si>
  <si>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</si>
  <si>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</si>
  <si>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</si>
  <si>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</si>
  <si>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</si>
  <si>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</si>
  <si>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</si>
  <si>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</si>
  <si>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</si>
  <si>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</si>
  <si>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</si>
  <si>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</si>
  <si>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</si>
  <si>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</si>
  <si>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</si>
  <si>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</si>
  <si>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</si>
  <si>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</si>
  <si>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</si>
  <si>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</si>
  <si>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</si>
  <si>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</si>
  <si>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</si>
  <si>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</si>
  <si>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</si>
  <si>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</si>
  <si>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</si>
  <si>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</si>
  <si>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</si>
  <si>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</si>
  <si>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</si>
  <si>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</si>
  <si>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</si>
  <si>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</si>
  <si>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</si>
  <si>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</si>
  <si>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</si>
  <si>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</si>
  <si>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</si>
  <si>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</si>
  <si>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</si>
  <si>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</si>
  <si>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</si>
  <si>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</si>
  <si>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</si>
  <si>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</si>
  <si>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</si>
  <si>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</si>
  <si>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</si>
  <si>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</si>
  <si>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</si>
  <si>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</si>
  <si>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</si>
  <si>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</si>
  <si>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</si>
  <si>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</si>
  <si>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</si>
  <si>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</si>
  <si>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</si>
  <si>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</si>
  <si>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</si>
  <si>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</si>
  <si>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</si>
  <si>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</si>
  <si>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</si>
  <si>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</si>
  <si>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</si>
  <si>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</si>
  <si>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</si>
  <si>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</si>
  <si>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</si>
  <si>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</si>
  <si>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</si>
  <si>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</si>
  <si>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</si>
  <si>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</si>
  <si>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</si>
  <si>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</si>
  <si>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</si>
  <si>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</si>
  <si>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</si>
  <si>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</si>
  <si>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</si>
  <si>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</si>
  <si>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</si>
  <si>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</si>
  <si>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</si>
  <si>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</si>
  <si>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</si>
  <si>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</si>
  <si>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</si>
  <si>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</si>
  <si>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</si>
  <si>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</si>
  <si>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</si>
  <si>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</si>
  <si>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</si>
  <si>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</si>
  <si>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</si>
  <si>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</si>
  <si>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</si>
  <si>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</si>
  <si>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</si>
  <si>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</si>
  <si>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</si>
  <si>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</si>
  <si>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</si>
  <si>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</si>
  <si>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</si>
  <si>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</si>
  <si>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</si>
  <si>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</si>
  <si>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</si>
  <si>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</si>
  <si>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</si>
  <si>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</si>
  <si>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</si>
  <si>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</si>
  <si>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</si>
  <si>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</si>
  <si>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</si>
  <si>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</si>
  <si>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</si>
  <si>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</si>
  <si>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</si>
  <si>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</si>
  <si>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</si>
  <si>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</si>
  <si>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</si>
  <si>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</si>
  <si>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</si>
  <si>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</si>
  <si>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</si>
  <si>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</si>
  <si>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</si>
  <si>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</si>
  <si>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</si>
  <si>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</si>
  <si>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</si>
  <si>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</si>
  <si>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</si>
  <si>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</si>
  <si>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</si>
  <si>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</si>
  <si>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</si>
  <si>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</si>
  <si>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</si>
  <si>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</si>
  <si>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</si>
  <si>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</si>
  <si>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</si>
  <si>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</si>
  <si>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</si>
  <si>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</si>
  <si>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</si>
  <si>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</si>
  <si>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</si>
  <si>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</si>
  <si>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</si>
  <si>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</si>
  <si>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</si>
  <si>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</si>
  <si>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</si>
  <si>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</si>
  <si>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</si>
  <si>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</si>
  <si>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</si>
  <si>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</si>
  <si>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</si>
  <si>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</si>
  <si>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</si>
  <si>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</si>
  <si>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</si>
  <si>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</si>
  <si>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</si>
  <si>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</si>
  <si>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</si>
  <si>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</si>
  <si>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</si>
  <si>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</si>
  <si>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</si>
  <si>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</si>
  <si>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</si>
  <si>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</si>
  <si>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</si>
  <si>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</si>
  <si>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</si>
  <si>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</si>
  <si>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</si>
  <si>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</si>
  <si>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</si>
  <si>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</si>
  <si>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</si>
  <si>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</si>
  <si>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</si>
  <si>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</si>
  <si>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</si>
  <si>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</si>
  <si>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</si>
  <si>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</si>
  <si>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</si>
  <si>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</si>
  <si>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</si>
  <si>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</si>
  <si>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</si>
  <si>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</si>
  <si>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</si>
  <si>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</si>
  <si>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</si>
  <si>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</si>
  <si>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</si>
  <si>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</si>
  <si>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</si>
  <si>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</si>
  <si>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</si>
  <si>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</si>
  <si>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</si>
  <si>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</si>
  <si>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</si>
  <si>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</si>
  <si>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</si>
  <si>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</si>
  <si>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</si>
  <si>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</si>
  <si>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</si>
  <si>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</si>
  <si>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</si>
  <si>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</si>
  <si>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</si>
  <si>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</si>
  <si>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</si>
  <si>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</si>
  <si>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</si>
  <si>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</si>
  <si>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</si>
  <si>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</si>
  <si>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</si>
  <si>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</si>
  <si>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</si>
  <si>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</si>
  <si>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</si>
  <si>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</si>
  <si>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</si>
  <si>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</si>
  <si>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</si>
  <si>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</si>
  <si>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</si>
  <si>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</si>
  <si>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</si>
  <si>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</si>
  <si>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</si>
  <si>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</si>
  <si>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</si>
  <si>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</si>
  <si>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</si>
  <si>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</si>
  <si>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</si>
  <si>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</si>
  <si>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</si>
  <si>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</si>
  <si>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</si>
  <si>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</si>
  <si>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</si>
  <si>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</si>
  <si>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</si>
  <si>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</si>
  <si>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</si>
  <si>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</si>
  <si>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</si>
  <si>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</si>
  <si>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</si>
  <si>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</si>
  <si>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</si>
  <si>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</si>
  <si>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</si>
  <si>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</si>
  <si>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</si>
  <si>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</si>
  <si>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</si>
  <si>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</si>
  <si>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</si>
  <si>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</si>
  <si>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</si>
  <si>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</si>
  <si>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</si>
  <si>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</si>
  <si>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</si>
  <si>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</si>
  <si>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</si>
  <si>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</si>
  <si>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</si>
  <si>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</si>
  <si>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</si>
  <si>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</si>
  <si>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</si>
  <si>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</si>
  <si>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</si>
  <si>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</si>
  <si>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</si>
  <si>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</si>
  <si>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</si>
  <si>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</si>
  <si>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</si>
  <si>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</si>
  <si>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</si>
  <si>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</si>
  <si>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</si>
  <si>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</si>
  <si>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</si>
  <si>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</si>
  <si>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</si>
  <si>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</si>
  <si>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</si>
  <si>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</si>
  <si>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</si>
  <si>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</si>
  <si>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</si>
  <si>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</si>
  <si>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</si>
  <si>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</si>
  <si>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</si>
  <si>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</si>
  <si>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</si>
  <si>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</si>
  <si>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</si>
  <si>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</si>
  <si>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</si>
  <si>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</si>
  <si>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</si>
  <si>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</si>
  <si>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</si>
  <si>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</si>
  <si>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</si>
  <si>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</si>
  <si>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</si>
  <si>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</si>
  <si>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</si>
  <si>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</si>
  <si>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</si>
  <si>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</si>
  <si>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</si>
  <si>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</si>
  <si>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</si>
  <si>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</si>
  <si>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</si>
  <si>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</si>
  <si>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</si>
  <si>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</si>
  <si>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</si>
  <si>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</si>
  <si>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</si>
  <si>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</si>
  <si>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</si>
  <si>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</si>
  <si>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</si>
  <si>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</si>
  <si>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</si>
  <si>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</si>
  <si>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</si>
  <si>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</si>
  <si>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</si>
  <si>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</si>
  <si>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</si>
  <si>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</si>
  <si>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</si>
  <si>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</si>
  <si>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</si>
  <si>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</si>
  <si>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</si>
  <si>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</si>
  <si>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</si>
  <si>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</si>
  <si>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</si>
  <si>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</si>
  <si>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</si>
  <si>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</si>
  <si>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</si>
  <si>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</si>
  <si>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</si>
  <si>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</si>
  <si>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</si>
  <si>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</si>
  <si>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</si>
  <si>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</si>
  <si>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</si>
  <si>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</si>
  <si>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</si>
  <si>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</si>
  <si>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</si>
  <si>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</si>
  <si>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</si>
  <si>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</si>
  <si>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</si>
  <si>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</si>
  <si>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</si>
  <si>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</si>
  <si>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</si>
  <si>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</si>
  <si>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</si>
  <si>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</si>
  <si>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</si>
  <si>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</si>
  <si>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</si>
  <si>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</si>
  <si>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</si>
  <si>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</si>
  <si>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</si>
  <si>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</si>
  <si>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</si>
  <si>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</si>
  <si>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</si>
  <si>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</si>
  <si>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</si>
  <si>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</si>
  <si>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</si>
  <si>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</si>
  <si>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</si>
  <si>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</si>
  <si>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</si>
  <si>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</si>
  <si>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</si>
  <si>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</si>
  <si>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</si>
  <si>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</si>
  <si>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</si>
  <si>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</si>
  <si>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</si>
  <si>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</si>
  <si>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</si>
  <si>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</si>
  <si>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</si>
  <si>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</si>
  <si>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</si>
  <si>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</si>
  <si>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</si>
  <si>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</si>
  <si>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</si>
  <si>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</si>
  <si>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</si>
  <si>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</si>
  <si>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</si>
  <si>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</si>
  <si>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</si>
  <si>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</si>
  <si>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</si>
  <si>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</si>
  <si>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</si>
  <si>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</si>
  <si>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</si>
  <si>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</si>
  <si>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</si>
  <si>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</si>
  <si>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</si>
  <si>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</si>
  <si>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</si>
  <si>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</si>
  <si>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</si>
  <si>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</si>
  <si>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</si>
  <si>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</si>
  <si>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</si>
  <si>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</si>
  <si>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</si>
  <si>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</si>
  <si>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</si>
  <si>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</si>
  <si>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</si>
  <si>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</si>
  <si>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</si>
  <si>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</si>
  <si>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</si>
  <si>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</si>
  <si>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</si>
  <si>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</si>
  <si>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</si>
  <si>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</si>
  <si>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</si>
  <si>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</si>
  <si>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</si>
  <si>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</si>
  <si>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</si>
  <si>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</si>
  <si>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</si>
  <si>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</si>
  <si>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</si>
  <si>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</si>
  <si>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</si>
  <si>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</si>
  <si>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</si>
  <si>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</si>
  <si>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</si>
  <si>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</si>
  <si>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</si>
  <si>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</si>
  <si>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</si>
  <si>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</si>
  <si>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</si>
  <si>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</si>
  <si>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</si>
  <si>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</si>
  <si>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</si>
  <si>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</si>
  <si>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</si>
  <si>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</si>
  <si>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</si>
  <si>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</si>
  <si>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</si>
  <si>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</si>
  <si>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</si>
  <si>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</si>
  <si>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</si>
  <si>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</si>
  <si>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</si>
  <si>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</si>
  <si>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</si>
  <si>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</si>
  <si>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</si>
  <si>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</si>
  <si>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</si>
  <si>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</si>
  <si>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</si>
  <si>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</si>
  <si>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</si>
  <si>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</si>
  <si>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</si>
  <si>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</si>
  <si>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</si>
  <si>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</si>
  <si>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</si>
  <si>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</si>
  <si>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</si>
  <si>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</si>
  <si>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</si>
  <si>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</si>
  <si>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</si>
  <si>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</si>
  <si>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</si>
  <si>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</si>
  <si>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</si>
  <si>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</si>
  <si>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</si>
  <si>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</si>
  <si>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</si>
  <si>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</si>
  <si>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</si>
  <si>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</si>
  <si>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</si>
  <si>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</si>
  <si>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</si>
  <si>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</si>
  <si>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</si>
  <si>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</si>
  <si>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</si>
  <si>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</si>
  <si>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</si>
  <si>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</si>
  <si>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</si>
  <si>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</si>
  <si>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</si>
  <si>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</si>
  <si>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</si>
  <si>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</si>
  <si>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</si>
  <si>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</si>
  <si>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</si>
  <si>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</si>
  <si>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</si>
  <si>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</si>
  <si>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</si>
  <si>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</si>
  <si>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</si>
  <si>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</si>
  <si>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</si>
  <si>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</si>
  <si>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</si>
  <si>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</si>
  <si>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</si>
  <si>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</si>
  <si>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</si>
  <si>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</si>
  <si>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</si>
  <si>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</si>
  <si>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</si>
  <si>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</si>
  <si>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</si>
  <si>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</si>
  <si>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</si>
  <si>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</si>
  <si>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</si>
  <si>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</si>
  <si>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</si>
  <si>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</si>
  <si>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</si>
  <si>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</si>
  <si>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</si>
  <si>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</si>
  <si>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</si>
  <si>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</si>
  <si>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</si>
  <si>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</si>
  <si>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</si>
  <si>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</si>
  <si>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</si>
  <si>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</si>
  <si>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</si>
  <si>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</si>
  <si>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</si>
  <si>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</si>
  <si>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</si>
  <si>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</si>
  <si>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</si>
  <si>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</si>
  <si>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</si>
  <si>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</si>
  <si>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</si>
  <si>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</si>
  <si>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</si>
  <si>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</si>
  <si>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</si>
  <si>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</si>
  <si>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</si>
  <si>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</si>
  <si>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</si>
  <si>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</si>
  <si>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</si>
  <si>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</si>
  <si>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</si>
  <si>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</si>
  <si>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</si>
  <si>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</si>
  <si>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</si>
  <si>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</si>
  <si>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</si>
  <si>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</si>
  <si>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</si>
  <si>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</si>
  <si>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</si>
  <si>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</si>
  <si>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</si>
  <si>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</si>
  <si>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</si>
  <si>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</si>
  <si>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</si>
  <si>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</si>
  <si>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</si>
  <si>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</si>
  <si>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</si>
  <si>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</si>
  <si>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</si>
  <si>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</si>
  <si>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</si>
  <si>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</si>
  <si>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</si>
  <si>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</si>
  <si>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</si>
  <si>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</si>
  <si>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</si>
  <si>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</si>
  <si>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</si>
  <si>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</si>
  <si>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</si>
  <si>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</si>
  <si>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</si>
  <si>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</si>
  <si>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</si>
  <si>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</si>
  <si>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</si>
  <si>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</si>
  <si>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</si>
  <si>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</si>
  <si>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</si>
  <si>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</si>
  <si>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</si>
  <si>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</si>
  <si>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</si>
  <si>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</si>
  <si>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</si>
  <si>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</si>
  <si>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</si>
  <si>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</si>
  <si>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</si>
  <si>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</si>
  <si>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</si>
  <si>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</si>
  <si>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</si>
  <si>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</si>
  <si>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</si>
  <si>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</si>
  <si>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</si>
  <si>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</si>
  <si>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</si>
  <si>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</si>
  <si>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</si>
  <si>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</si>
  <si>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</si>
  <si>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</si>
  <si>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</si>
  <si>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</si>
  <si>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</si>
  <si>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</si>
  <si>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</si>
  <si>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</si>
  <si>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</si>
  <si>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</si>
  <si>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</si>
  <si>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</si>
  <si>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</si>
  <si>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</si>
  <si>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</si>
  <si>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</si>
  <si>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</si>
  <si>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</si>
  <si>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</si>
  <si>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</si>
  <si>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</si>
  <si>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</si>
  <si>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</si>
  <si>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</si>
  <si>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</si>
  <si>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</si>
  <si>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</si>
  <si>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</si>
  <si>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</si>
  <si>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</si>
  <si>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</si>
  <si>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</si>
  <si>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</si>
  <si>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</si>
  <si>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</si>
  <si>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</si>
  <si>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</si>
  <si>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</si>
  <si>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</si>
  <si>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</si>
  <si>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</si>
  <si>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</si>
  <si>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</si>
  <si>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</si>
  <si>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</si>
  <si>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</si>
  <si>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</si>
  <si>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</si>
  <si>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</si>
  <si>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</si>
  <si>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</si>
  <si>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</si>
  <si>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</si>
  <si>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</si>
  <si>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</si>
  <si>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</si>
  <si>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</si>
  <si>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</si>
  <si>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</si>
  <si>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</si>
  <si>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</si>
  <si>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</si>
  <si>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</si>
  <si>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</si>
  <si>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</si>
  <si>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</si>
  <si>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</si>
  <si>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</si>
  <si>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</si>
  <si>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</si>
  <si>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</si>
  <si>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</si>
  <si>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</si>
  <si>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</si>
  <si>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</si>
  <si>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</si>
  <si>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</si>
  <si>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</si>
  <si>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</si>
  <si>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</si>
  <si>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</si>
  <si>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</si>
  <si>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</si>
  <si>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</si>
  <si>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</si>
  <si>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</si>
  <si>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</si>
  <si>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</si>
  <si>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</si>
  <si>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</si>
  <si>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</si>
  <si>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</si>
  <si>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</si>
  <si>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</si>
  <si>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</si>
  <si>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</si>
  <si>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</si>
  <si>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</si>
  <si>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</si>
  <si>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</si>
  <si>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</si>
  <si>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</si>
  <si>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</si>
  <si>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</si>
  <si>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</si>
  <si>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</si>
  <si>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</si>
  <si>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</si>
  <si>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</si>
  <si>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</si>
  <si>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</si>
  <si>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</si>
  <si>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</si>
  <si>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</si>
  <si>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</si>
  <si>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</si>
  <si>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</si>
  <si>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</si>
  <si>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</si>
  <si>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</si>
  <si>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</si>
  <si>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</si>
  <si>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</si>
  <si>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</si>
  <si>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</si>
  <si>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</si>
  <si>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</si>
  <si>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</si>
  <si>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</si>
  <si>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</si>
  <si>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</si>
  <si>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</si>
  <si>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</si>
  <si>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</si>
  <si>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</si>
  <si>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</si>
  <si>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</si>
  <si>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</si>
  <si>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</si>
  <si>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</si>
  <si>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</si>
  <si>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</si>
  <si>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</si>
  <si>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</si>
  <si>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</si>
  <si>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</si>
  <si>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</si>
  <si>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</si>
  <si>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</si>
  <si>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</si>
  <si>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</si>
  <si>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</si>
  <si>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</si>
  <si>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</si>
  <si>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</si>
  <si>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</si>
  <si>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</si>
  <si>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</si>
  <si>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</si>
  <si>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</si>
  <si>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</si>
  <si>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</si>
  <si>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</si>
  <si>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</si>
  <si>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</si>
  <si>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</si>
  <si>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</si>
  <si>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</si>
  <si>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</si>
  <si>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</si>
  <si>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</si>
  <si>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</si>
  <si>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</si>
  <si>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</si>
  <si>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</si>
  <si>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</si>
  <si>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</si>
  <si>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</si>
  <si>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</si>
  <si>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</si>
  <si>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</si>
  <si>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</si>
  <si>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</si>
  <si>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</si>
  <si>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</si>
  <si>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</si>
  <si>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</si>
  <si>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</si>
  <si>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</si>
  <si>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</si>
  <si>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</si>
  <si>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</si>
  <si>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</si>
  <si>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</si>
  <si>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</si>
  <si>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</si>
  <si>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</si>
  <si>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</si>
  <si>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</si>
  <si>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</si>
  <si>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</si>
  <si>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</si>
  <si>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</si>
  <si>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</si>
  <si>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</si>
  <si>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</si>
  <si>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</si>
  <si>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</si>
  <si>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</si>
  <si>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</si>
  <si>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</si>
  <si>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</si>
  <si>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</si>
  <si>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</si>
  <si>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</si>
  <si>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</si>
  <si>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</si>
  <si>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</si>
  <si>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</si>
  <si>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</si>
  <si>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</si>
  <si>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</si>
  <si>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</si>
  <si>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</si>
  <si>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</si>
  <si>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</si>
  <si>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</si>
  <si>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</si>
  <si>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</si>
  <si>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</si>
  <si>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</si>
  <si>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</si>
  <si>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</si>
  <si>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</si>
  <si>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</si>
  <si>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</si>
  <si>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</si>
  <si>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</si>
  <si>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</si>
  <si>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</si>
  <si>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</si>
  <si>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</si>
  <si>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</si>
  <si>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</si>
  <si>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</si>
  <si>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</si>
  <si>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</si>
  <si>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</si>
  <si>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</si>
  <si>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</si>
  <si>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</si>
  <si>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</si>
  <si>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</si>
  <si>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</si>
  <si>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</si>
  <si>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</si>
  <si>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</si>
  <si>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</si>
  <si>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</si>
  <si>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</si>
  <si>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</si>
  <si>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</si>
  <si>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</si>
  <si>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</si>
  <si>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</si>
  <si>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</si>
  <si>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</si>
  <si>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</si>
  <si>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</si>
  <si>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</si>
  <si>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</si>
  <si>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</si>
  <si>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</si>
  <si>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</si>
  <si>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</si>
  <si>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</si>
  <si>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</si>
  <si>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</si>
  <si>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</si>
  <si>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</si>
  <si>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</si>
  <si>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</si>
  <si>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</si>
  <si>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</si>
  <si>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</si>
  <si>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</si>
  <si>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</si>
  <si>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</si>
  <si>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</si>
  <si>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</si>
  <si>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</si>
  <si>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</si>
  <si>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</si>
  <si>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</si>
  <si>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</si>
  <si>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</si>
  <si>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</si>
  <si>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</si>
  <si>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</si>
  <si>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</si>
  <si>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</si>
  <si>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</si>
  <si>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</si>
  <si>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</si>
  <si>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</si>
  <si>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</si>
  <si>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</si>
  <si>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</si>
  <si>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</si>
  <si>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</si>
  <si>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</si>
  <si>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</si>
  <si>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</si>
  <si>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</si>
  <si>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</si>
  <si>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</si>
  <si>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</si>
  <si>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</si>
  <si>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</si>
  <si>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</si>
  <si>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</si>
  <si>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</si>
  <si>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</si>
  <si>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</si>
  <si>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</si>
  <si>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</si>
  <si>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</si>
  <si>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</si>
  <si>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</si>
  <si>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</si>
  <si>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</si>
  <si>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</si>
  <si>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</si>
  <si>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</si>
  <si>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</si>
  <si>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</si>
  <si>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</si>
  <si>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</si>
  <si>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</si>
  <si>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</si>
  <si>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</si>
  <si>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</si>
  <si>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</si>
  <si>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</si>
  <si>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</si>
  <si>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</si>
  <si>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</si>
  <si>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</si>
  <si>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</si>
  <si>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</si>
  <si>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</si>
  <si>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</si>
  <si>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</si>
  <si>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</si>
  <si>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</si>
  <si>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</si>
  <si>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</si>
  <si>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</si>
  <si>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</si>
  <si>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</si>
  <si>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</si>
  <si>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</si>
  <si>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</si>
  <si>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</si>
  <si>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</si>
  <si>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</si>
  <si>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</si>
  <si>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</si>
  <si>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</si>
  <si>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</si>
  <si>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</si>
  <si>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</si>
  <si>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</si>
  <si>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</si>
  <si>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</si>
  <si>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</si>
  <si>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</si>
  <si>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</si>
  <si>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</si>
  <si>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</si>
  <si>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</si>
  <si>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</si>
  <si>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</si>
  <si>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</si>
  <si>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</si>
  <si>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</si>
  <si>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</si>
  <si>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</si>
  <si>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</si>
  <si>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</si>
  <si>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</si>
  <si>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</si>
  <si>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</si>
  <si>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</si>
  <si>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</si>
  <si>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</si>
  <si>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</si>
  <si>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</si>
  <si>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</si>
  <si>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</si>
  <si>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</si>
  <si>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</si>
  <si>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</si>
  <si>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</si>
  <si>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</si>
  <si>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</si>
  <si>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</si>
  <si>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</si>
  <si>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</si>
  <si>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</si>
  <si>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</si>
  <si>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</si>
  <si>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</si>
  <si>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</si>
  <si>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</si>
  <si>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</si>
  <si>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</si>
  <si>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</si>
  <si>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</si>
  <si>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</si>
  <si>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</si>
  <si>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</si>
  <si>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</si>
  <si>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</si>
  <si>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</si>
  <si>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</si>
  <si>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</si>
  <si>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</si>
  <si>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</si>
  <si>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</si>
  <si>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</si>
  <si>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</si>
  <si>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</si>
  <si>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</si>
  <si>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</si>
  <si>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</si>
  <si>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</si>
  <si>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</si>
  <si>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</si>
  <si>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</si>
  <si>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</si>
  <si>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</si>
  <si>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</si>
  <si>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</si>
  <si>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</si>
  <si>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</si>
  <si>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</si>
  <si>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</si>
  <si>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</si>
  <si>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</si>
  <si>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</si>
  <si>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</si>
  <si>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</si>
  <si>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</si>
  <si>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</si>
  <si>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</si>
  <si>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</si>
  <si>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</si>
  <si>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</si>
  <si>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</si>
  <si>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</si>
  <si>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</si>
  <si>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</si>
  <si>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</si>
  <si>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</si>
  <si>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</si>
  <si>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</si>
  <si>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</si>
  <si>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</si>
  <si>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</si>
  <si>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</si>
  <si>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</si>
  <si>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</si>
  <si>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</si>
  <si>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</si>
  <si>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</si>
  <si>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</si>
  <si>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</si>
  <si>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</si>
  <si>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</si>
  <si>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</si>
  <si>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</si>
  <si>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</si>
  <si>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</si>
  <si>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</si>
  <si>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</si>
  <si>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</si>
  <si>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</si>
  <si>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</si>
  <si>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</si>
  <si>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</si>
  <si>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</si>
  <si>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</si>
  <si>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</si>
  <si>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</si>
  <si>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</si>
  <si>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</si>
  <si>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</si>
  <si>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</si>
  <si>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</si>
  <si>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</si>
  <si>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</si>
  <si>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</si>
  <si>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</si>
  <si>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</si>
  <si>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</si>
  <si>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</si>
  <si>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</si>
  <si>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</si>
  <si>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</si>
  <si>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</si>
  <si>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</si>
  <si>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</si>
  <si>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</si>
  <si>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</si>
  <si>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</si>
  <si>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</si>
  <si>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</si>
  <si>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</si>
  <si>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</si>
  <si>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</si>
  <si>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</si>
  <si>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</si>
  <si>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</si>
  <si>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</si>
  <si>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</si>
  <si>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</si>
  <si>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</si>
  <si>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</si>
  <si>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</si>
  <si>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</si>
  <si>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</si>
  <si>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</si>
  <si>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</si>
  <si>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</si>
  <si>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</si>
  <si>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</si>
  <si>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</si>
  <si>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</si>
  <si>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</si>
  <si>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</si>
  <si>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</si>
  <si>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</si>
  <si>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</si>
  <si>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</si>
  <si>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</si>
  <si>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</si>
  <si>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</si>
  <si>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</si>
  <si>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</si>
  <si>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</si>
  <si>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</si>
  <si>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</si>
  <si>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</si>
  <si>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</si>
  <si>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</si>
  <si>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</si>
  <si>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</si>
  <si>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</si>
  <si>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</si>
  <si>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</si>
  <si>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</si>
  <si>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</si>
  <si>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</si>
  <si>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</si>
  <si>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</si>
  <si>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</si>
  <si>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</si>
  <si>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</si>
  <si>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</si>
  <si>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</si>
  <si>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</si>
  <si>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</si>
  <si>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</si>
  <si>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</si>
  <si>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</si>
  <si>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</si>
  <si>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</si>
  <si>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</si>
  <si>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</si>
  <si>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</si>
  <si>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</si>
  <si>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</si>
  <si>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</si>
  <si>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</si>
  <si>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</si>
  <si>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</si>
  <si>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</si>
  <si>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</si>
  <si>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</si>
  <si>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</si>
  <si>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</si>
  <si>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</si>
  <si>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</si>
  <si>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</si>
  <si>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</si>
  <si>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</si>
  <si>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</si>
  <si>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</si>
  <si>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</si>
  <si>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</si>
  <si>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</si>
  <si>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</si>
  <si>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</si>
  <si>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</si>
  <si>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</si>
  <si>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</si>
  <si>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</si>
  <si>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</si>
  <si>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</si>
  <si>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</si>
  <si>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</si>
  <si>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</si>
  <si>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</si>
  <si>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</si>
  <si>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</si>
  <si>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</si>
  <si>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</si>
  <si>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</si>
  <si>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</si>
  <si>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</si>
  <si>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</si>
  <si>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</si>
  <si>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</si>
  <si>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</si>
  <si>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</si>
  <si>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</si>
  <si>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</si>
  <si>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</si>
  <si>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</si>
  <si>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</si>
  <si>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</si>
  <si>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</si>
  <si>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</si>
  <si>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</si>
  <si>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</si>
  <si>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</si>
  <si>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</si>
  <si>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</si>
  <si>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</si>
  <si>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</si>
  <si>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</si>
  <si>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</si>
  <si>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</si>
  <si>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</si>
  <si>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</si>
  <si>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</si>
  <si>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</si>
  <si>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</si>
  <si>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</si>
  <si>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</si>
  <si>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</si>
  <si>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</si>
  <si>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</si>
  <si>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</si>
  <si>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</si>
  <si>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</si>
  <si>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</si>
  <si>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</si>
  <si>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</si>
  <si>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</si>
  <si>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</si>
  <si>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</si>
  <si>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</si>
  <si>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</si>
  <si>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</si>
  <si>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</si>
  <si>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</si>
  <si>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</si>
  <si>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</si>
  <si>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</si>
  <si>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</si>
  <si>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</si>
  <si>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</si>
  <si>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</si>
  <si>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</si>
  <si>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</si>
  <si>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</si>
  <si>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</si>
  <si>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</si>
  <si>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</si>
  <si>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</si>
  <si>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</si>
  <si>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</si>
  <si>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</si>
  <si>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</si>
  <si>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</si>
  <si>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</si>
  <si>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</si>
  <si>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</si>
  <si>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</si>
  <si>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</si>
  <si>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</si>
  <si>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</si>
  <si>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</si>
  <si>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</si>
  <si>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</si>
  <si>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</si>
  <si>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</si>
  <si>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</si>
  <si>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</si>
  <si>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</si>
  <si>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</si>
  <si>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</si>
  <si>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</si>
  <si>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</si>
  <si>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</si>
  <si>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</si>
  <si>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</si>
  <si>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</si>
  <si>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</si>
  <si>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</si>
  <si>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</si>
  <si>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</si>
  <si>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</si>
  <si>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</si>
  <si>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</si>
  <si>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</si>
  <si>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</si>
  <si>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</si>
  <si>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</si>
  <si>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</si>
  <si>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</si>
  <si>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</si>
  <si>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</si>
  <si>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</si>
  <si>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</si>
  <si>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</si>
  <si>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</si>
  <si>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</si>
  <si>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</si>
  <si>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</si>
  <si>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</si>
  <si>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</si>
  <si>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</si>
  <si>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</si>
  <si>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</si>
  <si>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</si>
  <si>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</si>
  <si>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</si>
  <si>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</si>
  <si>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</si>
  <si>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</si>
  <si>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</si>
  <si>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</si>
  <si>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</si>
  <si>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</si>
  <si>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</si>
  <si>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</si>
  <si>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</si>
  <si>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</si>
  <si>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</si>
  <si>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</si>
  <si>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</si>
  <si>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</si>
  <si>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</si>
  <si>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</si>
  <si>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</si>
  <si>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</si>
  <si>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</si>
  <si>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</si>
  <si>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</si>
  <si>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</si>
  <si>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</si>
  <si>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</si>
  <si>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</si>
  <si>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</si>
  <si>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</si>
  <si>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</si>
  <si>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</si>
  <si>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</si>
  <si>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</si>
  <si>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</si>
  <si>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</si>
  <si>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</si>
  <si>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</si>
  <si>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</si>
  <si>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</si>
  <si>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</si>
  <si>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</si>
  <si>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</si>
  <si>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</si>
  <si>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</si>
  <si>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</si>
  <si>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</si>
  <si>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</si>
  <si>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</si>
  <si>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</si>
  <si>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</si>
  <si>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</si>
  <si>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</si>
  <si>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</si>
  <si>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</si>
  <si>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</si>
  <si>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</si>
  <si>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</si>
  <si>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</si>
  <si>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</si>
  <si>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</si>
  <si>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</si>
  <si>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</si>
  <si>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</si>
  <si>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</si>
  <si>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</si>
  <si>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</si>
  <si>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</si>
  <si>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</si>
  <si>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</si>
  <si>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</si>
  <si>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</si>
  <si>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</si>
  <si>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</si>
  <si>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</si>
  <si>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</si>
  <si>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</si>
  <si>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</si>
  <si>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</si>
  <si>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</si>
  <si>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</si>
  <si>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</si>
  <si>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</si>
  <si>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</si>
  <si>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</si>
  <si>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</si>
  <si>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</si>
  <si>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</si>
  <si>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</si>
  <si>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</si>
  <si>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</si>
  <si>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</si>
  <si>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</si>
  <si>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</si>
  <si>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</si>
  <si>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</si>
  <si>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</si>
  <si>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</si>
  <si>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</si>
  <si>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</si>
  <si>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</si>
  <si>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</si>
  <si>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</si>
  <si>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</si>
  <si>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</si>
  <si>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</si>
  <si>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</si>
  <si>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</si>
  <si>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</si>
  <si>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</si>
  <si>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</si>
  <si>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</si>
  <si>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</si>
  <si>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</si>
  <si>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</si>
  <si>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</si>
  <si>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</si>
  <si>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</si>
  <si>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</si>
  <si>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</si>
  <si>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</si>
  <si>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</si>
  <si>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</si>
  <si>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</si>
  <si>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</si>
  <si>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</si>
  <si>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</si>
  <si>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</si>
  <si>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</si>
  <si>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</si>
  <si>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</si>
  <si>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</si>
  <si>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</si>
  <si>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</si>
  <si>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</si>
  <si>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</si>
  <si>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</si>
  <si>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</si>
  <si>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</si>
  <si>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</si>
  <si>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</si>
  <si>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</si>
  <si>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</si>
  <si>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</si>
  <si>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</si>
  <si>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</si>
  <si>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</si>
  <si>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</si>
  <si>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</si>
  <si>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</si>
  <si>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</si>
  <si>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</si>
  <si>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</si>
  <si>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</si>
  <si>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</si>
  <si>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</si>
  <si>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</si>
  <si>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</si>
  <si>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</si>
  <si>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</si>
  <si>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</si>
  <si>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</si>
  <si>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</si>
  <si>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</si>
  <si>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</si>
  <si>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</si>
  <si>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</si>
  <si>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</si>
  <si>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</si>
  <si>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</si>
  <si>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</si>
  <si>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</si>
  <si>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</si>
  <si>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</si>
  <si>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</si>
  <si>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</si>
  <si>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</si>
  <si>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</si>
  <si>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</si>
  <si>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</si>
  <si>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</si>
  <si>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</si>
  <si>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</si>
  <si>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</si>
  <si>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</si>
  <si>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</si>
  <si>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</si>
  <si>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</si>
  <si>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</si>
  <si>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</si>
  <si>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</si>
  <si>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</si>
  <si>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</si>
  <si>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</si>
  <si>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</si>
  <si>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</si>
  <si>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</si>
  <si>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</si>
  <si>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</si>
  <si>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</si>
  <si>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</si>
  <si>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</si>
  <si>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</si>
  <si>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</si>
  <si>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</si>
  <si>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</si>
  <si>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</si>
  <si>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</si>
  <si>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</si>
  <si>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</si>
  <si>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</si>
  <si>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</si>
  <si>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</si>
  <si>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</si>
  <si>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</si>
  <si>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</si>
  <si>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</si>
  <si>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</si>
  <si>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</si>
  <si>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</si>
  <si>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</si>
  <si>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</si>
  <si>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</si>
  <si>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</si>
  <si>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</si>
  <si>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</si>
  <si>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</si>
  <si>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</si>
  <si>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</si>
  <si>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</si>
  <si>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</si>
  <si>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</si>
  <si>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</si>
  <si>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</si>
  <si>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</si>
  <si>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</si>
  <si>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</si>
  <si>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</si>
  <si>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</si>
  <si>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</si>
  <si>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</si>
  <si>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</si>
  <si>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</si>
  <si>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</si>
  <si>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</si>
  <si>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</si>
  <si>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</si>
  <si>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</si>
  <si>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</si>
  <si>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</si>
  <si>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</si>
  <si>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</si>
  <si>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</si>
  <si>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</si>
  <si>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</si>
  <si>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</si>
  <si>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</si>
  <si>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</si>
  <si>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</si>
  <si>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</si>
  <si>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</si>
  <si>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</si>
  <si>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</si>
  <si>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</si>
  <si>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</si>
  <si>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</si>
  <si>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</si>
  <si>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</si>
  <si>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</si>
  <si>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</si>
  <si>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</si>
  <si>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</si>
  <si>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</si>
  <si>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</si>
  <si>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</si>
  <si>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</si>
  <si>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</si>
  <si>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</si>
  <si>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</si>
  <si>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</si>
  <si>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</si>
  <si>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</si>
  <si>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</si>
  <si>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</si>
  <si>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</si>
  <si>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</si>
  <si>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</si>
  <si>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</si>
  <si>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</si>
  <si>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</si>
  <si>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</si>
  <si>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</si>
  <si>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</si>
  <si>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</si>
  <si>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</si>
  <si>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</si>
  <si>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</si>
  <si>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</si>
  <si>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</si>
  <si>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</si>
  <si>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</si>
  <si>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</si>
  <si>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</si>
  <si>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</si>
  <si>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</si>
  <si>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</si>
  <si>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</si>
  <si>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</si>
  <si>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</si>
  <si>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</si>
  <si>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</si>
  <si>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</si>
  <si>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</si>
  <si>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</si>
  <si>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</si>
  <si>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</si>
  <si>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</si>
  <si>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</si>
  <si>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</si>
  <si>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</si>
  <si>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</si>
  <si>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</si>
  <si>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</si>
  <si>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</si>
  <si>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</si>
  <si>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</si>
  <si>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</si>
  <si>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</si>
  <si>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</si>
  <si>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</si>
  <si>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</si>
  <si>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</si>
  <si>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</si>
  <si>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</si>
  <si>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</si>
  <si>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</si>
  <si>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</si>
  <si>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</si>
  <si>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</si>
  <si>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</si>
  <si>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</si>
  <si>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</si>
  <si>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</si>
  <si>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</si>
  <si>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</si>
  <si>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</si>
  <si>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</si>
  <si>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</si>
  <si>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</si>
  <si>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</si>
  <si>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</si>
  <si>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</si>
  <si>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</si>
  <si>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</si>
  <si>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</si>
  <si>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</si>
  <si>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</si>
  <si>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</si>
  <si>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</si>
  <si>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</si>
  <si>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</si>
  <si>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</si>
  <si>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</si>
  <si>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</si>
  <si>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</si>
  <si>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</si>
  <si>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</si>
  <si>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</si>
  <si>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</si>
  <si>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</si>
  <si>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</si>
  <si>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</si>
  <si>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</si>
  <si>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</si>
  <si>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</si>
  <si>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</si>
  <si>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</si>
  <si>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</si>
  <si>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</si>
  <si>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</si>
  <si>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</si>
  <si>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</si>
  <si>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</si>
  <si>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</si>
  <si>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</si>
  <si>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</si>
  <si>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</si>
  <si>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</si>
  <si>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</si>
  <si>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</si>
  <si>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</si>
  <si>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</si>
  <si>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</si>
  <si>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</si>
  <si>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</si>
  <si>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</si>
  <si>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</si>
  <si>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</si>
  <si>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</si>
  <si>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</si>
  <si>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</si>
  <si>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</si>
  <si>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</si>
  <si>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</si>
  <si>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</si>
  <si>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</si>
  <si>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</si>
  <si>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</si>
  <si>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</si>
  <si>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</si>
  <si>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</si>
  <si>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</si>
  <si>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</si>
  <si>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</si>
  <si>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</si>
  <si>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</si>
  <si>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</si>
  <si>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</si>
  <si>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</si>
  <si>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</si>
  <si>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</si>
  <si>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</si>
  <si>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</si>
  <si>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</si>
  <si>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</si>
  <si>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</si>
  <si>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</si>
  <si>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</si>
  <si>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</si>
  <si>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</si>
  <si>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</si>
  <si>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</si>
  <si>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</si>
  <si>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</si>
  <si>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</si>
  <si>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</si>
  <si>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</si>
  <si>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</si>
  <si>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</si>
  <si>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</si>
  <si>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Average_Donation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</si>
  <si>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</si>
  <si>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</si>
  <si>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</si>
  <si>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</si>
  <si>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</si>
  <si>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</si>
  <si>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</si>
  <si>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</si>
  <si>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</si>
  <si>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</si>
  <si>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</si>
  <si>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</si>
  <si>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</si>
  <si>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</si>
  <si>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</si>
  <si>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</si>
  <si>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</si>
  <si>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</si>
  <si>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</si>
  <si>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</si>
  <si>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</si>
  <si>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</si>
  <si>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</si>
  <si>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</si>
  <si>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</si>
  <si>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</si>
  <si>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</si>
  <si>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</si>
  <si>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</si>
  <si>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</si>
  <si>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</si>
  <si>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</si>
  <si>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</si>
  <si>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</si>
  <si>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</si>
  <si>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</si>
  <si>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</si>
  <si>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</si>
  <si>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</si>
  <si>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</si>
  <si>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</si>
  <si>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</si>
  <si>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</si>
  <si>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</si>
  <si>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</si>
  <si>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</si>
  <si>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</si>
  <si>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</si>
  <si>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</si>
  <si>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</si>
  <si>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</si>
  <si>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</si>
  <si>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</si>
  <si>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</si>
  <si>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</si>
  <si>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</si>
  <si>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</si>
  <si>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</si>
  <si>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DeadLine_Use</t>
  </si>
  <si>
    <t>Launch_Date_Use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</si>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</sst>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/>
    <xf numFmtId="9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[excel-challenge.xlsx]Categorically_Labeled!PivotTable1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Categorically_Labeled!$B$4:$B$5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Categorically_Labeled!$A$6:$A$15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Categorically_Labeled!$B$6:$B$15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3-4EA9-8BDF-A5CB3E1D92B1}"/>
            </c:ext>
          </c:extLst>
        </c:ser>
        <c:ser>
          <c:idx val="1"/>
          <c:order val="1"/>
          <c:tx>
            <c:strRef>
              <c:f>Categorically_Labeled!$C$4:$C$5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Categorically_Labeled!$A$6:$A$15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Categorically_Labeled!$C$6:$C$15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3-4EA9-8BDF-A5CB3E1D92B1}"/>
            </c:ext>
          </c:extLst>
        </c:ser>
        <c:ser>
          <c:idx val="2"/>
          <c:order val="2"/>
          <c:tx>
            <c:strRef>
              <c:f>Categorically_Labeled!$D$4:$D$5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Categorically_Labeled!$A$6:$A$15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Categorically_Labeled!$D$6:$D$15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3-4EA9-8BDF-A5CB3E1D92B1}"/>
            </c:ext>
          </c:extLst>
        </c:ser>
        <c:ser>
          <c:idx val="3"/>
          <c:order val="3"/>
          <c:tx>
            <c:strRef>
              <c:f>Categorically_Labeled!$E$4:$E$5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Categorically_Labeled!$A$6:$A$15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Categorically_Labeled!$E$6:$E$15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3-4EA9-8BDF-A5CB3E1D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866512"/>
        <c:axId val="680866192"/>
      </c:barChart>
      <c:catAx>
        <c:axId val="680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66192"/>
        <c:crosses val="autoZero"/>
        <c:auto val="1"/>
        <c:lblAlgn val="ctr"/>
        <c:lblOffset val="100"/>
        <c:noMultiLvlLbl val="0"/>
      </c:catAx>
      <c:valAx>
        <c:axId val="6808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[excel-challenge.xlsx]Sub_Categories!PivotTable1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Sub_Categories!$B$6:$B$47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4-4029-A016-5F3FBB2D5199}"/>
            </c:ext>
          </c:extLst>
        </c:ser>
        <c:ser>
          <c:idx val="1"/>
          <c:order val="1"/>
          <c:tx>
            <c:strRef>
              <c:f>Sub_Categories!$C$4:$C$5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4-4029-A016-5F3FBB2D5199}"/>
            </c:ext>
          </c:extLst>
        </c:ser>
        <c:ser>
          <c:idx val="2"/>
          <c:order val="2"/>
          <c:tx>
            <c:strRef>
              <c:f>Sub_Categories!$D$4:$D$5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Sub_Categories!$D$6:$D$47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4-4029-A016-5F3FBB2D5199}"/>
            </c:ext>
          </c:extLst>
        </c:ser>
        <c:ser>
          <c:idx val="3"/>
          <c:order val="3"/>
          <c:tx>
            <c:strRef>
              <c:f>Sub_Categories!$E$4:$E$5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Sub_Categories!$E$6:$E$47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B4-4029-A016-5F3FBB2D5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616120"/>
        <c:axId val="661615480"/>
      </c:barChart>
      <c:catAx>
        <c:axId val="66161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15480"/>
        <c:crosses val="autoZero"/>
        <c:auto val="1"/>
        <c:lblAlgn val="ctr"/>
        <c:lblOffset val="100"/>
        <c:noMultiLvlLbl val="0"/>
      </c:catAx>
      <c:valAx>
        <c:axId val="66161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1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[excel-challenge.xlsx]Sheet6!PivotTable5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C-47A7-9F62-73C4729B3791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C-47A7-9F62-73C4729B3791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3C-47A7-9F62-73C4729B3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002320"/>
        <c:axId val="778005840"/>
      </c:lineChart>
      <c:catAx>
        <c:axId val="77800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05840"/>
        <c:crosses val="autoZero"/>
        <c:auto val="1"/>
        <c:lblAlgn val="ctr"/>
        <c:lblOffset val="100"/>
        <c:noMultiLvlLbl val="0"/>
      </c:catAx>
      <c:valAx>
        <c:axId val="7780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0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104775</xdr:rowOff>
    </xdr:from>
    <xdr:to>
      <xdr:col>11</xdr:col>
      <xdr:colOff>742950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978A5-B587-4E6C-B3AA-09572A7E2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3</xdr:row>
      <xdr:rowOff>76200</xdr:rowOff>
    </xdr:from>
    <xdr:to>
      <xdr:col>19</xdr:col>
      <xdr:colOff>409575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D0C66-6332-430B-82AA-298D9676D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833437</xdr:colOff>
      <xdr:row>4</xdr:row>
      <xdr:rowOff>38100</xdr:rowOff>
    </xdr:from>
    <xdr:to>
      <xdr:col>10</xdr:col>
      <xdr:colOff>347662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222A3-24B0-42E9-B847-AD3E44541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Vega" refreshedDate="43922.168632870373" createdVersion="6" refreshedVersion="6" minRefreshableVersion="3" recordCount="4114" xr:uid="{1FB08A35-194A-484F-9B7B-95CD228BA33C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Vega" refreshedDate="43922.84315601852" createdVersion="6" refreshedVersion="6" minRefreshableVersion="3" recordCount="4114" xr:uid="{FFD8409C-AAE8-4A33-895A-24B4A23E0F64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_Us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_Date_Use" numFmtId="0">
      <sharedItems containsNonDate="0" containsDate="1" containsString="0" containsBlank="1" minDate="2015-06-22T00:10:11" maxDate="2015-06-22T00:10:11" count="2">
        <d v="2015-06-22T00:10:11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x v="0"/>
    <s v="USD"/>
    <x v="0"/>
    <x v="0"/>
    <b v="0"/>
    <n v="182"/>
    <x v="0"/>
    <x v="0"/>
    <x v="0"/>
    <x v="0"/>
    <x v="0"/>
    <x v="0"/>
  </r>
  <r>
    <x v="1"/>
    <x v="1"/>
    <x v="1"/>
    <x v="1"/>
    <n v="14653"/>
    <x v="0"/>
    <x v="0"/>
    <s v="USD"/>
    <x v="1"/>
    <x v="1"/>
    <b v="0"/>
    <n v="79"/>
    <x v="0"/>
    <x v="0"/>
    <x v="1"/>
    <x v="1"/>
    <x v="0"/>
    <x v="0"/>
  </r>
  <r>
    <x v="2"/>
    <x v="2"/>
    <x v="2"/>
    <x v="2"/>
    <n v="525"/>
    <x v="0"/>
    <x v="1"/>
    <s v="GBP"/>
    <x v="2"/>
    <x v="2"/>
    <b v="0"/>
    <n v="35"/>
    <x v="0"/>
    <x v="0"/>
    <x v="2"/>
    <x v="2"/>
    <x v="0"/>
    <x v="0"/>
  </r>
  <r>
    <x v="3"/>
    <x v="3"/>
    <x v="3"/>
    <x v="3"/>
    <n v="10390"/>
    <x v="0"/>
    <x v="0"/>
    <s v="USD"/>
    <x v="3"/>
    <x v="3"/>
    <b v="0"/>
    <n v="150"/>
    <x v="0"/>
    <x v="0"/>
    <x v="3"/>
    <x v="3"/>
    <x v="0"/>
    <x v="0"/>
  </r>
  <r>
    <x v="4"/>
    <x v="4"/>
    <x v="4"/>
    <x v="4"/>
    <n v="54116.28"/>
    <x v="0"/>
    <x v="0"/>
    <s v="USD"/>
    <x v="4"/>
    <x v="4"/>
    <b v="0"/>
    <n v="284"/>
    <x v="0"/>
    <x v="0"/>
    <x v="4"/>
    <x v="4"/>
    <x v="0"/>
    <x v="0"/>
  </r>
  <r>
    <x v="5"/>
    <x v="5"/>
    <x v="5"/>
    <x v="5"/>
    <n v="4390"/>
    <x v="0"/>
    <x v="0"/>
    <s v="USD"/>
    <x v="5"/>
    <x v="5"/>
    <b v="0"/>
    <n v="47"/>
    <x v="0"/>
    <x v="0"/>
    <x v="5"/>
    <x v="5"/>
    <x v="0"/>
    <x v="0"/>
  </r>
  <r>
    <x v="6"/>
    <x v="6"/>
    <x v="6"/>
    <x v="6"/>
    <n v="8519"/>
    <x v="0"/>
    <x v="0"/>
    <s v="USD"/>
    <x v="6"/>
    <x v="6"/>
    <b v="0"/>
    <n v="58"/>
    <x v="0"/>
    <x v="0"/>
    <x v="6"/>
    <x v="6"/>
    <x v="0"/>
    <x v="0"/>
  </r>
  <r>
    <x v="7"/>
    <x v="7"/>
    <x v="7"/>
    <x v="7"/>
    <n v="9110"/>
    <x v="0"/>
    <x v="0"/>
    <s v="USD"/>
    <x v="7"/>
    <x v="7"/>
    <b v="0"/>
    <n v="57"/>
    <x v="0"/>
    <x v="0"/>
    <x v="7"/>
    <x v="7"/>
    <x v="0"/>
    <x v="0"/>
  </r>
  <r>
    <x v="8"/>
    <x v="8"/>
    <x v="8"/>
    <x v="8"/>
    <n v="3501.52"/>
    <x v="0"/>
    <x v="0"/>
    <s v="USD"/>
    <x v="8"/>
    <x v="8"/>
    <b v="0"/>
    <n v="12"/>
    <x v="0"/>
    <x v="0"/>
    <x v="8"/>
    <x v="8"/>
    <x v="0"/>
    <x v="0"/>
  </r>
  <r>
    <x v="9"/>
    <x v="9"/>
    <x v="9"/>
    <x v="2"/>
    <n v="629.99"/>
    <x v="0"/>
    <x v="0"/>
    <s v="USD"/>
    <x v="9"/>
    <x v="9"/>
    <b v="0"/>
    <n v="20"/>
    <x v="0"/>
    <x v="0"/>
    <x v="9"/>
    <x v="9"/>
    <x v="0"/>
    <x v="0"/>
  </r>
  <r>
    <x v="10"/>
    <x v="10"/>
    <x v="10"/>
    <x v="9"/>
    <n v="3015"/>
    <x v="0"/>
    <x v="0"/>
    <s v="USD"/>
    <x v="10"/>
    <x v="10"/>
    <b v="0"/>
    <n v="19"/>
    <x v="0"/>
    <x v="0"/>
    <x v="10"/>
    <x v="10"/>
    <x v="0"/>
    <x v="0"/>
  </r>
  <r>
    <x v="11"/>
    <x v="11"/>
    <x v="11"/>
    <x v="10"/>
    <n v="6025"/>
    <x v="0"/>
    <x v="0"/>
    <s v="USD"/>
    <x v="11"/>
    <x v="11"/>
    <b v="0"/>
    <n v="75"/>
    <x v="0"/>
    <x v="0"/>
    <x v="11"/>
    <x v="11"/>
    <x v="0"/>
    <x v="0"/>
  </r>
  <r>
    <x v="12"/>
    <x v="12"/>
    <x v="12"/>
    <x v="11"/>
    <n v="49588"/>
    <x v="0"/>
    <x v="0"/>
    <s v="USD"/>
    <x v="12"/>
    <x v="12"/>
    <b v="0"/>
    <n v="827"/>
    <x v="0"/>
    <x v="0"/>
    <x v="12"/>
    <x v="12"/>
    <x v="0"/>
    <x v="0"/>
  </r>
  <r>
    <x v="13"/>
    <x v="13"/>
    <x v="13"/>
    <x v="8"/>
    <n v="5599"/>
    <x v="0"/>
    <x v="0"/>
    <s v="USD"/>
    <x v="13"/>
    <x v="13"/>
    <b v="0"/>
    <n v="51"/>
    <x v="0"/>
    <x v="0"/>
    <x v="13"/>
    <x v="13"/>
    <x v="0"/>
    <x v="0"/>
  </r>
  <r>
    <x v="14"/>
    <x v="14"/>
    <x v="14"/>
    <x v="12"/>
    <n v="6056"/>
    <x v="0"/>
    <x v="2"/>
    <s v="AUD"/>
    <x v="14"/>
    <x v="14"/>
    <b v="0"/>
    <n v="41"/>
    <x v="0"/>
    <x v="0"/>
    <x v="14"/>
    <x v="14"/>
    <x v="0"/>
    <x v="0"/>
  </r>
  <r>
    <x v="15"/>
    <x v="15"/>
    <x v="15"/>
    <x v="13"/>
    <n v="2132"/>
    <x v="0"/>
    <x v="3"/>
    <s v="EUR"/>
    <x v="15"/>
    <x v="15"/>
    <b v="0"/>
    <n v="98"/>
    <x v="0"/>
    <x v="0"/>
    <x v="15"/>
    <x v="15"/>
    <x v="0"/>
    <x v="0"/>
  </r>
  <r>
    <x v="16"/>
    <x v="16"/>
    <x v="16"/>
    <x v="14"/>
    <n v="12029"/>
    <x v="0"/>
    <x v="0"/>
    <s v="USD"/>
    <x v="16"/>
    <x v="16"/>
    <b v="0"/>
    <n v="70"/>
    <x v="0"/>
    <x v="0"/>
    <x v="16"/>
    <x v="16"/>
    <x v="0"/>
    <x v="0"/>
  </r>
  <r>
    <x v="17"/>
    <x v="17"/>
    <x v="17"/>
    <x v="15"/>
    <n v="1510"/>
    <x v="0"/>
    <x v="1"/>
    <s v="GBP"/>
    <x v="17"/>
    <x v="17"/>
    <b v="0"/>
    <n v="36"/>
    <x v="0"/>
    <x v="0"/>
    <x v="17"/>
    <x v="17"/>
    <x v="0"/>
    <x v="0"/>
  </r>
  <r>
    <x v="18"/>
    <x v="18"/>
    <x v="18"/>
    <x v="11"/>
    <n v="31896.33"/>
    <x v="0"/>
    <x v="0"/>
    <s v="USD"/>
    <x v="18"/>
    <x v="18"/>
    <b v="0"/>
    <n v="342"/>
    <x v="0"/>
    <x v="0"/>
    <x v="18"/>
    <x v="18"/>
    <x v="0"/>
    <x v="0"/>
  </r>
  <r>
    <x v="19"/>
    <x v="19"/>
    <x v="19"/>
    <x v="16"/>
    <n v="1235"/>
    <x v="0"/>
    <x v="0"/>
    <s v="USD"/>
    <x v="19"/>
    <x v="19"/>
    <b v="0"/>
    <n v="22"/>
    <x v="0"/>
    <x v="0"/>
    <x v="19"/>
    <x v="19"/>
    <x v="0"/>
    <x v="0"/>
  </r>
  <r>
    <x v="20"/>
    <x v="20"/>
    <x v="20"/>
    <x v="13"/>
    <n v="2004"/>
    <x v="0"/>
    <x v="0"/>
    <s v="USD"/>
    <x v="20"/>
    <x v="20"/>
    <b v="0"/>
    <n v="25"/>
    <x v="0"/>
    <x v="0"/>
    <x v="20"/>
    <x v="20"/>
    <x v="0"/>
    <x v="0"/>
  </r>
  <r>
    <x v="21"/>
    <x v="21"/>
    <x v="21"/>
    <x v="17"/>
    <n v="20190"/>
    <x v="0"/>
    <x v="0"/>
    <s v="USD"/>
    <x v="21"/>
    <x v="21"/>
    <b v="0"/>
    <n v="101"/>
    <x v="0"/>
    <x v="0"/>
    <x v="21"/>
    <x v="21"/>
    <x v="0"/>
    <x v="0"/>
  </r>
  <r>
    <x v="22"/>
    <x v="22"/>
    <x v="22"/>
    <x v="18"/>
    <n v="410"/>
    <x v="0"/>
    <x v="0"/>
    <s v="USD"/>
    <x v="22"/>
    <x v="22"/>
    <b v="0"/>
    <n v="8"/>
    <x v="0"/>
    <x v="0"/>
    <x v="22"/>
    <x v="22"/>
    <x v="0"/>
    <x v="0"/>
  </r>
  <r>
    <x v="23"/>
    <x v="23"/>
    <x v="23"/>
    <x v="13"/>
    <n v="2370"/>
    <x v="0"/>
    <x v="0"/>
    <s v="USD"/>
    <x v="23"/>
    <x v="23"/>
    <b v="0"/>
    <n v="23"/>
    <x v="0"/>
    <x v="0"/>
    <x v="23"/>
    <x v="23"/>
    <x v="0"/>
    <x v="0"/>
  </r>
  <r>
    <x v="24"/>
    <x v="24"/>
    <x v="24"/>
    <x v="19"/>
    <n v="38082.69"/>
    <x v="0"/>
    <x v="0"/>
    <s v="USD"/>
    <x v="24"/>
    <x v="24"/>
    <b v="0"/>
    <n v="574"/>
    <x v="0"/>
    <x v="0"/>
    <x v="24"/>
    <x v="24"/>
    <x v="0"/>
    <x v="0"/>
  </r>
  <r>
    <x v="25"/>
    <x v="25"/>
    <x v="25"/>
    <x v="20"/>
    <n v="800"/>
    <x v="0"/>
    <x v="0"/>
    <s v="USD"/>
    <x v="25"/>
    <x v="25"/>
    <b v="0"/>
    <n v="14"/>
    <x v="0"/>
    <x v="0"/>
    <x v="25"/>
    <x v="25"/>
    <x v="0"/>
    <x v="0"/>
  </r>
  <r>
    <x v="26"/>
    <x v="26"/>
    <x v="26"/>
    <x v="21"/>
    <n v="1940"/>
    <x v="0"/>
    <x v="0"/>
    <s v="USD"/>
    <x v="26"/>
    <x v="26"/>
    <b v="0"/>
    <n v="19"/>
    <x v="0"/>
    <x v="0"/>
    <x v="26"/>
    <x v="26"/>
    <x v="0"/>
    <x v="0"/>
  </r>
  <r>
    <x v="27"/>
    <x v="27"/>
    <x v="27"/>
    <x v="22"/>
    <n v="22345"/>
    <x v="0"/>
    <x v="4"/>
    <s v="NZD"/>
    <x v="27"/>
    <x v="27"/>
    <b v="0"/>
    <n v="150"/>
    <x v="0"/>
    <x v="0"/>
    <x v="27"/>
    <x v="27"/>
    <x v="0"/>
    <x v="0"/>
  </r>
  <r>
    <x v="28"/>
    <x v="28"/>
    <x v="28"/>
    <x v="14"/>
    <n v="12042"/>
    <x v="0"/>
    <x v="0"/>
    <s v="USD"/>
    <x v="28"/>
    <x v="28"/>
    <b v="0"/>
    <n v="71"/>
    <x v="0"/>
    <x v="0"/>
    <x v="28"/>
    <x v="28"/>
    <x v="0"/>
    <x v="0"/>
  </r>
  <r>
    <x v="29"/>
    <x v="29"/>
    <x v="29"/>
    <x v="9"/>
    <n v="3700"/>
    <x v="0"/>
    <x v="1"/>
    <s v="GBP"/>
    <x v="29"/>
    <x v="29"/>
    <b v="0"/>
    <n v="117"/>
    <x v="0"/>
    <x v="0"/>
    <x v="29"/>
    <x v="29"/>
    <x v="0"/>
    <x v="0"/>
  </r>
  <r>
    <x v="30"/>
    <x v="30"/>
    <x v="30"/>
    <x v="23"/>
    <n v="4051.99"/>
    <x v="0"/>
    <x v="0"/>
    <s v="USD"/>
    <x v="30"/>
    <x v="30"/>
    <b v="0"/>
    <n v="53"/>
    <x v="0"/>
    <x v="0"/>
    <x v="30"/>
    <x v="30"/>
    <x v="0"/>
    <x v="0"/>
  </r>
  <r>
    <x v="31"/>
    <x v="31"/>
    <x v="31"/>
    <x v="24"/>
    <n v="13"/>
    <x v="0"/>
    <x v="0"/>
    <s v="USD"/>
    <x v="31"/>
    <x v="31"/>
    <b v="0"/>
    <n v="1"/>
    <x v="0"/>
    <x v="0"/>
    <x v="31"/>
    <x v="31"/>
    <x v="0"/>
    <x v="0"/>
  </r>
  <r>
    <x v="32"/>
    <x v="32"/>
    <x v="32"/>
    <x v="25"/>
    <n v="28520"/>
    <x v="0"/>
    <x v="0"/>
    <s v="USD"/>
    <x v="32"/>
    <x v="32"/>
    <b v="0"/>
    <n v="89"/>
    <x v="0"/>
    <x v="0"/>
    <x v="32"/>
    <x v="32"/>
    <x v="0"/>
    <x v="0"/>
  </r>
  <r>
    <x v="33"/>
    <x v="33"/>
    <x v="33"/>
    <x v="26"/>
    <n v="5360"/>
    <x v="0"/>
    <x v="0"/>
    <s v="USD"/>
    <x v="33"/>
    <x v="33"/>
    <b v="0"/>
    <n v="64"/>
    <x v="0"/>
    <x v="0"/>
    <x v="33"/>
    <x v="33"/>
    <x v="0"/>
    <x v="0"/>
  </r>
  <r>
    <x v="34"/>
    <x v="34"/>
    <x v="34"/>
    <x v="27"/>
    <n v="3392"/>
    <x v="0"/>
    <x v="0"/>
    <s v="USD"/>
    <x v="34"/>
    <x v="34"/>
    <b v="0"/>
    <n v="68"/>
    <x v="0"/>
    <x v="0"/>
    <x v="34"/>
    <x v="34"/>
    <x v="0"/>
    <x v="0"/>
  </r>
  <r>
    <x v="35"/>
    <x v="35"/>
    <x v="35"/>
    <x v="28"/>
    <n v="1665"/>
    <x v="0"/>
    <x v="0"/>
    <s v="USD"/>
    <x v="35"/>
    <x v="35"/>
    <b v="0"/>
    <n v="28"/>
    <x v="0"/>
    <x v="0"/>
    <x v="35"/>
    <x v="35"/>
    <x v="0"/>
    <x v="0"/>
  </r>
  <r>
    <x v="36"/>
    <x v="36"/>
    <x v="36"/>
    <x v="12"/>
    <n v="8529"/>
    <x v="0"/>
    <x v="0"/>
    <s v="USD"/>
    <x v="36"/>
    <x v="36"/>
    <b v="0"/>
    <n v="44"/>
    <x v="0"/>
    <x v="0"/>
    <x v="36"/>
    <x v="36"/>
    <x v="0"/>
    <x v="0"/>
  </r>
  <r>
    <x v="37"/>
    <x v="37"/>
    <x v="37"/>
    <x v="29"/>
    <n v="40357"/>
    <x v="0"/>
    <x v="0"/>
    <s v="USD"/>
    <x v="37"/>
    <x v="37"/>
    <b v="0"/>
    <n v="253"/>
    <x v="0"/>
    <x v="0"/>
    <x v="37"/>
    <x v="37"/>
    <x v="0"/>
    <x v="0"/>
  </r>
  <r>
    <x v="38"/>
    <x v="38"/>
    <x v="38"/>
    <x v="30"/>
    <n v="2751"/>
    <x v="0"/>
    <x v="0"/>
    <s v="USD"/>
    <x v="38"/>
    <x v="38"/>
    <b v="0"/>
    <n v="66"/>
    <x v="0"/>
    <x v="0"/>
    <x v="38"/>
    <x v="38"/>
    <x v="0"/>
    <x v="0"/>
  </r>
  <r>
    <x v="39"/>
    <x v="39"/>
    <x v="39"/>
    <x v="31"/>
    <n v="32745"/>
    <x v="0"/>
    <x v="1"/>
    <s v="GBP"/>
    <x v="39"/>
    <x v="39"/>
    <b v="0"/>
    <n v="217"/>
    <x v="0"/>
    <x v="0"/>
    <x v="39"/>
    <x v="39"/>
    <x v="0"/>
    <x v="0"/>
  </r>
  <r>
    <x v="40"/>
    <x v="40"/>
    <x v="40"/>
    <x v="13"/>
    <n v="2027"/>
    <x v="0"/>
    <x v="0"/>
    <s v="USD"/>
    <x v="40"/>
    <x v="40"/>
    <b v="0"/>
    <n v="16"/>
    <x v="0"/>
    <x v="0"/>
    <x v="40"/>
    <x v="40"/>
    <x v="0"/>
    <x v="0"/>
  </r>
  <r>
    <x v="41"/>
    <x v="41"/>
    <x v="41"/>
    <x v="13"/>
    <n v="2000"/>
    <x v="0"/>
    <x v="0"/>
    <s v="USD"/>
    <x v="41"/>
    <x v="41"/>
    <b v="0"/>
    <n v="19"/>
    <x v="0"/>
    <x v="0"/>
    <x v="31"/>
    <x v="41"/>
    <x v="0"/>
    <x v="0"/>
  </r>
  <r>
    <x v="42"/>
    <x v="42"/>
    <x v="42"/>
    <x v="32"/>
    <n v="19860"/>
    <x v="0"/>
    <x v="0"/>
    <s v="USD"/>
    <x v="42"/>
    <x v="42"/>
    <b v="0"/>
    <n v="169"/>
    <x v="0"/>
    <x v="0"/>
    <x v="41"/>
    <x v="42"/>
    <x v="0"/>
    <x v="0"/>
  </r>
  <r>
    <x v="43"/>
    <x v="43"/>
    <x v="43"/>
    <x v="3"/>
    <n v="30866"/>
    <x v="0"/>
    <x v="0"/>
    <s v="USD"/>
    <x v="43"/>
    <x v="43"/>
    <b v="0"/>
    <n v="263"/>
    <x v="0"/>
    <x v="0"/>
    <x v="42"/>
    <x v="43"/>
    <x v="0"/>
    <x v="0"/>
  </r>
  <r>
    <x v="44"/>
    <x v="44"/>
    <x v="44"/>
    <x v="13"/>
    <n v="2000"/>
    <x v="0"/>
    <x v="0"/>
    <s v="USD"/>
    <x v="44"/>
    <x v="44"/>
    <b v="0"/>
    <n v="15"/>
    <x v="0"/>
    <x v="0"/>
    <x v="31"/>
    <x v="44"/>
    <x v="0"/>
    <x v="0"/>
  </r>
  <r>
    <x v="45"/>
    <x v="45"/>
    <x v="45"/>
    <x v="10"/>
    <n v="6000"/>
    <x v="0"/>
    <x v="0"/>
    <s v="USD"/>
    <x v="45"/>
    <x v="45"/>
    <b v="0"/>
    <n v="61"/>
    <x v="0"/>
    <x v="0"/>
    <x v="43"/>
    <x v="45"/>
    <x v="0"/>
    <x v="0"/>
  </r>
  <r>
    <x v="46"/>
    <x v="46"/>
    <x v="46"/>
    <x v="33"/>
    <n v="8750"/>
    <x v="0"/>
    <x v="2"/>
    <s v="AUD"/>
    <x v="46"/>
    <x v="46"/>
    <b v="0"/>
    <n v="45"/>
    <x v="0"/>
    <x v="0"/>
    <x v="44"/>
    <x v="46"/>
    <x v="0"/>
    <x v="0"/>
  </r>
  <r>
    <x v="47"/>
    <x v="47"/>
    <x v="47"/>
    <x v="10"/>
    <n v="5380.55"/>
    <x v="0"/>
    <x v="0"/>
    <s v="USD"/>
    <x v="47"/>
    <x v="47"/>
    <b v="0"/>
    <n v="70"/>
    <x v="0"/>
    <x v="0"/>
    <x v="45"/>
    <x v="47"/>
    <x v="0"/>
    <x v="0"/>
  </r>
  <r>
    <x v="48"/>
    <x v="48"/>
    <x v="48"/>
    <x v="13"/>
    <n v="2159"/>
    <x v="0"/>
    <x v="1"/>
    <s v="GBP"/>
    <x v="48"/>
    <x v="48"/>
    <b v="0"/>
    <n v="38"/>
    <x v="0"/>
    <x v="0"/>
    <x v="46"/>
    <x v="48"/>
    <x v="0"/>
    <x v="0"/>
  </r>
  <r>
    <x v="49"/>
    <x v="49"/>
    <x v="49"/>
    <x v="14"/>
    <n v="12000"/>
    <x v="0"/>
    <x v="0"/>
    <s v="USD"/>
    <x v="49"/>
    <x v="49"/>
    <b v="0"/>
    <n v="87"/>
    <x v="0"/>
    <x v="0"/>
    <x v="31"/>
    <x v="49"/>
    <x v="0"/>
    <x v="0"/>
  </r>
  <r>
    <x v="50"/>
    <x v="50"/>
    <x v="50"/>
    <x v="20"/>
    <n v="600"/>
    <x v="0"/>
    <x v="1"/>
    <s v="GBP"/>
    <x v="50"/>
    <x v="50"/>
    <b v="0"/>
    <n v="22"/>
    <x v="0"/>
    <x v="0"/>
    <x v="31"/>
    <x v="50"/>
    <x v="0"/>
    <x v="0"/>
  </r>
  <r>
    <x v="51"/>
    <x v="51"/>
    <x v="51"/>
    <x v="34"/>
    <n v="14082"/>
    <x v="0"/>
    <x v="0"/>
    <s v="USD"/>
    <x v="51"/>
    <x v="51"/>
    <b v="0"/>
    <n v="119"/>
    <x v="0"/>
    <x v="0"/>
    <x v="47"/>
    <x v="51"/>
    <x v="0"/>
    <x v="0"/>
  </r>
  <r>
    <x v="52"/>
    <x v="52"/>
    <x v="52"/>
    <x v="3"/>
    <n v="11621"/>
    <x v="0"/>
    <x v="0"/>
    <s v="USD"/>
    <x v="52"/>
    <x v="52"/>
    <b v="0"/>
    <n v="52"/>
    <x v="0"/>
    <x v="0"/>
    <x v="48"/>
    <x v="52"/>
    <x v="0"/>
    <x v="0"/>
  </r>
  <r>
    <x v="53"/>
    <x v="53"/>
    <x v="53"/>
    <x v="9"/>
    <n v="3289"/>
    <x v="0"/>
    <x v="0"/>
    <s v="USD"/>
    <x v="53"/>
    <x v="53"/>
    <b v="0"/>
    <n v="117"/>
    <x v="0"/>
    <x v="0"/>
    <x v="49"/>
    <x v="53"/>
    <x v="0"/>
    <x v="0"/>
  </r>
  <r>
    <x v="54"/>
    <x v="54"/>
    <x v="54"/>
    <x v="3"/>
    <n v="10100"/>
    <x v="0"/>
    <x v="0"/>
    <s v="USD"/>
    <x v="54"/>
    <x v="54"/>
    <b v="0"/>
    <n v="52"/>
    <x v="0"/>
    <x v="0"/>
    <x v="50"/>
    <x v="54"/>
    <x v="0"/>
    <x v="0"/>
  </r>
  <r>
    <x v="55"/>
    <x v="55"/>
    <x v="55"/>
    <x v="35"/>
    <n v="11090"/>
    <x v="0"/>
    <x v="0"/>
    <s v="USD"/>
    <x v="55"/>
    <x v="55"/>
    <b v="0"/>
    <n v="86"/>
    <x v="0"/>
    <x v="0"/>
    <x v="51"/>
    <x v="55"/>
    <x v="0"/>
    <x v="0"/>
  </r>
  <r>
    <x v="56"/>
    <x v="56"/>
    <x v="56"/>
    <x v="6"/>
    <n v="8581"/>
    <x v="0"/>
    <x v="1"/>
    <s v="GBP"/>
    <x v="56"/>
    <x v="56"/>
    <b v="0"/>
    <n v="174"/>
    <x v="0"/>
    <x v="0"/>
    <x v="52"/>
    <x v="56"/>
    <x v="0"/>
    <x v="0"/>
  </r>
  <r>
    <x v="57"/>
    <x v="57"/>
    <x v="57"/>
    <x v="36"/>
    <n v="15285"/>
    <x v="0"/>
    <x v="0"/>
    <s v="USD"/>
    <x v="57"/>
    <x v="57"/>
    <b v="0"/>
    <n v="69"/>
    <x v="0"/>
    <x v="0"/>
    <x v="53"/>
    <x v="57"/>
    <x v="0"/>
    <x v="0"/>
  </r>
  <r>
    <x v="58"/>
    <x v="58"/>
    <x v="58"/>
    <x v="3"/>
    <n v="10291"/>
    <x v="0"/>
    <x v="0"/>
    <s v="USD"/>
    <x v="58"/>
    <x v="58"/>
    <b v="0"/>
    <n v="75"/>
    <x v="0"/>
    <x v="0"/>
    <x v="54"/>
    <x v="58"/>
    <x v="0"/>
    <x v="0"/>
  </r>
  <r>
    <x v="59"/>
    <x v="59"/>
    <x v="59"/>
    <x v="22"/>
    <n v="20025.14"/>
    <x v="0"/>
    <x v="0"/>
    <s v="USD"/>
    <x v="59"/>
    <x v="59"/>
    <b v="0"/>
    <n v="33"/>
    <x v="0"/>
    <x v="0"/>
    <x v="55"/>
    <x v="59"/>
    <x v="0"/>
    <x v="0"/>
  </r>
  <r>
    <x v="60"/>
    <x v="60"/>
    <x v="60"/>
    <x v="37"/>
    <n v="4648.33"/>
    <x v="0"/>
    <x v="1"/>
    <s v="GBP"/>
    <x v="60"/>
    <x v="60"/>
    <b v="0"/>
    <n v="108"/>
    <x v="0"/>
    <x v="1"/>
    <x v="56"/>
    <x v="60"/>
    <x v="0"/>
    <x v="1"/>
  </r>
  <r>
    <x v="61"/>
    <x v="61"/>
    <x v="61"/>
    <x v="10"/>
    <n v="7415"/>
    <x v="0"/>
    <x v="0"/>
    <s v="USD"/>
    <x v="61"/>
    <x v="61"/>
    <b v="0"/>
    <n v="23"/>
    <x v="0"/>
    <x v="1"/>
    <x v="57"/>
    <x v="61"/>
    <x v="0"/>
    <x v="1"/>
  </r>
  <r>
    <x v="62"/>
    <x v="62"/>
    <x v="62"/>
    <x v="9"/>
    <n v="4642"/>
    <x v="0"/>
    <x v="0"/>
    <s v="USD"/>
    <x v="62"/>
    <x v="62"/>
    <b v="0"/>
    <n v="48"/>
    <x v="0"/>
    <x v="1"/>
    <x v="58"/>
    <x v="62"/>
    <x v="0"/>
    <x v="1"/>
  </r>
  <r>
    <x v="63"/>
    <x v="63"/>
    <x v="63"/>
    <x v="13"/>
    <n v="2270.37"/>
    <x v="0"/>
    <x v="0"/>
    <s v="USD"/>
    <x v="63"/>
    <x v="63"/>
    <b v="0"/>
    <n v="64"/>
    <x v="0"/>
    <x v="1"/>
    <x v="59"/>
    <x v="63"/>
    <x v="0"/>
    <x v="1"/>
  </r>
  <r>
    <x v="64"/>
    <x v="64"/>
    <x v="64"/>
    <x v="38"/>
    <n v="2080"/>
    <x v="0"/>
    <x v="0"/>
    <s v="USD"/>
    <x v="64"/>
    <x v="64"/>
    <b v="0"/>
    <n v="24"/>
    <x v="0"/>
    <x v="1"/>
    <x v="60"/>
    <x v="64"/>
    <x v="0"/>
    <x v="1"/>
  </r>
  <r>
    <x v="65"/>
    <x v="65"/>
    <x v="65"/>
    <x v="39"/>
    <n v="7527"/>
    <x v="0"/>
    <x v="5"/>
    <s v="CAD"/>
    <x v="65"/>
    <x v="65"/>
    <b v="0"/>
    <n v="57"/>
    <x v="0"/>
    <x v="1"/>
    <x v="61"/>
    <x v="65"/>
    <x v="0"/>
    <x v="1"/>
  </r>
  <r>
    <x v="66"/>
    <x v="66"/>
    <x v="66"/>
    <x v="13"/>
    <n v="2372"/>
    <x v="0"/>
    <x v="0"/>
    <s v="USD"/>
    <x v="66"/>
    <x v="66"/>
    <b v="0"/>
    <n v="26"/>
    <x v="0"/>
    <x v="1"/>
    <x v="62"/>
    <x v="66"/>
    <x v="0"/>
    <x v="1"/>
  </r>
  <r>
    <x v="67"/>
    <x v="67"/>
    <x v="67"/>
    <x v="13"/>
    <n v="2325"/>
    <x v="0"/>
    <x v="0"/>
    <s v="USD"/>
    <x v="67"/>
    <x v="67"/>
    <b v="0"/>
    <n v="20"/>
    <x v="0"/>
    <x v="1"/>
    <x v="63"/>
    <x v="67"/>
    <x v="0"/>
    <x v="1"/>
  </r>
  <r>
    <x v="68"/>
    <x v="68"/>
    <x v="68"/>
    <x v="20"/>
    <n v="763"/>
    <x v="0"/>
    <x v="1"/>
    <s v="GBP"/>
    <x v="68"/>
    <x v="68"/>
    <b v="0"/>
    <n v="36"/>
    <x v="0"/>
    <x v="1"/>
    <x v="64"/>
    <x v="68"/>
    <x v="0"/>
    <x v="1"/>
  </r>
  <r>
    <x v="69"/>
    <x v="69"/>
    <x v="69"/>
    <x v="3"/>
    <n v="11094.23"/>
    <x v="0"/>
    <x v="0"/>
    <s v="USD"/>
    <x v="69"/>
    <x v="69"/>
    <b v="0"/>
    <n v="178"/>
    <x v="0"/>
    <x v="1"/>
    <x v="65"/>
    <x v="69"/>
    <x v="0"/>
    <x v="1"/>
  </r>
  <r>
    <x v="70"/>
    <x v="70"/>
    <x v="70"/>
    <x v="2"/>
    <n v="636"/>
    <x v="0"/>
    <x v="0"/>
    <s v="USD"/>
    <x v="70"/>
    <x v="70"/>
    <b v="0"/>
    <n v="17"/>
    <x v="0"/>
    <x v="1"/>
    <x v="66"/>
    <x v="70"/>
    <x v="0"/>
    <x v="1"/>
  </r>
  <r>
    <x v="71"/>
    <x v="71"/>
    <x v="71"/>
    <x v="40"/>
    <n v="2231"/>
    <x v="0"/>
    <x v="0"/>
    <s v="USD"/>
    <x v="71"/>
    <x v="71"/>
    <b v="0"/>
    <n v="32"/>
    <x v="0"/>
    <x v="1"/>
    <x v="67"/>
    <x v="71"/>
    <x v="0"/>
    <x v="1"/>
  </r>
  <r>
    <x v="72"/>
    <x v="72"/>
    <x v="72"/>
    <x v="41"/>
    <n v="2385"/>
    <x v="0"/>
    <x v="0"/>
    <s v="USD"/>
    <x v="72"/>
    <x v="72"/>
    <b v="0"/>
    <n v="41"/>
    <x v="0"/>
    <x v="1"/>
    <x v="68"/>
    <x v="72"/>
    <x v="0"/>
    <x v="1"/>
  </r>
  <r>
    <x v="73"/>
    <x v="73"/>
    <x v="73"/>
    <x v="42"/>
    <n v="900"/>
    <x v="0"/>
    <x v="0"/>
    <s v="USD"/>
    <x v="73"/>
    <x v="73"/>
    <b v="0"/>
    <n v="18"/>
    <x v="0"/>
    <x v="1"/>
    <x v="31"/>
    <x v="73"/>
    <x v="0"/>
    <x v="1"/>
  </r>
  <r>
    <x v="74"/>
    <x v="74"/>
    <x v="74"/>
    <x v="2"/>
    <n v="564.66"/>
    <x v="0"/>
    <x v="6"/>
    <s v="EUR"/>
    <x v="74"/>
    <x v="74"/>
    <b v="0"/>
    <n v="29"/>
    <x v="0"/>
    <x v="1"/>
    <x v="69"/>
    <x v="74"/>
    <x v="0"/>
    <x v="1"/>
  </r>
  <r>
    <x v="75"/>
    <x v="75"/>
    <x v="75"/>
    <x v="8"/>
    <n v="4040"/>
    <x v="0"/>
    <x v="0"/>
    <s v="USD"/>
    <x v="75"/>
    <x v="75"/>
    <b v="0"/>
    <n v="47"/>
    <x v="0"/>
    <x v="1"/>
    <x v="70"/>
    <x v="75"/>
    <x v="0"/>
    <x v="1"/>
  </r>
  <r>
    <x v="76"/>
    <x v="76"/>
    <x v="76"/>
    <x v="43"/>
    <n v="460"/>
    <x v="0"/>
    <x v="0"/>
    <s v="USD"/>
    <x v="76"/>
    <x v="76"/>
    <b v="0"/>
    <n v="15"/>
    <x v="0"/>
    <x v="1"/>
    <x v="71"/>
    <x v="76"/>
    <x v="0"/>
    <x v="1"/>
  </r>
  <r>
    <x v="77"/>
    <x v="77"/>
    <x v="77"/>
    <x v="44"/>
    <n v="1570"/>
    <x v="0"/>
    <x v="0"/>
    <s v="USD"/>
    <x v="77"/>
    <x v="77"/>
    <b v="0"/>
    <n v="26"/>
    <x v="0"/>
    <x v="1"/>
    <x v="72"/>
    <x v="77"/>
    <x v="0"/>
    <x v="1"/>
  </r>
  <r>
    <x v="78"/>
    <x v="78"/>
    <x v="78"/>
    <x v="45"/>
    <n v="1351"/>
    <x v="0"/>
    <x v="6"/>
    <s v="EUR"/>
    <x v="78"/>
    <x v="78"/>
    <b v="0"/>
    <n v="35"/>
    <x v="0"/>
    <x v="1"/>
    <x v="73"/>
    <x v="78"/>
    <x v="0"/>
    <x v="1"/>
  </r>
  <r>
    <x v="79"/>
    <x v="79"/>
    <x v="79"/>
    <x v="46"/>
    <n v="1651"/>
    <x v="0"/>
    <x v="1"/>
    <s v="GBP"/>
    <x v="79"/>
    <x v="79"/>
    <b v="0"/>
    <n v="41"/>
    <x v="0"/>
    <x v="1"/>
    <x v="74"/>
    <x v="79"/>
    <x v="0"/>
    <x v="1"/>
  </r>
  <r>
    <x v="80"/>
    <x v="80"/>
    <x v="80"/>
    <x v="14"/>
    <n v="12870"/>
    <x v="0"/>
    <x v="0"/>
    <s v="USD"/>
    <x v="80"/>
    <x v="80"/>
    <b v="0"/>
    <n v="47"/>
    <x v="0"/>
    <x v="1"/>
    <x v="75"/>
    <x v="80"/>
    <x v="0"/>
    <x v="1"/>
  </r>
  <r>
    <x v="81"/>
    <x v="81"/>
    <x v="81"/>
    <x v="47"/>
    <n v="1485"/>
    <x v="0"/>
    <x v="0"/>
    <s v="USD"/>
    <x v="81"/>
    <x v="81"/>
    <b v="0"/>
    <n v="28"/>
    <x v="0"/>
    <x v="1"/>
    <x v="76"/>
    <x v="81"/>
    <x v="0"/>
    <x v="1"/>
  </r>
  <r>
    <x v="82"/>
    <x v="82"/>
    <x v="82"/>
    <x v="23"/>
    <n v="4000.5"/>
    <x v="0"/>
    <x v="0"/>
    <s v="USD"/>
    <x v="82"/>
    <x v="82"/>
    <b v="0"/>
    <n v="100"/>
    <x v="0"/>
    <x v="1"/>
    <x v="77"/>
    <x v="82"/>
    <x v="0"/>
    <x v="1"/>
  </r>
  <r>
    <x v="83"/>
    <x v="83"/>
    <x v="83"/>
    <x v="48"/>
    <n v="205"/>
    <x v="0"/>
    <x v="1"/>
    <s v="GBP"/>
    <x v="83"/>
    <x v="83"/>
    <b v="0"/>
    <n v="13"/>
    <x v="0"/>
    <x v="1"/>
    <x v="78"/>
    <x v="83"/>
    <x v="0"/>
    <x v="1"/>
  </r>
  <r>
    <x v="84"/>
    <x v="84"/>
    <x v="84"/>
    <x v="2"/>
    <n v="500"/>
    <x v="0"/>
    <x v="0"/>
    <s v="USD"/>
    <x v="84"/>
    <x v="84"/>
    <b v="0"/>
    <n v="7"/>
    <x v="0"/>
    <x v="1"/>
    <x v="31"/>
    <x v="84"/>
    <x v="0"/>
    <x v="1"/>
  </r>
  <r>
    <x v="85"/>
    <x v="85"/>
    <x v="85"/>
    <x v="38"/>
    <n v="1506"/>
    <x v="0"/>
    <x v="0"/>
    <s v="USD"/>
    <x v="85"/>
    <x v="85"/>
    <b v="0"/>
    <n v="21"/>
    <x v="0"/>
    <x v="1"/>
    <x v="79"/>
    <x v="85"/>
    <x v="0"/>
    <x v="1"/>
  </r>
  <r>
    <x v="86"/>
    <x v="86"/>
    <x v="86"/>
    <x v="12"/>
    <n v="6388"/>
    <x v="0"/>
    <x v="6"/>
    <s v="EUR"/>
    <x v="86"/>
    <x v="86"/>
    <b v="0"/>
    <n v="17"/>
    <x v="0"/>
    <x v="1"/>
    <x v="80"/>
    <x v="86"/>
    <x v="0"/>
    <x v="1"/>
  </r>
  <r>
    <x v="87"/>
    <x v="87"/>
    <x v="87"/>
    <x v="30"/>
    <n v="2615"/>
    <x v="0"/>
    <x v="0"/>
    <s v="USD"/>
    <x v="87"/>
    <x v="87"/>
    <b v="0"/>
    <n v="25"/>
    <x v="0"/>
    <x v="1"/>
    <x v="81"/>
    <x v="87"/>
    <x v="0"/>
    <x v="1"/>
  </r>
  <r>
    <x v="88"/>
    <x v="88"/>
    <x v="88"/>
    <x v="8"/>
    <n v="3600"/>
    <x v="0"/>
    <x v="0"/>
    <s v="USD"/>
    <x v="88"/>
    <x v="88"/>
    <b v="0"/>
    <n v="60"/>
    <x v="0"/>
    <x v="1"/>
    <x v="82"/>
    <x v="88"/>
    <x v="0"/>
    <x v="1"/>
  </r>
  <r>
    <x v="89"/>
    <x v="89"/>
    <x v="89"/>
    <x v="12"/>
    <n v="6904"/>
    <x v="0"/>
    <x v="0"/>
    <s v="USD"/>
    <x v="89"/>
    <x v="89"/>
    <b v="0"/>
    <n v="56"/>
    <x v="0"/>
    <x v="1"/>
    <x v="83"/>
    <x v="89"/>
    <x v="0"/>
    <x v="1"/>
  </r>
  <r>
    <x v="90"/>
    <x v="90"/>
    <x v="90"/>
    <x v="2"/>
    <n v="502"/>
    <x v="0"/>
    <x v="0"/>
    <s v="USD"/>
    <x v="90"/>
    <x v="90"/>
    <b v="0"/>
    <n v="16"/>
    <x v="0"/>
    <x v="1"/>
    <x v="84"/>
    <x v="90"/>
    <x v="0"/>
    <x v="1"/>
  </r>
  <r>
    <x v="91"/>
    <x v="91"/>
    <x v="91"/>
    <x v="9"/>
    <n v="3600"/>
    <x v="0"/>
    <x v="0"/>
    <s v="USD"/>
    <x v="91"/>
    <x v="91"/>
    <b v="0"/>
    <n v="46"/>
    <x v="0"/>
    <x v="1"/>
    <x v="43"/>
    <x v="91"/>
    <x v="0"/>
    <x v="1"/>
  </r>
  <r>
    <x v="92"/>
    <x v="92"/>
    <x v="92"/>
    <x v="10"/>
    <n v="5260"/>
    <x v="0"/>
    <x v="5"/>
    <s v="CAD"/>
    <x v="92"/>
    <x v="92"/>
    <b v="0"/>
    <n v="43"/>
    <x v="0"/>
    <x v="1"/>
    <x v="85"/>
    <x v="92"/>
    <x v="0"/>
    <x v="1"/>
  </r>
  <r>
    <x v="93"/>
    <x v="93"/>
    <x v="93"/>
    <x v="28"/>
    <n v="1106"/>
    <x v="0"/>
    <x v="0"/>
    <s v="USD"/>
    <x v="93"/>
    <x v="93"/>
    <b v="0"/>
    <n v="15"/>
    <x v="0"/>
    <x v="1"/>
    <x v="86"/>
    <x v="93"/>
    <x v="0"/>
    <x v="1"/>
  </r>
  <r>
    <x v="94"/>
    <x v="94"/>
    <x v="94"/>
    <x v="49"/>
    <n v="260"/>
    <x v="0"/>
    <x v="1"/>
    <s v="GBP"/>
    <x v="94"/>
    <x v="94"/>
    <b v="0"/>
    <n v="12"/>
    <x v="0"/>
    <x v="1"/>
    <x v="87"/>
    <x v="94"/>
    <x v="0"/>
    <x v="1"/>
  </r>
  <r>
    <x v="95"/>
    <x v="95"/>
    <x v="95"/>
    <x v="18"/>
    <n v="460"/>
    <x v="0"/>
    <x v="0"/>
    <s v="USD"/>
    <x v="95"/>
    <x v="95"/>
    <b v="0"/>
    <n v="21"/>
    <x v="0"/>
    <x v="1"/>
    <x v="88"/>
    <x v="95"/>
    <x v="0"/>
    <x v="1"/>
  </r>
  <r>
    <x v="96"/>
    <x v="96"/>
    <x v="96"/>
    <x v="15"/>
    <n v="1720"/>
    <x v="0"/>
    <x v="0"/>
    <s v="USD"/>
    <x v="96"/>
    <x v="96"/>
    <b v="0"/>
    <n v="34"/>
    <x v="0"/>
    <x v="1"/>
    <x v="89"/>
    <x v="96"/>
    <x v="0"/>
    <x v="1"/>
  </r>
  <r>
    <x v="97"/>
    <x v="97"/>
    <x v="97"/>
    <x v="44"/>
    <n v="425"/>
    <x v="0"/>
    <x v="0"/>
    <s v="USD"/>
    <x v="97"/>
    <x v="97"/>
    <b v="0"/>
    <n v="8"/>
    <x v="0"/>
    <x v="1"/>
    <x v="90"/>
    <x v="97"/>
    <x v="0"/>
    <x v="1"/>
  </r>
  <r>
    <x v="98"/>
    <x v="98"/>
    <x v="98"/>
    <x v="50"/>
    <n v="3400"/>
    <x v="0"/>
    <x v="0"/>
    <s v="USD"/>
    <x v="98"/>
    <x v="98"/>
    <b v="0"/>
    <n v="60"/>
    <x v="0"/>
    <x v="1"/>
    <x v="90"/>
    <x v="98"/>
    <x v="0"/>
    <x v="1"/>
  </r>
  <r>
    <x v="99"/>
    <x v="99"/>
    <x v="99"/>
    <x v="15"/>
    <n v="1590.29"/>
    <x v="0"/>
    <x v="0"/>
    <s v="USD"/>
    <x v="99"/>
    <x v="99"/>
    <b v="0"/>
    <n v="39"/>
    <x v="0"/>
    <x v="1"/>
    <x v="91"/>
    <x v="99"/>
    <x v="0"/>
    <x v="1"/>
  </r>
  <r>
    <x v="100"/>
    <x v="100"/>
    <x v="100"/>
    <x v="10"/>
    <n v="5000"/>
    <x v="0"/>
    <x v="0"/>
    <s v="USD"/>
    <x v="100"/>
    <x v="100"/>
    <b v="0"/>
    <n v="26"/>
    <x v="0"/>
    <x v="1"/>
    <x v="31"/>
    <x v="100"/>
    <x v="0"/>
    <x v="1"/>
  </r>
  <r>
    <x v="101"/>
    <x v="101"/>
    <x v="101"/>
    <x v="8"/>
    <n v="3500"/>
    <x v="0"/>
    <x v="0"/>
    <s v="USD"/>
    <x v="101"/>
    <x v="101"/>
    <b v="0"/>
    <n v="35"/>
    <x v="0"/>
    <x v="1"/>
    <x v="31"/>
    <x v="101"/>
    <x v="0"/>
    <x v="1"/>
  </r>
  <r>
    <x v="102"/>
    <x v="102"/>
    <x v="102"/>
    <x v="12"/>
    <n v="7665"/>
    <x v="0"/>
    <x v="0"/>
    <s v="USD"/>
    <x v="102"/>
    <x v="102"/>
    <b v="0"/>
    <n v="65"/>
    <x v="0"/>
    <x v="1"/>
    <x v="92"/>
    <x v="102"/>
    <x v="0"/>
    <x v="1"/>
  </r>
  <r>
    <x v="103"/>
    <x v="103"/>
    <x v="103"/>
    <x v="46"/>
    <n v="1367"/>
    <x v="0"/>
    <x v="1"/>
    <s v="GBP"/>
    <x v="103"/>
    <x v="103"/>
    <b v="0"/>
    <n v="49"/>
    <x v="0"/>
    <x v="1"/>
    <x v="93"/>
    <x v="103"/>
    <x v="0"/>
    <x v="1"/>
  </r>
  <r>
    <x v="104"/>
    <x v="104"/>
    <x v="104"/>
    <x v="2"/>
    <n v="600"/>
    <x v="0"/>
    <x v="0"/>
    <s v="USD"/>
    <x v="104"/>
    <x v="104"/>
    <b v="0"/>
    <n v="10"/>
    <x v="0"/>
    <x v="1"/>
    <x v="43"/>
    <x v="88"/>
    <x v="0"/>
    <x v="1"/>
  </r>
  <r>
    <x v="105"/>
    <x v="105"/>
    <x v="105"/>
    <x v="41"/>
    <n v="2363"/>
    <x v="0"/>
    <x v="0"/>
    <s v="USD"/>
    <x v="105"/>
    <x v="105"/>
    <b v="0"/>
    <n v="60"/>
    <x v="0"/>
    <x v="1"/>
    <x v="94"/>
    <x v="104"/>
    <x v="0"/>
    <x v="1"/>
  </r>
  <r>
    <x v="106"/>
    <x v="106"/>
    <x v="106"/>
    <x v="10"/>
    <n v="5025"/>
    <x v="0"/>
    <x v="0"/>
    <s v="USD"/>
    <x v="106"/>
    <x v="106"/>
    <b v="0"/>
    <n v="27"/>
    <x v="0"/>
    <x v="1"/>
    <x v="10"/>
    <x v="105"/>
    <x v="0"/>
    <x v="1"/>
  </r>
  <r>
    <x v="107"/>
    <x v="107"/>
    <x v="107"/>
    <x v="51"/>
    <n v="7685"/>
    <x v="0"/>
    <x v="0"/>
    <s v="USD"/>
    <x v="107"/>
    <x v="107"/>
    <b v="0"/>
    <n v="69"/>
    <x v="0"/>
    <x v="1"/>
    <x v="95"/>
    <x v="106"/>
    <x v="0"/>
    <x v="1"/>
  </r>
  <r>
    <x v="108"/>
    <x v="108"/>
    <x v="108"/>
    <x v="15"/>
    <n v="3700"/>
    <x v="0"/>
    <x v="0"/>
    <s v="USD"/>
    <x v="108"/>
    <x v="108"/>
    <b v="0"/>
    <n v="47"/>
    <x v="0"/>
    <x v="1"/>
    <x v="96"/>
    <x v="107"/>
    <x v="0"/>
    <x v="1"/>
  </r>
  <r>
    <x v="109"/>
    <x v="109"/>
    <x v="109"/>
    <x v="28"/>
    <n v="2195"/>
    <x v="0"/>
    <x v="0"/>
    <s v="USD"/>
    <x v="109"/>
    <x v="109"/>
    <b v="0"/>
    <n v="47"/>
    <x v="0"/>
    <x v="1"/>
    <x v="97"/>
    <x v="108"/>
    <x v="0"/>
    <x v="1"/>
  </r>
  <r>
    <x v="110"/>
    <x v="110"/>
    <x v="110"/>
    <x v="46"/>
    <n v="1700"/>
    <x v="0"/>
    <x v="0"/>
    <s v="USD"/>
    <x v="110"/>
    <x v="110"/>
    <b v="0"/>
    <n v="26"/>
    <x v="0"/>
    <x v="1"/>
    <x v="98"/>
    <x v="109"/>
    <x v="0"/>
    <x v="1"/>
  </r>
  <r>
    <x v="111"/>
    <x v="111"/>
    <x v="111"/>
    <x v="8"/>
    <n v="5410"/>
    <x v="0"/>
    <x v="2"/>
    <s v="AUD"/>
    <x v="111"/>
    <x v="111"/>
    <b v="0"/>
    <n v="53"/>
    <x v="0"/>
    <x v="1"/>
    <x v="99"/>
    <x v="110"/>
    <x v="0"/>
    <x v="1"/>
  </r>
  <r>
    <x v="112"/>
    <x v="112"/>
    <x v="112"/>
    <x v="10"/>
    <n v="5200"/>
    <x v="0"/>
    <x v="0"/>
    <s v="USD"/>
    <x v="112"/>
    <x v="112"/>
    <b v="0"/>
    <n v="81"/>
    <x v="0"/>
    <x v="1"/>
    <x v="87"/>
    <x v="111"/>
    <x v="0"/>
    <x v="1"/>
  </r>
  <r>
    <x v="113"/>
    <x v="113"/>
    <x v="113"/>
    <x v="10"/>
    <n v="7050"/>
    <x v="0"/>
    <x v="0"/>
    <s v="USD"/>
    <x v="113"/>
    <x v="113"/>
    <b v="0"/>
    <n v="78"/>
    <x v="0"/>
    <x v="1"/>
    <x v="100"/>
    <x v="112"/>
    <x v="0"/>
    <x v="1"/>
  </r>
  <r>
    <x v="114"/>
    <x v="114"/>
    <x v="114"/>
    <x v="9"/>
    <n v="3100"/>
    <x v="0"/>
    <x v="0"/>
    <s v="USD"/>
    <x v="114"/>
    <x v="114"/>
    <b v="0"/>
    <n v="35"/>
    <x v="0"/>
    <x v="1"/>
    <x v="101"/>
    <x v="113"/>
    <x v="0"/>
    <x v="1"/>
  </r>
  <r>
    <x v="115"/>
    <x v="115"/>
    <x v="115"/>
    <x v="52"/>
    <n v="632"/>
    <x v="0"/>
    <x v="0"/>
    <s v="USD"/>
    <x v="115"/>
    <x v="115"/>
    <b v="0"/>
    <n v="22"/>
    <x v="0"/>
    <x v="1"/>
    <x v="102"/>
    <x v="114"/>
    <x v="0"/>
    <x v="1"/>
  </r>
  <r>
    <x v="116"/>
    <x v="116"/>
    <x v="116"/>
    <x v="8"/>
    <n v="3978"/>
    <x v="0"/>
    <x v="0"/>
    <s v="USD"/>
    <x v="116"/>
    <x v="116"/>
    <b v="0"/>
    <n v="57"/>
    <x v="0"/>
    <x v="1"/>
    <x v="103"/>
    <x v="115"/>
    <x v="0"/>
    <x v="1"/>
  </r>
  <r>
    <x v="117"/>
    <x v="117"/>
    <x v="117"/>
    <x v="37"/>
    <n v="4522.22"/>
    <x v="0"/>
    <x v="0"/>
    <s v="USD"/>
    <x v="117"/>
    <x v="117"/>
    <b v="0"/>
    <n v="27"/>
    <x v="0"/>
    <x v="1"/>
    <x v="104"/>
    <x v="116"/>
    <x v="0"/>
    <x v="1"/>
  </r>
  <r>
    <x v="118"/>
    <x v="118"/>
    <x v="118"/>
    <x v="10"/>
    <n v="5651.58"/>
    <x v="0"/>
    <x v="0"/>
    <s v="USD"/>
    <x v="118"/>
    <x v="118"/>
    <b v="0"/>
    <n v="39"/>
    <x v="0"/>
    <x v="1"/>
    <x v="105"/>
    <x v="117"/>
    <x v="0"/>
    <x v="1"/>
  </r>
  <r>
    <x v="119"/>
    <x v="119"/>
    <x v="119"/>
    <x v="53"/>
    <n v="3398.1"/>
    <x v="0"/>
    <x v="0"/>
    <s v="USD"/>
    <x v="119"/>
    <x v="119"/>
    <b v="0"/>
    <n v="37"/>
    <x v="0"/>
    <x v="1"/>
    <x v="106"/>
    <x v="118"/>
    <x v="0"/>
    <x v="1"/>
  </r>
  <r>
    <x v="120"/>
    <x v="120"/>
    <x v="120"/>
    <x v="54"/>
    <n v="10"/>
    <x v="1"/>
    <x v="7"/>
    <s v="HKD"/>
    <x v="120"/>
    <x v="120"/>
    <b v="0"/>
    <n v="1"/>
    <x v="1"/>
    <x v="2"/>
    <x v="107"/>
    <x v="119"/>
    <x v="0"/>
    <x v="2"/>
  </r>
  <r>
    <x v="121"/>
    <x v="121"/>
    <x v="121"/>
    <x v="9"/>
    <n v="1"/>
    <x v="1"/>
    <x v="0"/>
    <s v="USD"/>
    <x v="121"/>
    <x v="121"/>
    <b v="0"/>
    <n v="1"/>
    <x v="1"/>
    <x v="2"/>
    <x v="108"/>
    <x v="120"/>
    <x v="0"/>
    <x v="2"/>
  </r>
  <r>
    <x v="122"/>
    <x v="122"/>
    <x v="122"/>
    <x v="55"/>
    <n v="0"/>
    <x v="1"/>
    <x v="0"/>
    <s v="USD"/>
    <x v="122"/>
    <x v="122"/>
    <b v="0"/>
    <n v="0"/>
    <x v="1"/>
    <x v="2"/>
    <x v="109"/>
    <x v="121"/>
    <x v="0"/>
    <x v="2"/>
  </r>
  <r>
    <x v="123"/>
    <x v="123"/>
    <x v="123"/>
    <x v="56"/>
    <n v="151"/>
    <x v="1"/>
    <x v="0"/>
    <s v="USD"/>
    <x v="123"/>
    <x v="123"/>
    <b v="0"/>
    <n v="6"/>
    <x v="1"/>
    <x v="2"/>
    <x v="110"/>
    <x v="122"/>
    <x v="0"/>
    <x v="2"/>
  </r>
  <r>
    <x v="124"/>
    <x v="124"/>
    <x v="124"/>
    <x v="23"/>
    <n v="0"/>
    <x v="1"/>
    <x v="0"/>
    <s v="USD"/>
    <x v="124"/>
    <x v="124"/>
    <b v="0"/>
    <n v="0"/>
    <x v="1"/>
    <x v="2"/>
    <x v="109"/>
    <x v="121"/>
    <x v="0"/>
    <x v="2"/>
  </r>
  <r>
    <x v="125"/>
    <x v="125"/>
    <x v="125"/>
    <x v="2"/>
    <n v="70"/>
    <x v="1"/>
    <x v="5"/>
    <s v="CAD"/>
    <x v="125"/>
    <x v="125"/>
    <b v="0"/>
    <n v="6"/>
    <x v="1"/>
    <x v="2"/>
    <x v="111"/>
    <x v="123"/>
    <x v="0"/>
    <x v="2"/>
  </r>
  <r>
    <x v="126"/>
    <x v="126"/>
    <x v="126"/>
    <x v="31"/>
    <n v="1387"/>
    <x v="1"/>
    <x v="0"/>
    <s v="USD"/>
    <x v="126"/>
    <x v="126"/>
    <b v="0"/>
    <n v="13"/>
    <x v="1"/>
    <x v="2"/>
    <x v="112"/>
    <x v="124"/>
    <x v="0"/>
    <x v="2"/>
  </r>
  <r>
    <x v="127"/>
    <x v="127"/>
    <x v="127"/>
    <x v="6"/>
    <n v="190"/>
    <x v="1"/>
    <x v="0"/>
    <s v="USD"/>
    <x v="127"/>
    <x v="127"/>
    <b v="0"/>
    <n v="4"/>
    <x v="1"/>
    <x v="2"/>
    <x v="113"/>
    <x v="125"/>
    <x v="0"/>
    <x v="2"/>
  </r>
  <r>
    <x v="128"/>
    <x v="128"/>
    <x v="128"/>
    <x v="57"/>
    <n v="1867"/>
    <x v="1"/>
    <x v="0"/>
    <s v="USD"/>
    <x v="128"/>
    <x v="128"/>
    <b v="0"/>
    <n v="6"/>
    <x v="1"/>
    <x v="2"/>
    <x v="114"/>
    <x v="126"/>
    <x v="0"/>
    <x v="2"/>
  </r>
  <r>
    <x v="129"/>
    <x v="129"/>
    <x v="129"/>
    <x v="22"/>
    <n v="0"/>
    <x v="1"/>
    <x v="0"/>
    <s v="USD"/>
    <x v="129"/>
    <x v="129"/>
    <b v="0"/>
    <n v="0"/>
    <x v="1"/>
    <x v="2"/>
    <x v="109"/>
    <x v="121"/>
    <x v="0"/>
    <x v="2"/>
  </r>
  <r>
    <x v="130"/>
    <x v="130"/>
    <x v="130"/>
    <x v="20"/>
    <n v="0"/>
    <x v="1"/>
    <x v="1"/>
    <s v="GBP"/>
    <x v="130"/>
    <x v="130"/>
    <b v="0"/>
    <n v="0"/>
    <x v="1"/>
    <x v="2"/>
    <x v="109"/>
    <x v="121"/>
    <x v="0"/>
    <x v="2"/>
  </r>
  <r>
    <x v="131"/>
    <x v="131"/>
    <x v="131"/>
    <x v="38"/>
    <n v="0"/>
    <x v="1"/>
    <x v="0"/>
    <s v="USD"/>
    <x v="131"/>
    <x v="131"/>
    <b v="0"/>
    <n v="0"/>
    <x v="1"/>
    <x v="2"/>
    <x v="109"/>
    <x v="121"/>
    <x v="0"/>
    <x v="2"/>
  </r>
  <r>
    <x v="132"/>
    <x v="132"/>
    <x v="132"/>
    <x v="58"/>
    <n v="7655"/>
    <x v="1"/>
    <x v="0"/>
    <s v="USD"/>
    <x v="132"/>
    <x v="132"/>
    <b v="0"/>
    <n v="81"/>
    <x v="1"/>
    <x v="2"/>
    <x v="115"/>
    <x v="127"/>
    <x v="0"/>
    <x v="2"/>
  </r>
  <r>
    <x v="133"/>
    <x v="133"/>
    <x v="133"/>
    <x v="59"/>
    <n v="0"/>
    <x v="1"/>
    <x v="0"/>
    <s v="USD"/>
    <x v="133"/>
    <x v="133"/>
    <b v="0"/>
    <n v="0"/>
    <x v="1"/>
    <x v="2"/>
    <x v="109"/>
    <x v="121"/>
    <x v="0"/>
    <x v="2"/>
  </r>
  <r>
    <x v="134"/>
    <x v="134"/>
    <x v="134"/>
    <x v="10"/>
    <n v="0"/>
    <x v="1"/>
    <x v="0"/>
    <s v="USD"/>
    <x v="134"/>
    <x v="134"/>
    <b v="0"/>
    <n v="0"/>
    <x v="1"/>
    <x v="2"/>
    <x v="109"/>
    <x v="121"/>
    <x v="0"/>
    <x v="2"/>
  </r>
  <r>
    <x v="135"/>
    <x v="135"/>
    <x v="135"/>
    <x v="9"/>
    <n v="403"/>
    <x v="1"/>
    <x v="0"/>
    <s v="USD"/>
    <x v="135"/>
    <x v="135"/>
    <b v="0"/>
    <n v="5"/>
    <x v="1"/>
    <x v="2"/>
    <x v="116"/>
    <x v="128"/>
    <x v="0"/>
    <x v="2"/>
  </r>
  <r>
    <x v="136"/>
    <x v="136"/>
    <x v="121"/>
    <x v="9"/>
    <n v="0"/>
    <x v="1"/>
    <x v="0"/>
    <s v="USD"/>
    <x v="136"/>
    <x v="136"/>
    <b v="0"/>
    <n v="0"/>
    <x v="1"/>
    <x v="2"/>
    <x v="109"/>
    <x v="121"/>
    <x v="0"/>
    <x v="2"/>
  </r>
  <r>
    <x v="137"/>
    <x v="137"/>
    <x v="136"/>
    <x v="56"/>
    <n v="0"/>
    <x v="1"/>
    <x v="8"/>
    <s v="DKK"/>
    <x v="137"/>
    <x v="137"/>
    <b v="0"/>
    <n v="0"/>
    <x v="1"/>
    <x v="2"/>
    <x v="109"/>
    <x v="121"/>
    <x v="0"/>
    <x v="2"/>
  </r>
  <r>
    <x v="138"/>
    <x v="138"/>
    <x v="137"/>
    <x v="60"/>
    <n v="4712"/>
    <x v="1"/>
    <x v="0"/>
    <s v="USD"/>
    <x v="138"/>
    <x v="138"/>
    <b v="0"/>
    <n v="58"/>
    <x v="1"/>
    <x v="2"/>
    <x v="117"/>
    <x v="129"/>
    <x v="0"/>
    <x v="2"/>
  </r>
  <r>
    <x v="139"/>
    <x v="139"/>
    <x v="138"/>
    <x v="2"/>
    <n v="500"/>
    <x v="1"/>
    <x v="0"/>
    <s v="USD"/>
    <x v="139"/>
    <x v="139"/>
    <b v="0"/>
    <n v="1"/>
    <x v="1"/>
    <x v="2"/>
    <x v="31"/>
    <x v="130"/>
    <x v="0"/>
    <x v="2"/>
  </r>
  <r>
    <x v="140"/>
    <x v="140"/>
    <x v="139"/>
    <x v="61"/>
    <n v="0"/>
    <x v="1"/>
    <x v="0"/>
    <s v="USD"/>
    <x v="140"/>
    <x v="140"/>
    <b v="0"/>
    <n v="0"/>
    <x v="1"/>
    <x v="2"/>
    <x v="109"/>
    <x v="121"/>
    <x v="0"/>
    <x v="2"/>
  </r>
  <r>
    <x v="141"/>
    <x v="141"/>
    <x v="140"/>
    <x v="14"/>
    <n v="1293"/>
    <x v="1"/>
    <x v="0"/>
    <s v="USD"/>
    <x v="141"/>
    <x v="141"/>
    <b v="0"/>
    <n v="28"/>
    <x v="1"/>
    <x v="2"/>
    <x v="118"/>
    <x v="131"/>
    <x v="0"/>
    <x v="2"/>
  </r>
  <r>
    <x v="142"/>
    <x v="142"/>
    <x v="141"/>
    <x v="9"/>
    <n v="10"/>
    <x v="1"/>
    <x v="0"/>
    <s v="USD"/>
    <x v="142"/>
    <x v="142"/>
    <b v="0"/>
    <n v="1"/>
    <x v="1"/>
    <x v="2"/>
    <x v="119"/>
    <x v="119"/>
    <x v="0"/>
    <x v="2"/>
  </r>
  <r>
    <x v="143"/>
    <x v="143"/>
    <x v="142"/>
    <x v="62"/>
    <n v="0"/>
    <x v="1"/>
    <x v="2"/>
    <s v="AUD"/>
    <x v="143"/>
    <x v="143"/>
    <b v="0"/>
    <n v="0"/>
    <x v="1"/>
    <x v="2"/>
    <x v="109"/>
    <x v="121"/>
    <x v="0"/>
    <x v="2"/>
  </r>
  <r>
    <x v="144"/>
    <x v="144"/>
    <x v="143"/>
    <x v="51"/>
    <n v="2070"/>
    <x v="1"/>
    <x v="5"/>
    <s v="CAD"/>
    <x v="144"/>
    <x v="144"/>
    <b v="0"/>
    <n v="37"/>
    <x v="1"/>
    <x v="2"/>
    <x v="120"/>
    <x v="132"/>
    <x v="0"/>
    <x v="2"/>
  </r>
  <r>
    <x v="145"/>
    <x v="145"/>
    <x v="144"/>
    <x v="37"/>
    <n v="338"/>
    <x v="1"/>
    <x v="0"/>
    <s v="USD"/>
    <x v="145"/>
    <x v="145"/>
    <b v="0"/>
    <n v="9"/>
    <x v="1"/>
    <x v="2"/>
    <x v="121"/>
    <x v="133"/>
    <x v="0"/>
    <x v="2"/>
  </r>
  <r>
    <x v="146"/>
    <x v="146"/>
    <x v="145"/>
    <x v="22"/>
    <n v="115"/>
    <x v="1"/>
    <x v="0"/>
    <s v="USD"/>
    <x v="146"/>
    <x v="146"/>
    <b v="0"/>
    <n v="3"/>
    <x v="1"/>
    <x v="2"/>
    <x v="122"/>
    <x v="134"/>
    <x v="0"/>
    <x v="2"/>
  </r>
  <r>
    <x v="147"/>
    <x v="147"/>
    <x v="146"/>
    <x v="39"/>
    <n v="0"/>
    <x v="1"/>
    <x v="1"/>
    <s v="GBP"/>
    <x v="147"/>
    <x v="147"/>
    <b v="0"/>
    <n v="0"/>
    <x v="1"/>
    <x v="2"/>
    <x v="109"/>
    <x v="121"/>
    <x v="0"/>
    <x v="2"/>
  </r>
  <r>
    <x v="148"/>
    <x v="148"/>
    <x v="147"/>
    <x v="63"/>
    <n v="40"/>
    <x v="1"/>
    <x v="0"/>
    <s v="USD"/>
    <x v="148"/>
    <x v="148"/>
    <b v="0"/>
    <n v="2"/>
    <x v="1"/>
    <x v="2"/>
    <x v="123"/>
    <x v="135"/>
    <x v="0"/>
    <x v="2"/>
  </r>
  <r>
    <x v="149"/>
    <x v="149"/>
    <x v="148"/>
    <x v="3"/>
    <n v="92"/>
    <x v="1"/>
    <x v="0"/>
    <s v="USD"/>
    <x v="149"/>
    <x v="149"/>
    <b v="0"/>
    <n v="6"/>
    <x v="1"/>
    <x v="2"/>
    <x v="124"/>
    <x v="136"/>
    <x v="0"/>
    <x v="2"/>
  </r>
  <r>
    <x v="150"/>
    <x v="150"/>
    <x v="149"/>
    <x v="64"/>
    <n v="30112"/>
    <x v="1"/>
    <x v="0"/>
    <s v="USD"/>
    <x v="150"/>
    <x v="150"/>
    <b v="0"/>
    <n v="67"/>
    <x v="1"/>
    <x v="2"/>
    <x v="125"/>
    <x v="137"/>
    <x v="0"/>
    <x v="2"/>
  </r>
  <r>
    <x v="151"/>
    <x v="151"/>
    <x v="150"/>
    <x v="65"/>
    <n v="140"/>
    <x v="1"/>
    <x v="2"/>
    <s v="AUD"/>
    <x v="151"/>
    <x v="151"/>
    <b v="0"/>
    <n v="5"/>
    <x v="1"/>
    <x v="2"/>
    <x v="126"/>
    <x v="138"/>
    <x v="0"/>
    <x v="2"/>
  </r>
  <r>
    <x v="152"/>
    <x v="152"/>
    <x v="151"/>
    <x v="66"/>
    <n v="30"/>
    <x v="1"/>
    <x v="0"/>
    <s v="USD"/>
    <x v="152"/>
    <x v="152"/>
    <b v="0"/>
    <n v="2"/>
    <x v="1"/>
    <x v="2"/>
    <x v="127"/>
    <x v="2"/>
    <x v="0"/>
    <x v="2"/>
  </r>
  <r>
    <x v="153"/>
    <x v="153"/>
    <x v="152"/>
    <x v="63"/>
    <n v="359"/>
    <x v="1"/>
    <x v="0"/>
    <s v="USD"/>
    <x v="153"/>
    <x v="153"/>
    <b v="0"/>
    <n v="10"/>
    <x v="1"/>
    <x v="2"/>
    <x v="128"/>
    <x v="139"/>
    <x v="0"/>
    <x v="2"/>
  </r>
  <r>
    <x v="154"/>
    <x v="154"/>
    <x v="153"/>
    <x v="15"/>
    <n v="40"/>
    <x v="1"/>
    <x v="0"/>
    <s v="USD"/>
    <x v="154"/>
    <x v="154"/>
    <b v="0"/>
    <n v="3"/>
    <x v="1"/>
    <x v="2"/>
    <x v="129"/>
    <x v="140"/>
    <x v="0"/>
    <x v="2"/>
  </r>
  <r>
    <x v="155"/>
    <x v="155"/>
    <x v="154"/>
    <x v="67"/>
    <n v="81"/>
    <x v="1"/>
    <x v="0"/>
    <s v="USD"/>
    <x v="155"/>
    <x v="155"/>
    <b v="0"/>
    <n v="4"/>
    <x v="1"/>
    <x v="2"/>
    <x v="130"/>
    <x v="141"/>
    <x v="0"/>
    <x v="2"/>
  </r>
  <r>
    <x v="156"/>
    <x v="156"/>
    <x v="155"/>
    <x v="19"/>
    <n v="1785"/>
    <x v="1"/>
    <x v="5"/>
    <s v="CAD"/>
    <x v="156"/>
    <x v="156"/>
    <b v="0"/>
    <n v="15"/>
    <x v="1"/>
    <x v="2"/>
    <x v="131"/>
    <x v="142"/>
    <x v="0"/>
    <x v="2"/>
  </r>
  <r>
    <x v="157"/>
    <x v="157"/>
    <x v="156"/>
    <x v="68"/>
    <n v="8"/>
    <x v="1"/>
    <x v="0"/>
    <s v="USD"/>
    <x v="157"/>
    <x v="157"/>
    <b v="0"/>
    <n v="2"/>
    <x v="1"/>
    <x v="2"/>
    <x v="132"/>
    <x v="143"/>
    <x v="0"/>
    <x v="2"/>
  </r>
  <r>
    <x v="158"/>
    <x v="158"/>
    <x v="157"/>
    <x v="10"/>
    <n v="0"/>
    <x v="1"/>
    <x v="0"/>
    <s v="USD"/>
    <x v="158"/>
    <x v="158"/>
    <b v="0"/>
    <n v="0"/>
    <x v="1"/>
    <x v="2"/>
    <x v="109"/>
    <x v="121"/>
    <x v="0"/>
    <x v="2"/>
  </r>
  <r>
    <x v="159"/>
    <x v="159"/>
    <x v="158"/>
    <x v="69"/>
    <n v="10"/>
    <x v="1"/>
    <x v="0"/>
    <s v="USD"/>
    <x v="159"/>
    <x v="159"/>
    <b v="0"/>
    <n v="1"/>
    <x v="1"/>
    <x v="2"/>
    <x v="133"/>
    <x v="119"/>
    <x v="0"/>
    <x v="2"/>
  </r>
  <r>
    <x v="160"/>
    <x v="160"/>
    <x v="159"/>
    <x v="10"/>
    <n v="0"/>
    <x v="2"/>
    <x v="0"/>
    <s v="USD"/>
    <x v="160"/>
    <x v="160"/>
    <b v="0"/>
    <n v="0"/>
    <x v="1"/>
    <x v="3"/>
    <x v="109"/>
    <x v="121"/>
    <x v="0"/>
    <x v="3"/>
  </r>
  <r>
    <x v="161"/>
    <x v="161"/>
    <x v="160"/>
    <x v="63"/>
    <n v="5"/>
    <x v="2"/>
    <x v="0"/>
    <s v="USD"/>
    <x v="161"/>
    <x v="161"/>
    <b v="0"/>
    <n v="1"/>
    <x v="1"/>
    <x v="3"/>
    <x v="134"/>
    <x v="144"/>
    <x v="0"/>
    <x v="3"/>
  </r>
  <r>
    <x v="162"/>
    <x v="162"/>
    <x v="161"/>
    <x v="70"/>
    <n v="435"/>
    <x v="2"/>
    <x v="0"/>
    <s v="USD"/>
    <x v="162"/>
    <x v="162"/>
    <b v="0"/>
    <n v="10"/>
    <x v="1"/>
    <x v="3"/>
    <x v="135"/>
    <x v="145"/>
    <x v="0"/>
    <x v="3"/>
  </r>
  <r>
    <x v="163"/>
    <x v="163"/>
    <x v="162"/>
    <x v="71"/>
    <n v="0"/>
    <x v="2"/>
    <x v="0"/>
    <s v="USD"/>
    <x v="163"/>
    <x v="163"/>
    <b v="0"/>
    <n v="0"/>
    <x v="1"/>
    <x v="3"/>
    <x v="109"/>
    <x v="121"/>
    <x v="0"/>
    <x v="3"/>
  </r>
  <r>
    <x v="164"/>
    <x v="164"/>
    <x v="163"/>
    <x v="72"/>
    <n v="640"/>
    <x v="2"/>
    <x v="0"/>
    <s v="USD"/>
    <x v="164"/>
    <x v="164"/>
    <b v="0"/>
    <n v="7"/>
    <x v="1"/>
    <x v="3"/>
    <x v="136"/>
    <x v="146"/>
    <x v="0"/>
    <x v="3"/>
  </r>
  <r>
    <x v="165"/>
    <x v="165"/>
    <x v="164"/>
    <x v="73"/>
    <n v="0"/>
    <x v="2"/>
    <x v="1"/>
    <s v="GBP"/>
    <x v="165"/>
    <x v="165"/>
    <b v="0"/>
    <n v="0"/>
    <x v="1"/>
    <x v="3"/>
    <x v="109"/>
    <x v="121"/>
    <x v="0"/>
    <x v="3"/>
  </r>
  <r>
    <x v="166"/>
    <x v="166"/>
    <x v="165"/>
    <x v="10"/>
    <n v="3000"/>
    <x v="2"/>
    <x v="0"/>
    <s v="USD"/>
    <x v="166"/>
    <x v="166"/>
    <b v="0"/>
    <n v="1"/>
    <x v="1"/>
    <x v="3"/>
    <x v="137"/>
    <x v="147"/>
    <x v="0"/>
    <x v="3"/>
  </r>
  <r>
    <x v="167"/>
    <x v="167"/>
    <x v="166"/>
    <x v="74"/>
    <n v="11"/>
    <x v="2"/>
    <x v="0"/>
    <s v="USD"/>
    <x v="167"/>
    <x v="167"/>
    <b v="0"/>
    <n v="2"/>
    <x v="1"/>
    <x v="3"/>
    <x v="134"/>
    <x v="148"/>
    <x v="0"/>
    <x v="3"/>
  </r>
  <r>
    <x v="168"/>
    <x v="168"/>
    <x v="167"/>
    <x v="6"/>
    <n v="325"/>
    <x v="2"/>
    <x v="0"/>
    <s v="USD"/>
    <x v="168"/>
    <x v="168"/>
    <b v="0"/>
    <n v="3"/>
    <x v="1"/>
    <x v="3"/>
    <x v="138"/>
    <x v="149"/>
    <x v="0"/>
    <x v="3"/>
  </r>
  <r>
    <x v="169"/>
    <x v="169"/>
    <x v="168"/>
    <x v="30"/>
    <n v="560"/>
    <x v="2"/>
    <x v="1"/>
    <s v="GBP"/>
    <x v="169"/>
    <x v="169"/>
    <b v="0"/>
    <n v="10"/>
    <x v="1"/>
    <x v="3"/>
    <x v="139"/>
    <x v="150"/>
    <x v="0"/>
    <x v="3"/>
  </r>
  <r>
    <x v="170"/>
    <x v="170"/>
    <x v="169"/>
    <x v="3"/>
    <n v="325"/>
    <x v="2"/>
    <x v="0"/>
    <s v="USD"/>
    <x v="170"/>
    <x v="170"/>
    <b v="0"/>
    <n v="10"/>
    <x v="1"/>
    <x v="3"/>
    <x v="140"/>
    <x v="151"/>
    <x v="0"/>
    <x v="3"/>
  </r>
  <r>
    <x v="171"/>
    <x v="171"/>
    <x v="170"/>
    <x v="63"/>
    <n v="1"/>
    <x v="2"/>
    <x v="0"/>
    <s v="USD"/>
    <x v="171"/>
    <x v="171"/>
    <b v="0"/>
    <n v="1"/>
    <x v="1"/>
    <x v="3"/>
    <x v="133"/>
    <x v="120"/>
    <x v="0"/>
    <x v="3"/>
  </r>
  <r>
    <x v="172"/>
    <x v="172"/>
    <x v="171"/>
    <x v="75"/>
    <n v="0"/>
    <x v="2"/>
    <x v="0"/>
    <s v="USD"/>
    <x v="172"/>
    <x v="172"/>
    <b v="0"/>
    <n v="0"/>
    <x v="1"/>
    <x v="3"/>
    <x v="109"/>
    <x v="121"/>
    <x v="0"/>
    <x v="3"/>
  </r>
  <r>
    <x v="173"/>
    <x v="173"/>
    <x v="172"/>
    <x v="76"/>
    <n v="0"/>
    <x v="2"/>
    <x v="1"/>
    <s v="GBP"/>
    <x v="173"/>
    <x v="173"/>
    <b v="0"/>
    <n v="0"/>
    <x v="1"/>
    <x v="3"/>
    <x v="109"/>
    <x v="121"/>
    <x v="0"/>
    <x v="3"/>
  </r>
  <r>
    <x v="174"/>
    <x v="174"/>
    <x v="173"/>
    <x v="12"/>
    <n v="0"/>
    <x v="2"/>
    <x v="9"/>
    <s v="EUR"/>
    <x v="174"/>
    <x v="174"/>
    <b v="0"/>
    <n v="0"/>
    <x v="1"/>
    <x v="3"/>
    <x v="109"/>
    <x v="121"/>
    <x v="0"/>
    <x v="3"/>
  </r>
  <r>
    <x v="175"/>
    <x v="175"/>
    <x v="174"/>
    <x v="22"/>
    <n v="1297"/>
    <x v="2"/>
    <x v="1"/>
    <s v="GBP"/>
    <x v="175"/>
    <x v="175"/>
    <b v="0"/>
    <n v="26"/>
    <x v="1"/>
    <x v="3"/>
    <x v="141"/>
    <x v="152"/>
    <x v="0"/>
    <x v="3"/>
  </r>
  <r>
    <x v="176"/>
    <x v="176"/>
    <x v="175"/>
    <x v="15"/>
    <n v="0"/>
    <x v="2"/>
    <x v="0"/>
    <s v="USD"/>
    <x v="176"/>
    <x v="176"/>
    <b v="0"/>
    <n v="0"/>
    <x v="1"/>
    <x v="3"/>
    <x v="109"/>
    <x v="121"/>
    <x v="0"/>
    <x v="3"/>
  </r>
  <r>
    <x v="177"/>
    <x v="177"/>
    <x v="176"/>
    <x v="52"/>
    <n v="180"/>
    <x v="2"/>
    <x v="0"/>
    <s v="USD"/>
    <x v="177"/>
    <x v="177"/>
    <b v="0"/>
    <n v="7"/>
    <x v="1"/>
    <x v="3"/>
    <x v="142"/>
    <x v="153"/>
    <x v="0"/>
    <x v="3"/>
  </r>
  <r>
    <x v="178"/>
    <x v="178"/>
    <x v="177"/>
    <x v="69"/>
    <n v="0"/>
    <x v="2"/>
    <x v="3"/>
    <s v="EUR"/>
    <x v="178"/>
    <x v="178"/>
    <b v="0"/>
    <n v="0"/>
    <x v="1"/>
    <x v="3"/>
    <x v="109"/>
    <x v="121"/>
    <x v="0"/>
    <x v="3"/>
  </r>
  <r>
    <x v="179"/>
    <x v="179"/>
    <x v="178"/>
    <x v="28"/>
    <n v="200"/>
    <x v="2"/>
    <x v="0"/>
    <s v="USD"/>
    <x v="179"/>
    <x v="179"/>
    <b v="0"/>
    <n v="2"/>
    <x v="1"/>
    <x v="3"/>
    <x v="143"/>
    <x v="101"/>
    <x v="0"/>
    <x v="3"/>
  </r>
  <r>
    <x v="180"/>
    <x v="180"/>
    <x v="179"/>
    <x v="38"/>
    <n v="401"/>
    <x v="2"/>
    <x v="1"/>
    <s v="GBP"/>
    <x v="180"/>
    <x v="180"/>
    <b v="0"/>
    <n v="13"/>
    <x v="1"/>
    <x v="3"/>
    <x v="144"/>
    <x v="154"/>
    <x v="0"/>
    <x v="3"/>
  </r>
  <r>
    <x v="181"/>
    <x v="181"/>
    <x v="180"/>
    <x v="77"/>
    <n v="722"/>
    <x v="2"/>
    <x v="1"/>
    <s v="GBP"/>
    <x v="181"/>
    <x v="181"/>
    <b v="0"/>
    <n v="4"/>
    <x v="1"/>
    <x v="3"/>
    <x v="145"/>
    <x v="155"/>
    <x v="0"/>
    <x v="3"/>
  </r>
  <r>
    <x v="182"/>
    <x v="182"/>
    <x v="181"/>
    <x v="28"/>
    <n v="0"/>
    <x v="2"/>
    <x v="0"/>
    <s v="USD"/>
    <x v="182"/>
    <x v="182"/>
    <b v="0"/>
    <n v="0"/>
    <x v="1"/>
    <x v="3"/>
    <x v="109"/>
    <x v="121"/>
    <x v="0"/>
    <x v="3"/>
  </r>
  <r>
    <x v="183"/>
    <x v="183"/>
    <x v="182"/>
    <x v="78"/>
    <n v="4482"/>
    <x v="2"/>
    <x v="1"/>
    <s v="GBP"/>
    <x v="183"/>
    <x v="183"/>
    <b v="0"/>
    <n v="12"/>
    <x v="1"/>
    <x v="3"/>
    <x v="146"/>
    <x v="156"/>
    <x v="0"/>
    <x v="3"/>
  </r>
  <r>
    <x v="184"/>
    <x v="184"/>
    <x v="183"/>
    <x v="15"/>
    <n v="51"/>
    <x v="2"/>
    <x v="5"/>
    <s v="CAD"/>
    <x v="184"/>
    <x v="184"/>
    <b v="0"/>
    <n v="2"/>
    <x v="1"/>
    <x v="3"/>
    <x v="147"/>
    <x v="157"/>
    <x v="0"/>
    <x v="3"/>
  </r>
  <r>
    <x v="185"/>
    <x v="185"/>
    <x v="184"/>
    <x v="79"/>
    <n v="2200"/>
    <x v="2"/>
    <x v="10"/>
    <s v="NOK"/>
    <x v="185"/>
    <x v="185"/>
    <b v="0"/>
    <n v="10"/>
    <x v="1"/>
    <x v="3"/>
    <x v="148"/>
    <x v="158"/>
    <x v="0"/>
    <x v="3"/>
  </r>
  <r>
    <x v="186"/>
    <x v="186"/>
    <x v="185"/>
    <x v="10"/>
    <n v="0"/>
    <x v="2"/>
    <x v="0"/>
    <s v="USD"/>
    <x v="186"/>
    <x v="186"/>
    <b v="0"/>
    <n v="0"/>
    <x v="1"/>
    <x v="3"/>
    <x v="109"/>
    <x v="121"/>
    <x v="0"/>
    <x v="3"/>
  </r>
  <r>
    <x v="187"/>
    <x v="187"/>
    <x v="186"/>
    <x v="10"/>
    <n v="800"/>
    <x v="2"/>
    <x v="0"/>
    <s v="USD"/>
    <x v="187"/>
    <x v="187"/>
    <b v="0"/>
    <n v="5"/>
    <x v="1"/>
    <x v="3"/>
    <x v="149"/>
    <x v="159"/>
    <x v="0"/>
    <x v="3"/>
  </r>
  <r>
    <x v="188"/>
    <x v="188"/>
    <x v="187"/>
    <x v="15"/>
    <n v="0"/>
    <x v="2"/>
    <x v="0"/>
    <s v="USD"/>
    <x v="188"/>
    <x v="188"/>
    <b v="0"/>
    <n v="0"/>
    <x v="1"/>
    <x v="3"/>
    <x v="109"/>
    <x v="121"/>
    <x v="0"/>
    <x v="3"/>
  </r>
  <r>
    <x v="189"/>
    <x v="189"/>
    <x v="188"/>
    <x v="69"/>
    <n v="345"/>
    <x v="2"/>
    <x v="0"/>
    <s v="USD"/>
    <x v="189"/>
    <x v="189"/>
    <b v="0"/>
    <n v="5"/>
    <x v="1"/>
    <x v="3"/>
    <x v="150"/>
    <x v="160"/>
    <x v="0"/>
    <x v="3"/>
  </r>
  <r>
    <x v="190"/>
    <x v="190"/>
    <x v="189"/>
    <x v="14"/>
    <n v="50"/>
    <x v="2"/>
    <x v="0"/>
    <s v="USD"/>
    <x v="190"/>
    <x v="190"/>
    <b v="0"/>
    <n v="1"/>
    <x v="1"/>
    <x v="3"/>
    <x v="151"/>
    <x v="73"/>
    <x v="0"/>
    <x v="3"/>
  </r>
  <r>
    <x v="191"/>
    <x v="191"/>
    <x v="190"/>
    <x v="10"/>
    <n v="250"/>
    <x v="2"/>
    <x v="2"/>
    <s v="AUD"/>
    <x v="191"/>
    <x v="191"/>
    <b v="0"/>
    <n v="3"/>
    <x v="1"/>
    <x v="3"/>
    <x v="152"/>
    <x v="161"/>
    <x v="0"/>
    <x v="3"/>
  </r>
  <r>
    <x v="192"/>
    <x v="192"/>
    <x v="191"/>
    <x v="80"/>
    <n v="17"/>
    <x v="2"/>
    <x v="0"/>
    <s v="USD"/>
    <x v="192"/>
    <x v="192"/>
    <b v="0"/>
    <n v="3"/>
    <x v="1"/>
    <x v="3"/>
    <x v="153"/>
    <x v="162"/>
    <x v="0"/>
    <x v="3"/>
  </r>
  <r>
    <x v="193"/>
    <x v="193"/>
    <x v="192"/>
    <x v="28"/>
    <n v="0"/>
    <x v="2"/>
    <x v="1"/>
    <s v="GBP"/>
    <x v="193"/>
    <x v="193"/>
    <b v="0"/>
    <n v="0"/>
    <x v="1"/>
    <x v="3"/>
    <x v="109"/>
    <x v="121"/>
    <x v="0"/>
    <x v="3"/>
  </r>
  <r>
    <x v="194"/>
    <x v="194"/>
    <x v="193"/>
    <x v="30"/>
    <n v="3"/>
    <x v="2"/>
    <x v="1"/>
    <s v="GBP"/>
    <x v="194"/>
    <x v="194"/>
    <b v="0"/>
    <n v="3"/>
    <x v="1"/>
    <x v="3"/>
    <x v="154"/>
    <x v="120"/>
    <x v="0"/>
    <x v="3"/>
  </r>
  <r>
    <x v="195"/>
    <x v="195"/>
    <x v="194"/>
    <x v="71"/>
    <n v="0"/>
    <x v="2"/>
    <x v="0"/>
    <s v="USD"/>
    <x v="195"/>
    <x v="195"/>
    <b v="0"/>
    <n v="0"/>
    <x v="1"/>
    <x v="3"/>
    <x v="109"/>
    <x v="121"/>
    <x v="0"/>
    <x v="3"/>
  </r>
  <r>
    <x v="196"/>
    <x v="196"/>
    <x v="195"/>
    <x v="8"/>
    <n v="1465"/>
    <x v="2"/>
    <x v="1"/>
    <s v="GBP"/>
    <x v="196"/>
    <x v="196"/>
    <b v="0"/>
    <n v="19"/>
    <x v="1"/>
    <x v="3"/>
    <x v="155"/>
    <x v="163"/>
    <x v="0"/>
    <x v="3"/>
  </r>
  <r>
    <x v="197"/>
    <x v="197"/>
    <x v="196"/>
    <x v="30"/>
    <n v="262"/>
    <x v="2"/>
    <x v="1"/>
    <s v="GBP"/>
    <x v="197"/>
    <x v="197"/>
    <b v="0"/>
    <n v="8"/>
    <x v="1"/>
    <x v="3"/>
    <x v="156"/>
    <x v="164"/>
    <x v="0"/>
    <x v="3"/>
  </r>
  <r>
    <x v="198"/>
    <x v="198"/>
    <x v="197"/>
    <x v="31"/>
    <n v="279"/>
    <x v="2"/>
    <x v="0"/>
    <s v="USD"/>
    <x v="198"/>
    <x v="198"/>
    <b v="0"/>
    <n v="6"/>
    <x v="1"/>
    <x v="3"/>
    <x v="157"/>
    <x v="165"/>
    <x v="0"/>
    <x v="3"/>
  </r>
  <r>
    <x v="199"/>
    <x v="199"/>
    <x v="198"/>
    <x v="3"/>
    <n v="0"/>
    <x v="2"/>
    <x v="0"/>
    <s v="USD"/>
    <x v="199"/>
    <x v="199"/>
    <b v="0"/>
    <n v="0"/>
    <x v="1"/>
    <x v="3"/>
    <x v="109"/>
    <x v="121"/>
    <x v="0"/>
    <x v="3"/>
  </r>
  <r>
    <x v="200"/>
    <x v="200"/>
    <x v="199"/>
    <x v="12"/>
    <n v="1571.55"/>
    <x v="2"/>
    <x v="0"/>
    <s v="USD"/>
    <x v="200"/>
    <x v="200"/>
    <b v="0"/>
    <n v="18"/>
    <x v="1"/>
    <x v="3"/>
    <x v="158"/>
    <x v="166"/>
    <x v="0"/>
    <x v="3"/>
  </r>
  <r>
    <x v="201"/>
    <x v="201"/>
    <x v="200"/>
    <x v="81"/>
    <n v="380"/>
    <x v="2"/>
    <x v="0"/>
    <s v="USD"/>
    <x v="201"/>
    <x v="201"/>
    <b v="0"/>
    <n v="7"/>
    <x v="1"/>
    <x v="3"/>
    <x v="159"/>
    <x v="167"/>
    <x v="0"/>
    <x v="3"/>
  </r>
  <r>
    <x v="202"/>
    <x v="202"/>
    <x v="201"/>
    <x v="12"/>
    <n v="0"/>
    <x v="2"/>
    <x v="0"/>
    <s v="USD"/>
    <x v="202"/>
    <x v="202"/>
    <b v="0"/>
    <n v="0"/>
    <x v="1"/>
    <x v="3"/>
    <x v="109"/>
    <x v="121"/>
    <x v="0"/>
    <x v="3"/>
  </r>
  <r>
    <x v="203"/>
    <x v="203"/>
    <x v="202"/>
    <x v="30"/>
    <n v="746"/>
    <x v="2"/>
    <x v="1"/>
    <s v="GBP"/>
    <x v="203"/>
    <x v="203"/>
    <b v="0"/>
    <n v="8"/>
    <x v="1"/>
    <x v="3"/>
    <x v="160"/>
    <x v="168"/>
    <x v="0"/>
    <x v="3"/>
  </r>
  <r>
    <x v="204"/>
    <x v="204"/>
    <x v="203"/>
    <x v="82"/>
    <n v="152165"/>
    <x v="2"/>
    <x v="2"/>
    <s v="AUD"/>
    <x v="204"/>
    <x v="204"/>
    <b v="0"/>
    <n v="1293"/>
    <x v="1"/>
    <x v="3"/>
    <x v="161"/>
    <x v="169"/>
    <x v="0"/>
    <x v="3"/>
  </r>
  <r>
    <x v="205"/>
    <x v="205"/>
    <x v="204"/>
    <x v="6"/>
    <n v="1300"/>
    <x v="2"/>
    <x v="0"/>
    <s v="USD"/>
    <x v="205"/>
    <x v="205"/>
    <b v="0"/>
    <n v="17"/>
    <x v="1"/>
    <x v="3"/>
    <x v="162"/>
    <x v="170"/>
    <x v="0"/>
    <x v="3"/>
  </r>
  <r>
    <x v="206"/>
    <x v="206"/>
    <x v="205"/>
    <x v="83"/>
    <n v="0"/>
    <x v="2"/>
    <x v="0"/>
    <s v="USD"/>
    <x v="206"/>
    <x v="206"/>
    <b v="0"/>
    <n v="0"/>
    <x v="1"/>
    <x v="3"/>
    <x v="109"/>
    <x v="121"/>
    <x v="0"/>
    <x v="3"/>
  </r>
  <r>
    <x v="207"/>
    <x v="207"/>
    <x v="206"/>
    <x v="32"/>
    <n v="2130"/>
    <x v="2"/>
    <x v="5"/>
    <s v="CAD"/>
    <x v="207"/>
    <x v="207"/>
    <b v="0"/>
    <n v="13"/>
    <x v="1"/>
    <x v="3"/>
    <x v="163"/>
    <x v="171"/>
    <x v="0"/>
    <x v="3"/>
  </r>
  <r>
    <x v="208"/>
    <x v="208"/>
    <x v="207"/>
    <x v="63"/>
    <n v="0"/>
    <x v="2"/>
    <x v="2"/>
    <s v="AUD"/>
    <x v="208"/>
    <x v="208"/>
    <b v="0"/>
    <n v="0"/>
    <x v="1"/>
    <x v="3"/>
    <x v="109"/>
    <x v="121"/>
    <x v="0"/>
    <x v="3"/>
  </r>
  <r>
    <x v="209"/>
    <x v="209"/>
    <x v="208"/>
    <x v="31"/>
    <n v="0"/>
    <x v="2"/>
    <x v="0"/>
    <s v="USD"/>
    <x v="209"/>
    <x v="209"/>
    <b v="0"/>
    <n v="0"/>
    <x v="1"/>
    <x v="3"/>
    <x v="109"/>
    <x v="121"/>
    <x v="0"/>
    <x v="3"/>
  </r>
  <r>
    <x v="210"/>
    <x v="210"/>
    <x v="209"/>
    <x v="14"/>
    <n v="3030"/>
    <x v="2"/>
    <x v="0"/>
    <s v="USD"/>
    <x v="210"/>
    <x v="210"/>
    <b v="0"/>
    <n v="33"/>
    <x v="1"/>
    <x v="3"/>
    <x v="164"/>
    <x v="172"/>
    <x v="0"/>
    <x v="3"/>
  </r>
  <r>
    <x v="211"/>
    <x v="211"/>
    <x v="210"/>
    <x v="10"/>
    <n v="2230"/>
    <x v="2"/>
    <x v="0"/>
    <s v="USD"/>
    <x v="211"/>
    <x v="211"/>
    <b v="0"/>
    <n v="12"/>
    <x v="1"/>
    <x v="3"/>
    <x v="165"/>
    <x v="173"/>
    <x v="0"/>
    <x v="3"/>
  </r>
  <r>
    <x v="212"/>
    <x v="212"/>
    <x v="211"/>
    <x v="84"/>
    <n v="1"/>
    <x v="2"/>
    <x v="0"/>
    <s v="USD"/>
    <x v="212"/>
    <x v="212"/>
    <b v="0"/>
    <n v="1"/>
    <x v="1"/>
    <x v="3"/>
    <x v="166"/>
    <x v="120"/>
    <x v="0"/>
    <x v="3"/>
  </r>
  <r>
    <x v="213"/>
    <x v="213"/>
    <x v="212"/>
    <x v="63"/>
    <n v="20"/>
    <x v="2"/>
    <x v="0"/>
    <s v="USD"/>
    <x v="213"/>
    <x v="213"/>
    <b v="0"/>
    <n v="1"/>
    <x v="1"/>
    <x v="3"/>
    <x v="167"/>
    <x v="135"/>
    <x v="0"/>
    <x v="3"/>
  </r>
  <r>
    <x v="214"/>
    <x v="214"/>
    <x v="213"/>
    <x v="78"/>
    <n v="1"/>
    <x v="2"/>
    <x v="0"/>
    <s v="USD"/>
    <x v="214"/>
    <x v="214"/>
    <b v="0"/>
    <n v="1"/>
    <x v="1"/>
    <x v="3"/>
    <x v="168"/>
    <x v="120"/>
    <x v="0"/>
    <x v="3"/>
  </r>
  <r>
    <x v="215"/>
    <x v="215"/>
    <x v="214"/>
    <x v="85"/>
    <n v="10"/>
    <x v="2"/>
    <x v="1"/>
    <s v="GBP"/>
    <x v="215"/>
    <x v="215"/>
    <b v="0"/>
    <n v="1"/>
    <x v="1"/>
    <x v="3"/>
    <x v="169"/>
    <x v="119"/>
    <x v="0"/>
    <x v="3"/>
  </r>
  <r>
    <x v="216"/>
    <x v="216"/>
    <x v="215"/>
    <x v="63"/>
    <n v="27849.22"/>
    <x v="2"/>
    <x v="0"/>
    <s v="USD"/>
    <x v="216"/>
    <x v="216"/>
    <b v="0"/>
    <n v="84"/>
    <x v="1"/>
    <x v="3"/>
    <x v="170"/>
    <x v="174"/>
    <x v="0"/>
    <x v="3"/>
  </r>
  <r>
    <x v="217"/>
    <x v="217"/>
    <x v="216"/>
    <x v="57"/>
    <n v="11943"/>
    <x v="2"/>
    <x v="11"/>
    <s v="SEK"/>
    <x v="217"/>
    <x v="217"/>
    <b v="0"/>
    <n v="38"/>
    <x v="1"/>
    <x v="3"/>
    <x v="171"/>
    <x v="175"/>
    <x v="0"/>
    <x v="3"/>
  </r>
  <r>
    <x v="218"/>
    <x v="218"/>
    <x v="217"/>
    <x v="10"/>
    <n v="100"/>
    <x v="2"/>
    <x v="0"/>
    <s v="USD"/>
    <x v="218"/>
    <x v="218"/>
    <b v="0"/>
    <n v="1"/>
    <x v="1"/>
    <x v="3"/>
    <x v="172"/>
    <x v="101"/>
    <x v="0"/>
    <x v="3"/>
  </r>
  <r>
    <x v="219"/>
    <x v="219"/>
    <x v="218"/>
    <x v="63"/>
    <n v="8815"/>
    <x v="2"/>
    <x v="0"/>
    <s v="USD"/>
    <x v="219"/>
    <x v="219"/>
    <b v="0"/>
    <n v="76"/>
    <x v="1"/>
    <x v="3"/>
    <x v="173"/>
    <x v="176"/>
    <x v="0"/>
    <x v="3"/>
  </r>
  <r>
    <x v="220"/>
    <x v="220"/>
    <x v="219"/>
    <x v="63"/>
    <n v="360"/>
    <x v="2"/>
    <x v="0"/>
    <s v="USD"/>
    <x v="220"/>
    <x v="220"/>
    <b v="0"/>
    <n v="3"/>
    <x v="1"/>
    <x v="3"/>
    <x v="174"/>
    <x v="177"/>
    <x v="0"/>
    <x v="3"/>
  </r>
  <r>
    <x v="221"/>
    <x v="221"/>
    <x v="220"/>
    <x v="63"/>
    <n v="0"/>
    <x v="2"/>
    <x v="0"/>
    <s v="USD"/>
    <x v="221"/>
    <x v="221"/>
    <b v="0"/>
    <n v="0"/>
    <x v="1"/>
    <x v="3"/>
    <x v="109"/>
    <x v="121"/>
    <x v="0"/>
    <x v="3"/>
  </r>
  <r>
    <x v="222"/>
    <x v="222"/>
    <x v="221"/>
    <x v="28"/>
    <n v="130"/>
    <x v="2"/>
    <x v="0"/>
    <s v="USD"/>
    <x v="222"/>
    <x v="222"/>
    <b v="0"/>
    <n v="2"/>
    <x v="1"/>
    <x v="3"/>
    <x v="175"/>
    <x v="178"/>
    <x v="0"/>
    <x v="3"/>
  </r>
  <r>
    <x v="223"/>
    <x v="223"/>
    <x v="222"/>
    <x v="86"/>
    <n v="0"/>
    <x v="2"/>
    <x v="0"/>
    <s v="USD"/>
    <x v="223"/>
    <x v="223"/>
    <b v="0"/>
    <n v="0"/>
    <x v="1"/>
    <x v="3"/>
    <x v="109"/>
    <x v="121"/>
    <x v="0"/>
    <x v="3"/>
  </r>
  <r>
    <x v="224"/>
    <x v="224"/>
    <x v="223"/>
    <x v="87"/>
    <n v="0"/>
    <x v="2"/>
    <x v="2"/>
    <s v="AUD"/>
    <x v="224"/>
    <x v="224"/>
    <b v="0"/>
    <n v="0"/>
    <x v="1"/>
    <x v="3"/>
    <x v="109"/>
    <x v="121"/>
    <x v="0"/>
    <x v="3"/>
  </r>
  <r>
    <x v="225"/>
    <x v="225"/>
    <x v="224"/>
    <x v="48"/>
    <n v="0"/>
    <x v="2"/>
    <x v="0"/>
    <s v="USD"/>
    <x v="225"/>
    <x v="225"/>
    <b v="0"/>
    <n v="0"/>
    <x v="1"/>
    <x v="3"/>
    <x v="109"/>
    <x v="121"/>
    <x v="0"/>
    <x v="3"/>
  </r>
  <r>
    <x v="226"/>
    <x v="226"/>
    <x v="225"/>
    <x v="88"/>
    <n v="250"/>
    <x v="2"/>
    <x v="1"/>
    <s v="GBP"/>
    <x v="226"/>
    <x v="226"/>
    <b v="0"/>
    <n v="2"/>
    <x v="1"/>
    <x v="3"/>
    <x v="176"/>
    <x v="179"/>
    <x v="0"/>
    <x v="3"/>
  </r>
  <r>
    <x v="227"/>
    <x v="227"/>
    <x v="226"/>
    <x v="89"/>
    <n v="0"/>
    <x v="2"/>
    <x v="0"/>
    <s v="USD"/>
    <x v="227"/>
    <x v="227"/>
    <b v="0"/>
    <n v="0"/>
    <x v="1"/>
    <x v="3"/>
    <x v="109"/>
    <x v="121"/>
    <x v="0"/>
    <x v="3"/>
  </r>
  <r>
    <x v="228"/>
    <x v="228"/>
    <x v="227"/>
    <x v="6"/>
    <n v="0"/>
    <x v="2"/>
    <x v="1"/>
    <s v="GBP"/>
    <x v="228"/>
    <x v="228"/>
    <b v="0"/>
    <n v="0"/>
    <x v="1"/>
    <x v="3"/>
    <x v="109"/>
    <x v="121"/>
    <x v="0"/>
    <x v="3"/>
  </r>
  <r>
    <x v="229"/>
    <x v="229"/>
    <x v="228"/>
    <x v="9"/>
    <n v="0"/>
    <x v="2"/>
    <x v="12"/>
    <s v="EUR"/>
    <x v="229"/>
    <x v="229"/>
    <b v="0"/>
    <n v="0"/>
    <x v="1"/>
    <x v="3"/>
    <x v="109"/>
    <x v="121"/>
    <x v="0"/>
    <x v="3"/>
  </r>
  <r>
    <x v="230"/>
    <x v="230"/>
    <x v="229"/>
    <x v="36"/>
    <n v="60"/>
    <x v="2"/>
    <x v="0"/>
    <s v="USD"/>
    <x v="230"/>
    <x v="230"/>
    <b v="0"/>
    <n v="2"/>
    <x v="1"/>
    <x v="3"/>
    <x v="177"/>
    <x v="180"/>
    <x v="0"/>
    <x v="3"/>
  </r>
  <r>
    <x v="231"/>
    <x v="231"/>
    <x v="230"/>
    <x v="86"/>
    <n v="0"/>
    <x v="2"/>
    <x v="0"/>
    <s v="USD"/>
    <x v="231"/>
    <x v="231"/>
    <b v="0"/>
    <n v="0"/>
    <x v="1"/>
    <x v="3"/>
    <x v="109"/>
    <x v="121"/>
    <x v="0"/>
    <x v="3"/>
  </r>
  <r>
    <x v="232"/>
    <x v="232"/>
    <x v="231"/>
    <x v="23"/>
    <n v="110"/>
    <x v="2"/>
    <x v="1"/>
    <s v="GBP"/>
    <x v="232"/>
    <x v="232"/>
    <b v="0"/>
    <n v="7"/>
    <x v="1"/>
    <x v="3"/>
    <x v="178"/>
    <x v="181"/>
    <x v="0"/>
    <x v="3"/>
  </r>
  <r>
    <x v="233"/>
    <x v="233"/>
    <x v="232"/>
    <x v="90"/>
    <n v="0"/>
    <x v="2"/>
    <x v="0"/>
    <s v="USD"/>
    <x v="233"/>
    <x v="233"/>
    <b v="0"/>
    <n v="0"/>
    <x v="1"/>
    <x v="3"/>
    <x v="109"/>
    <x v="121"/>
    <x v="0"/>
    <x v="3"/>
  </r>
  <r>
    <x v="234"/>
    <x v="234"/>
    <x v="233"/>
    <x v="28"/>
    <n v="401"/>
    <x v="2"/>
    <x v="0"/>
    <s v="USD"/>
    <x v="234"/>
    <x v="234"/>
    <b v="0"/>
    <n v="5"/>
    <x v="1"/>
    <x v="3"/>
    <x v="179"/>
    <x v="182"/>
    <x v="0"/>
    <x v="3"/>
  </r>
  <r>
    <x v="235"/>
    <x v="235"/>
    <x v="234"/>
    <x v="3"/>
    <n v="0"/>
    <x v="2"/>
    <x v="0"/>
    <s v="USD"/>
    <x v="235"/>
    <x v="235"/>
    <b v="0"/>
    <n v="0"/>
    <x v="1"/>
    <x v="3"/>
    <x v="109"/>
    <x v="121"/>
    <x v="0"/>
    <x v="3"/>
  </r>
  <r>
    <x v="236"/>
    <x v="236"/>
    <x v="235"/>
    <x v="60"/>
    <n v="0"/>
    <x v="2"/>
    <x v="0"/>
    <s v="USD"/>
    <x v="236"/>
    <x v="236"/>
    <b v="0"/>
    <n v="0"/>
    <x v="1"/>
    <x v="3"/>
    <x v="109"/>
    <x v="121"/>
    <x v="0"/>
    <x v="3"/>
  </r>
  <r>
    <x v="237"/>
    <x v="237"/>
    <x v="236"/>
    <x v="36"/>
    <n v="50"/>
    <x v="2"/>
    <x v="0"/>
    <s v="USD"/>
    <x v="237"/>
    <x v="237"/>
    <b v="0"/>
    <n v="1"/>
    <x v="1"/>
    <x v="3"/>
    <x v="119"/>
    <x v="73"/>
    <x v="0"/>
    <x v="3"/>
  </r>
  <r>
    <x v="238"/>
    <x v="238"/>
    <x v="237"/>
    <x v="91"/>
    <n v="0"/>
    <x v="2"/>
    <x v="0"/>
    <s v="USD"/>
    <x v="238"/>
    <x v="238"/>
    <b v="0"/>
    <n v="0"/>
    <x v="1"/>
    <x v="3"/>
    <x v="109"/>
    <x v="121"/>
    <x v="0"/>
    <x v="3"/>
  </r>
  <r>
    <x v="239"/>
    <x v="239"/>
    <x v="238"/>
    <x v="28"/>
    <n v="250"/>
    <x v="2"/>
    <x v="2"/>
    <s v="AUD"/>
    <x v="239"/>
    <x v="239"/>
    <b v="0"/>
    <n v="5"/>
    <x v="1"/>
    <x v="3"/>
    <x v="180"/>
    <x v="73"/>
    <x v="0"/>
    <x v="3"/>
  </r>
  <r>
    <x v="240"/>
    <x v="240"/>
    <x v="239"/>
    <x v="36"/>
    <n v="16145.12"/>
    <x v="0"/>
    <x v="0"/>
    <s v="USD"/>
    <x v="240"/>
    <x v="240"/>
    <b v="1"/>
    <n v="137"/>
    <x v="0"/>
    <x v="4"/>
    <x v="181"/>
    <x v="183"/>
    <x v="0"/>
    <x v="4"/>
  </r>
  <r>
    <x v="241"/>
    <x v="241"/>
    <x v="240"/>
    <x v="92"/>
    <n v="41000"/>
    <x v="0"/>
    <x v="0"/>
    <s v="USD"/>
    <x v="241"/>
    <x v="241"/>
    <b v="1"/>
    <n v="376"/>
    <x v="0"/>
    <x v="4"/>
    <x v="182"/>
    <x v="184"/>
    <x v="0"/>
    <x v="4"/>
  </r>
  <r>
    <x v="242"/>
    <x v="242"/>
    <x v="241"/>
    <x v="93"/>
    <n v="14750"/>
    <x v="0"/>
    <x v="0"/>
    <s v="USD"/>
    <x v="242"/>
    <x v="242"/>
    <b v="1"/>
    <n v="202"/>
    <x v="0"/>
    <x v="4"/>
    <x v="183"/>
    <x v="185"/>
    <x v="0"/>
    <x v="4"/>
  </r>
  <r>
    <x v="243"/>
    <x v="243"/>
    <x v="242"/>
    <x v="31"/>
    <n v="25648"/>
    <x v="0"/>
    <x v="0"/>
    <s v="USD"/>
    <x v="243"/>
    <x v="243"/>
    <b v="1"/>
    <n v="328"/>
    <x v="0"/>
    <x v="4"/>
    <x v="184"/>
    <x v="186"/>
    <x v="0"/>
    <x v="4"/>
  </r>
  <r>
    <x v="244"/>
    <x v="244"/>
    <x v="243"/>
    <x v="8"/>
    <n v="3981.5"/>
    <x v="0"/>
    <x v="0"/>
    <s v="USD"/>
    <x v="244"/>
    <x v="244"/>
    <b v="1"/>
    <n v="84"/>
    <x v="0"/>
    <x v="4"/>
    <x v="185"/>
    <x v="187"/>
    <x v="0"/>
    <x v="4"/>
  </r>
  <r>
    <x v="245"/>
    <x v="245"/>
    <x v="244"/>
    <x v="10"/>
    <n v="5186"/>
    <x v="0"/>
    <x v="0"/>
    <s v="USD"/>
    <x v="245"/>
    <x v="245"/>
    <b v="1"/>
    <n v="96"/>
    <x v="0"/>
    <x v="4"/>
    <x v="186"/>
    <x v="188"/>
    <x v="0"/>
    <x v="4"/>
  </r>
  <r>
    <x v="246"/>
    <x v="246"/>
    <x v="245"/>
    <x v="10"/>
    <n v="15273"/>
    <x v="0"/>
    <x v="0"/>
    <s v="USD"/>
    <x v="246"/>
    <x v="246"/>
    <b v="1"/>
    <n v="223"/>
    <x v="0"/>
    <x v="4"/>
    <x v="187"/>
    <x v="189"/>
    <x v="0"/>
    <x v="4"/>
  </r>
  <r>
    <x v="247"/>
    <x v="247"/>
    <x v="246"/>
    <x v="10"/>
    <n v="6705"/>
    <x v="0"/>
    <x v="0"/>
    <s v="USD"/>
    <x v="247"/>
    <x v="247"/>
    <b v="1"/>
    <n v="62"/>
    <x v="0"/>
    <x v="4"/>
    <x v="188"/>
    <x v="190"/>
    <x v="0"/>
    <x v="4"/>
  </r>
  <r>
    <x v="248"/>
    <x v="248"/>
    <x v="247"/>
    <x v="94"/>
    <n v="86133"/>
    <x v="0"/>
    <x v="0"/>
    <s v="USD"/>
    <x v="248"/>
    <x v="248"/>
    <b v="1"/>
    <n v="146"/>
    <x v="0"/>
    <x v="4"/>
    <x v="189"/>
    <x v="191"/>
    <x v="0"/>
    <x v="4"/>
  </r>
  <r>
    <x v="249"/>
    <x v="249"/>
    <x v="248"/>
    <x v="3"/>
    <n v="11292"/>
    <x v="0"/>
    <x v="0"/>
    <s v="USD"/>
    <x v="249"/>
    <x v="249"/>
    <b v="1"/>
    <n v="235"/>
    <x v="0"/>
    <x v="4"/>
    <x v="190"/>
    <x v="192"/>
    <x v="0"/>
    <x v="4"/>
  </r>
  <r>
    <x v="250"/>
    <x v="250"/>
    <x v="249"/>
    <x v="11"/>
    <n v="31675"/>
    <x v="0"/>
    <x v="0"/>
    <s v="USD"/>
    <x v="250"/>
    <x v="250"/>
    <b v="1"/>
    <n v="437"/>
    <x v="0"/>
    <x v="4"/>
    <x v="191"/>
    <x v="193"/>
    <x v="0"/>
    <x v="4"/>
  </r>
  <r>
    <x v="251"/>
    <x v="251"/>
    <x v="250"/>
    <x v="8"/>
    <n v="4395"/>
    <x v="0"/>
    <x v="0"/>
    <s v="USD"/>
    <x v="251"/>
    <x v="251"/>
    <b v="1"/>
    <n v="77"/>
    <x v="0"/>
    <x v="4"/>
    <x v="192"/>
    <x v="194"/>
    <x v="0"/>
    <x v="4"/>
  </r>
  <r>
    <x v="252"/>
    <x v="252"/>
    <x v="251"/>
    <x v="10"/>
    <n v="9228"/>
    <x v="0"/>
    <x v="0"/>
    <s v="USD"/>
    <x v="252"/>
    <x v="252"/>
    <b v="1"/>
    <n v="108"/>
    <x v="0"/>
    <x v="4"/>
    <x v="193"/>
    <x v="195"/>
    <x v="0"/>
    <x v="4"/>
  </r>
  <r>
    <x v="253"/>
    <x v="253"/>
    <x v="252"/>
    <x v="15"/>
    <n v="1511"/>
    <x v="0"/>
    <x v="0"/>
    <s v="USD"/>
    <x v="253"/>
    <x v="253"/>
    <b v="1"/>
    <n v="7"/>
    <x v="0"/>
    <x v="4"/>
    <x v="194"/>
    <x v="196"/>
    <x v="0"/>
    <x v="4"/>
  </r>
  <r>
    <x v="254"/>
    <x v="254"/>
    <x v="253"/>
    <x v="95"/>
    <n v="28067.34"/>
    <x v="0"/>
    <x v="0"/>
    <s v="USD"/>
    <x v="254"/>
    <x v="254"/>
    <b v="1"/>
    <n v="314"/>
    <x v="0"/>
    <x v="4"/>
    <x v="195"/>
    <x v="197"/>
    <x v="0"/>
    <x v="4"/>
  </r>
  <r>
    <x v="255"/>
    <x v="255"/>
    <x v="254"/>
    <x v="6"/>
    <n v="8538.66"/>
    <x v="0"/>
    <x v="0"/>
    <s v="USD"/>
    <x v="255"/>
    <x v="255"/>
    <b v="1"/>
    <n v="188"/>
    <x v="0"/>
    <x v="4"/>
    <x v="196"/>
    <x v="198"/>
    <x v="0"/>
    <x v="4"/>
  </r>
  <r>
    <x v="256"/>
    <x v="256"/>
    <x v="255"/>
    <x v="93"/>
    <n v="18083"/>
    <x v="0"/>
    <x v="0"/>
    <s v="USD"/>
    <x v="256"/>
    <x v="256"/>
    <b v="1"/>
    <n v="275"/>
    <x v="0"/>
    <x v="4"/>
    <x v="197"/>
    <x v="199"/>
    <x v="0"/>
    <x v="4"/>
  </r>
  <r>
    <x v="257"/>
    <x v="257"/>
    <x v="256"/>
    <x v="19"/>
    <n v="37354.269999999997"/>
    <x v="0"/>
    <x v="0"/>
    <s v="USD"/>
    <x v="257"/>
    <x v="257"/>
    <b v="1"/>
    <n v="560"/>
    <x v="0"/>
    <x v="4"/>
    <x v="198"/>
    <x v="200"/>
    <x v="0"/>
    <x v="4"/>
  </r>
  <r>
    <x v="258"/>
    <x v="258"/>
    <x v="257"/>
    <x v="11"/>
    <n v="57342"/>
    <x v="0"/>
    <x v="0"/>
    <s v="USD"/>
    <x v="258"/>
    <x v="258"/>
    <b v="1"/>
    <n v="688"/>
    <x v="0"/>
    <x v="4"/>
    <x v="199"/>
    <x v="201"/>
    <x v="0"/>
    <x v="4"/>
  </r>
  <r>
    <x v="259"/>
    <x v="259"/>
    <x v="258"/>
    <x v="96"/>
    <n v="98953.42"/>
    <x v="0"/>
    <x v="0"/>
    <s v="USD"/>
    <x v="259"/>
    <x v="259"/>
    <b v="1"/>
    <n v="942"/>
    <x v="0"/>
    <x v="4"/>
    <x v="200"/>
    <x v="202"/>
    <x v="0"/>
    <x v="4"/>
  </r>
  <r>
    <x v="260"/>
    <x v="260"/>
    <x v="259"/>
    <x v="3"/>
    <n v="10640"/>
    <x v="0"/>
    <x v="0"/>
    <s v="USD"/>
    <x v="260"/>
    <x v="260"/>
    <b v="1"/>
    <n v="88"/>
    <x v="0"/>
    <x v="4"/>
    <x v="201"/>
    <x v="203"/>
    <x v="0"/>
    <x v="4"/>
  </r>
  <r>
    <x v="261"/>
    <x v="261"/>
    <x v="260"/>
    <x v="22"/>
    <n v="21480"/>
    <x v="0"/>
    <x v="0"/>
    <s v="USD"/>
    <x v="261"/>
    <x v="261"/>
    <b v="1"/>
    <n v="220"/>
    <x v="0"/>
    <x v="4"/>
    <x v="202"/>
    <x v="204"/>
    <x v="0"/>
    <x v="4"/>
  </r>
  <r>
    <x v="262"/>
    <x v="262"/>
    <x v="261"/>
    <x v="30"/>
    <n v="6000"/>
    <x v="0"/>
    <x v="0"/>
    <s v="USD"/>
    <x v="262"/>
    <x v="262"/>
    <b v="1"/>
    <n v="145"/>
    <x v="0"/>
    <x v="4"/>
    <x v="203"/>
    <x v="205"/>
    <x v="0"/>
    <x v="4"/>
  </r>
  <r>
    <x v="263"/>
    <x v="263"/>
    <x v="262"/>
    <x v="31"/>
    <n v="29520.27"/>
    <x v="0"/>
    <x v="0"/>
    <s v="USD"/>
    <x v="263"/>
    <x v="263"/>
    <b v="1"/>
    <n v="963"/>
    <x v="0"/>
    <x v="4"/>
    <x v="204"/>
    <x v="206"/>
    <x v="0"/>
    <x v="4"/>
  </r>
  <r>
    <x v="264"/>
    <x v="264"/>
    <x v="263"/>
    <x v="10"/>
    <n v="5910"/>
    <x v="0"/>
    <x v="0"/>
    <s v="USD"/>
    <x v="264"/>
    <x v="264"/>
    <b v="1"/>
    <n v="91"/>
    <x v="0"/>
    <x v="4"/>
    <x v="205"/>
    <x v="207"/>
    <x v="0"/>
    <x v="4"/>
  </r>
  <r>
    <x v="265"/>
    <x v="265"/>
    <x v="264"/>
    <x v="10"/>
    <n v="5555"/>
    <x v="0"/>
    <x v="0"/>
    <s v="USD"/>
    <x v="265"/>
    <x v="265"/>
    <b v="1"/>
    <n v="58"/>
    <x v="0"/>
    <x v="4"/>
    <x v="206"/>
    <x v="208"/>
    <x v="0"/>
    <x v="4"/>
  </r>
  <r>
    <x v="266"/>
    <x v="266"/>
    <x v="265"/>
    <x v="28"/>
    <n v="1455"/>
    <x v="0"/>
    <x v="0"/>
    <s v="USD"/>
    <x v="266"/>
    <x v="266"/>
    <b v="1"/>
    <n v="36"/>
    <x v="0"/>
    <x v="4"/>
    <x v="207"/>
    <x v="209"/>
    <x v="0"/>
    <x v="4"/>
  </r>
  <r>
    <x v="267"/>
    <x v="267"/>
    <x v="266"/>
    <x v="97"/>
    <n v="12965.44"/>
    <x v="0"/>
    <x v="1"/>
    <s v="GBP"/>
    <x v="267"/>
    <x v="267"/>
    <b v="1"/>
    <n v="165"/>
    <x v="0"/>
    <x v="4"/>
    <x v="208"/>
    <x v="210"/>
    <x v="0"/>
    <x v="4"/>
  </r>
  <r>
    <x v="268"/>
    <x v="268"/>
    <x v="267"/>
    <x v="10"/>
    <n v="5570"/>
    <x v="0"/>
    <x v="0"/>
    <s v="USD"/>
    <x v="268"/>
    <x v="268"/>
    <b v="1"/>
    <n v="111"/>
    <x v="0"/>
    <x v="4"/>
    <x v="209"/>
    <x v="211"/>
    <x v="0"/>
    <x v="4"/>
  </r>
  <r>
    <x v="269"/>
    <x v="269"/>
    <x v="268"/>
    <x v="57"/>
    <n v="147233.76999999999"/>
    <x v="0"/>
    <x v="2"/>
    <s v="AUD"/>
    <x v="269"/>
    <x v="269"/>
    <b v="1"/>
    <n v="1596"/>
    <x v="0"/>
    <x v="4"/>
    <x v="210"/>
    <x v="212"/>
    <x v="0"/>
    <x v="4"/>
  </r>
  <r>
    <x v="270"/>
    <x v="270"/>
    <x v="269"/>
    <x v="98"/>
    <n v="3510"/>
    <x v="0"/>
    <x v="0"/>
    <s v="USD"/>
    <x v="270"/>
    <x v="270"/>
    <b v="1"/>
    <n v="61"/>
    <x v="0"/>
    <x v="4"/>
    <x v="211"/>
    <x v="213"/>
    <x v="0"/>
    <x v="4"/>
  </r>
  <r>
    <x v="271"/>
    <x v="271"/>
    <x v="270"/>
    <x v="11"/>
    <n v="31404"/>
    <x v="0"/>
    <x v="0"/>
    <s v="USD"/>
    <x v="271"/>
    <x v="271"/>
    <b v="1"/>
    <n v="287"/>
    <x v="0"/>
    <x v="4"/>
    <x v="212"/>
    <x v="214"/>
    <x v="0"/>
    <x v="4"/>
  </r>
  <r>
    <x v="272"/>
    <x v="272"/>
    <x v="271"/>
    <x v="9"/>
    <n v="5323.01"/>
    <x v="0"/>
    <x v="0"/>
    <s v="USD"/>
    <x v="272"/>
    <x v="272"/>
    <b v="1"/>
    <n v="65"/>
    <x v="0"/>
    <x v="4"/>
    <x v="213"/>
    <x v="215"/>
    <x v="0"/>
    <x v="4"/>
  </r>
  <r>
    <x v="273"/>
    <x v="273"/>
    <x v="272"/>
    <x v="10"/>
    <n v="5388.79"/>
    <x v="0"/>
    <x v="0"/>
    <s v="USD"/>
    <x v="273"/>
    <x v="273"/>
    <b v="1"/>
    <n v="118"/>
    <x v="0"/>
    <x v="4"/>
    <x v="214"/>
    <x v="216"/>
    <x v="0"/>
    <x v="4"/>
  </r>
  <r>
    <x v="274"/>
    <x v="274"/>
    <x v="273"/>
    <x v="23"/>
    <n v="6240"/>
    <x v="0"/>
    <x v="0"/>
    <s v="USD"/>
    <x v="274"/>
    <x v="274"/>
    <b v="1"/>
    <n v="113"/>
    <x v="0"/>
    <x v="4"/>
    <x v="215"/>
    <x v="217"/>
    <x v="0"/>
    <x v="4"/>
  </r>
  <r>
    <x v="275"/>
    <x v="275"/>
    <x v="274"/>
    <x v="22"/>
    <n v="21679"/>
    <x v="0"/>
    <x v="0"/>
    <s v="USD"/>
    <x v="275"/>
    <x v="275"/>
    <b v="1"/>
    <n v="332"/>
    <x v="0"/>
    <x v="4"/>
    <x v="216"/>
    <x v="218"/>
    <x v="0"/>
    <x v="4"/>
  </r>
  <r>
    <x v="276"/>
    <x v="276"/>
    <x v="275"/>
    <x v="23"/>
    <n v="5904"/>
    <x v="0"/>
    <x v="0"/>
    <s v="USD"/>
    <x v="276"/>
    <x v="276"/>
    <b v="1"/>
    <n v="62"/>
    <x v="0"/>
    <x v="4"/>
    <x v="217"/>
    <x v="219"/>
    <x v="0"/>
    <x v="4"/>
  </r>
  <r>
    <x v="277"/>
    <x v="277"/>
    <x v="276"/>
    <x v="99"/>
    <n v="71748"/>
    <x v="0"/>
    <x v="0"/>
    <s v="USD"/>
    <x v="277"/>
    <x v="277"/>
    <b v="1"/>
    <n v="951"/>
    <x v="0"/>
    <x v="4"/>
    <x v="218"/>
    <x v="220"/>
    <x v="0"/>
    <x v="4"/>
  </r>
  <r>
    <x v="278"/>
    <x v="278"/>
    <x v="277"/>
    <x v="100"/>
    <n v="40594"/>
    <x v="0"/>
    <x v="0"/>
    <s v="USD"/>
    <x v="278"/>
    <x v="278"/>
    <b v="1"/>
    <n v="415"/>
    <x v="0"/>
    <x v="4"/>
    <x v="219"/>
    <x v="221"/>
    <x v="0"/>
    <x v="4"/>
  </r>
  <r>
    <x v="279"/>
    <x v="279"/>
    <x v="278"/>
    <x v="73"/>
    <n v="26744.11"/>
    <x v="0"/>
    <x v="0"/>
    <s v="USD"/>
    <x v="279"/>
    <x v="279"/>
    <b v="1"/>
    <n v="305"/>
    <x v="0"/>
    <x v="4"/>
    <x v="220"/>
    <x v="222"/>
    <x v="0"/>
    <x v="4"/>
  </r>
  <r>
    <x v="280"/>
    <x v="280"/>
    <x v="279"/>
    <x v="96"/>
    <n v="117108"/>
    <x v="0"/>
    <x v="0"/>
    <s v="USD"/>
    <x v="280"/>
    <x v="280"/>
    <b v="1"/>
    <n v="2139"/>
    <x v="0"/>
    <x v="4"/>
    <x v="221"/>
    <x v="223"/>
    <x v="0"/>
    <x v="4"/>
  </r>
  <r>
    <x v="281"/>
    <x v="281"/>
    <x v="280"/>
    <x v="62"/>
    <n v="6632.32"/>
    <x v="0"/>
    <x v="0"/>
    <s v="USD"/>
    <x v="281"/>
    <x v="281"/>
    <b v="1"/>
    <n v="79"/>
    <x v="0"/>
    <x v="4"/>
    <x v="222"/>
    <x v="224"/>
    <x v="0"/>
    <x v="4"/>
  </r>
  <r>
    <x v="282"/>
    <x v="282"/>
    <x v="281"/>
    <x v="101"/>
    <n v="45535"/>
    <x v="0"/>
    <x v="0"/>
    <s v="USD"/>
    <x v="282"/>
    <x v="282"/>
    <b v="1"/>
    <n v="179"/>
    <x v="0"/>
    <x v="4"/>
    <x v="223"/>
    <x v="225"/>
    <x v="0"/>
    <x v="4"/>
  </r>
  <r>
    <x v="283"/>
    <x v="283"/>
    <x v="282"/>
    <x v="102"/>
    <n v="20569.05"/>
    <x v="0"/>
    <x v="0"/>
    <s v="USD"/>
    <x v="283"/>
    <x v="283"/>
    <b v="1"/>
    <n v="202"/>
    <x v="0"/>
    <x v="4"/>
    <x v="224"/>
    <x v="226"/>
    <x v="0"/>
    <x v="4"/>
  </r>
  <r>
    <x v="284"/>
    <x v="284"/>
    <x v="283"/>
    <x v="79"/>
    <n v="41850.46"/>
    <x v="0"/>
    <x v="0"/>
    <s v="USD"/>
    <x v="284"/>
    <x v="284"/>
    <b v="1"/>
    <n v="760"/>
    <x v="0"/>
    <x v="4"/>
    <x v="225"/>
    <x v="227"/>
    <x v="0"/>
    <x v="4"/>
  </r>
  <r>
    <x v="285"/>
    <x v="285"/>
    <x v="284"/>
    <x v="32"/>
    <n v="32035.51"/>
    <x v="0"/>
    <x v="0"/>
    <s v="USD"/>
    <x v="285"/>
    <x v="285"/>
    <b v="1"/>
    <n v="563"/>
    <x v="0"/>
    <x v="4"/>
    <x v="226"/>
    <x v="228"/>
    <x v="0"/>
    <x v="4"/>
  </r>
  <r>
    <x v="286"/>
    <x v="286"/>
    <x v="285"/>
    <x v="36"/>
    <n v="16373"/>
    <x v="0"/>
    <x v="0"/>
    <s v="USD"/>
    <x v="286"/>
    <x v="286"/>
    <b v="1"/>
    <n v="135"/>
    <x v="0"/>
    <x v="4"/>
    <x v="227"/>
    <x v="229"/>
    <x v="0"/>
    <x v="4"/>
  </r>
  <r>
    <x v="287"/>
    <x v="287"/>
    <x v="286"/>
    <x v="36"/>
    <n v="26445"/>
    <x v="0"/>
    <x v="0"/>
    <s v="USD"/>
    <x v="287"/>
    <x v="287"/>
    <b v="1"/>
    <n v="290"/>
    <x v="0"/>
    <x v="4"/>
    <x v="228"/>
    <x v="230"/>
    <x v="0"/>
    <x v="4"/>
  </r>
  <r>
    <x v="288"/>
    <x v="288"/>
    <x v="287"/>
    <x v="63"/>
    <n v="51605.31"/>
    <x v="0"/>
    <x v="0"/>
    <s v="USD"/>
    <x v="288"/>
    <x v="288"/>
    <b v="1"/>
    <n v="447"/>
    <x v="0"/>
    <x v="4"/>
    <x v="229"/>
    <x v="231"/>
    <x v="0"/>
    <x v="4"/>
  </r>
  <r>
    <x v="289"/>
    <x v="289"/>
    <x v="288"/>
    <x v="36"/>
    <n v="15723"/>
    <x v="0"/>
    <x v="1"/>
    <s v="GBP"/>
    <x v="289"/>
    <x v="289"/>
    <b v="1"/>
    <n v="232"/>
    <x v="0"/>
    <x v="4"/>
    <x v="230"/>
    <x v="232"/>
    <x v="0"/>
    <x v="4"/>
  </r>
  <r>
    <x v="290"/>
    <x v="290"/>
    <x v="289"/>
    <x v="37"/>
    <n v="4800.8"/>
    <x v="0"/>
    <x v="0"/>
    <s v="USD"/>
    <x v="290"/>
    <x v="290"/>
    <b v="1"/>
    <n v="168"/>
    <x v="0"/>
    <x v="4"/>
    <x v="231"/>
    <x v="233"/>
    <x v="0"/>
    <x v="4"/>
  </r>
  <r>
    <x v="291"/>
    <x v="291"/>
    <x v="290"/>
    <x v="10"/>
    <n v="6001"/>
    <x v="0"/>
    <x v="0"/>
    <s v="USD"/>
    <x v="291"/>
    <x v="291"/>
    <b v="1"/>
    <n v="128"/>
    <x v="0"/>
    <x v="4"/>
    <x v="232"/>
    <x v="234"/>
    <x v="0"/>
    <x v="4"/>
  </r>
  <r>
    <x v="292"/>
    <x v="292"/>
    <x v="291"/>
    <x v="96"/>
    <n v="76130.2"/>
    <x v="0"/>
    <x v="0"/>
    <s v="USD"/>
    <x v="292"/>
    <x v="292"/>
    <b v="1"/>
    <n v="493"/>
    <x v="0"/>
    <x v="4"/>
    <x v="233"/>
    <x v="235"/>
    <x v="0"/>
    <x v="4"/>
  </r>
  <r>
    <x v="293"/>
    <x v="293"/>
    <x v="292"/>
    <x v="91"/>
    <n v="26360"/>
    <x v="0"/>
    <x v="0"/>
    <s v="USD"/>
    <x v="293"/>
    <x v="293"/>
    <b v="1"/>
    <n v="131"/>
    <x v="0"/>
    <x v="4"/>
    <x v="234"/>
    <x v="236"/>
    <x v="0"/>
    <x v="4"/>
  </r>
  <r>
    <x v="294"/>
    <x v="294"/>
    <x v="293"/>
    <x v="10"/>
    <n v="5000"/>
    <x v="0"/>
    <x v="0"/>
    <s v="USD"/>
    <x v="294"/>
    <x v="294"/>
    <b v="1"/>
    <n v="50"/>
    <x v="0"/>
    <x v="4"/>
    <x v="31"/>
    <x v="101"/>
    <x v="0"/>
    <x v="4"/>
  </r>
  <r>
    <x v="295"/>
    <x v="295"/>
    <x v="294"/>
    <x v="63"/>
    <n v="66554.559999999998"/>
    <x v="0"/>
    <x v="0"/>
    <s v="USD"/>
    <x v="295"/>
    <x v="295"/>
    <b v="1"/>
    <n v="665"/>
    <x v="0"/>
    <x v="4"/>
    <x v="235"/>
    <x v="237"/>
    <x v="0"/>
    <x v="4"/>
  </r>
  <r>
    <x v="296"/>
    <x v="296"/>
    <x v="295"/>
    <x v="31"/>
    <n v="29681.55"/>
    <x v="0"/>
    <x v="0"/>
    <s v="USD"/>
    <x v="296"/>
    <x v="296"/>
    <b v="1"/>
    <n v="129"/>
    <x v="0"/>
    <x v="4"/>
    <x v="236"/>
    <x v="238"/>
    <x v="0"/>
    <x v="4"/>
  </r>
  <r>
    <x v="297"/>
    <x v="297"/>
    <x v="296"/>
    <x v="22"/>
    <n v="20128"/>
    <x v="0"/>
    <x v="0"/>
    <s v="USD"/>
    <x v="297"/>
    <x v="297"/>
    <b v="1"/>
    <n v="142"/>
    <x v="0"/>
    <x v="4"/>
    <x v="237"/>
    <x v="239"/>
    <x v="0"/>
    <x v="4"/>
  </r>
  <r>
    <x v="298"/>
    <x v="298"/>
    <x v="297"/>
    <x v="103"/>
    <n v="137254.84"/>
    <x v="0"/>
    <x v="0"/>
    <s v="USD"/>
    <x v="298"/>
    <x v="298"/>
    <b v="1"/>
    <n v="2436"/>
    <x v="0"/>
    <x v="4"/>
    <x v="238"/>
    <x v="240"/>
    <x v="0"/>
    <x v="4"/>
  </r>
  <r>
    <x v="299"/>
    <x v="299"/>
    <x v="298"/>
    <x v="3"/>
    <n v="17895.25"/>
    <x v="0"/>
    <x v="0"/>
    <s v="USD"/>
    <x v="299"/>
    <x v="299"/>
    <b v="1"/>
    <n v="244"/>
    <x v="0"/>
    <x v="4"/>
    <x v="239"/>
    <x v="241"/>
    <x v="0"/>
    <x v="4"/>
  </r>
  <r>
    <x v="300"/>
    <x v="300"/>
    <x v="299"/>
    <x v="31"/>
    <n v="25430.66"/>
    <x v="0"/>
    <x v="0"/>
    <s v="USD"/>
    <x v="300"/>
    <x v="300"/>
    <b v="1"/>
    <n v="298"/>
    <x v="0"/>
    <x v="4"/>
    <x v="240"/>
    <x v="242"/>
    <x v="0"/>
    <x v="4"/>
  </r>
  <r>
    <x v="301"/>
    <x v="301"/>
    <x v="300"/>
    <x v="93"/>
    <n v="15435.55"/>
    <x v="0"/>
    <x v="0"/>
    <s v="USD"/>
    <x v="301"/>
    <x v="301"/>
    <b v="1"/>
    <n v="251"/>
    <x v="0"/>
    <x v="4"/>
    <x v="241"/>
    <x v="243"/>
    <x v="0"/>
    <x v="4"/>
  </r>
  <r>
    <x v="302"/>
    <x v="302"/>
    <x v="301"/>
    <x v="3"/>
    <n v="10046"/>
    <x v="0"/>
    <x v="0"/>
    <s v="USD"/>
    <x v="302"/>
    <x v="302"/>
    <b v="1"/>
    <n v="108"/>
    <x v="0"/>
    <x v="4"/>
    <x v="242"/>
    <x v="244"/>
    <x v="0"/>
    <x v="4"/>
  </r>
  <r>
    <x v="303"/>
    <x v="303"/>
    <x v="302"/>
    <x v="9"/>
    <n v="4124"/>
    <x v="0"/>
    <x v="0"/>
    <s v="USD"/>
    <x v="303"/>
    <x v="303"/>
    <b v="1"/>
    <n v="82"/>
    <x v="0"/>
    <x v="4"/>
    <x v="243"/>
    <x v="245"/>
    <x v="0"/>
    <x v="4"/>
  </r>
  <r>
    <x v="304"/>
    <x v="304"/>
    <x v="303"/>
    <x v="104"/>
    <n v="7876"/>
    <x v="0"/>
    <x v="0"/>
    <s v="USD"/>
    <x v="304"/>
    <x v="304"/>
    <b v="1"/>
    <n v="74"/>
    <x v="0"/>
    <x v="4"/>
    <x v="244"/>
    <x v="246"/>
    <x v="0"/>
    <x v="4"/>
  </r>
  <r>
    <x v="305"/>
    <x v="305"/>
    <x v="304"/>
    <x v="51"/>
    <n v="9775"/>
    <x v="0"/>
    <x v="0"/>
    <s v="USD"/>
    <x v="305"/>
    <x v="305"/>
    <b v="1"/>
    <n v="189"/>
    <x v="0"/>
    <x v="4"/>
    <x v="245"/>
    <x v="247"/>
    <x v="0"/>
    <x v="4"/>
  </r>
  <r>
    <x v="306"/>
    <x v="306"/>
    <x v="305"/>
    <x v="28"/>
    <n v="2929"/>
    <x v="0"/>
    <x v="0"/>
    <s v="USD"/>
    <x v="306"/>
    <x v="306"/>
    <b v="1"/>
    <n v="80"/>
    <x v="0"/>
    <x v="4"/>
    <x v="246"/>
    <x v="248"/>
    <x v="0"/>
    <x v="4"/>
  </r>
  <r>
    <x v="307"/>
    <x v="307"/>
    <x v="306"/>
    <x v="29"/>
    <n v="24490"/>
    <x v="0"/>
    <x v="0"/>
    <s v="USD"/>
    <x v="307"/>
    <x v="307"/>
    <b v="1"/>
    <n v="576"/>
    <x v="0"/>
    <x v="4"/>
    <x v="247"/>
    <x v="249"/>
    <x v="0"/>
    <x v="4"/>
  </r>
  <r>
    <x v="308"/>
    <x v="308"/>
    <x v="307"/>
    <x v="14"/>
    <n v="12668"/>
    <x v="0"/>
    <x v="0"/>
    <s v="USD"/>
    <x v="308"/>
    <x v="308"/>
    <b v="1"/>
    <n v="202"/>
    <x v="0"/>
    <x v="4"/>
    <x v="248"/>
    <x v="250"/>
    <x v="0"/>
    <x v="4"/>
  </r>
  <r>
    <x v="309"/>
    <x v="309"/>
    <x v="308"/>
    <x v="102"/>
    <n v="21410"/>
    <x v="0"/>
    <x v="0"/>
    <s v="USD"/>
    <x v="309"/>
    <x v="309"/>
    <b v="1"/>
    <n v="238"/>
    <x v="0"/>
    <x v="4"/>
    <x v="249"/>
    <x v="251"/>
    <x v="0"/>
    <x v="4"/>
  </r>
  <r>
    <x v="310"/>
    <x v="310"/>
    <x v="309"/>
    <x v="28"/>
    <n v="1041.29"/>
    <x v="0"/>
    <x v="0"/>
    <s v="USD"/>
    <x v="310"/>
    <x v="310"/>
    <b v="1"/>
    <n v="36"/>
    <x v="0"/>
    <x v="4"/>
    <x v="250"/>
    <x v="252"/>
    <x v="0"/>
    <x v="4"/>
  </r>
  <r>
    <x v="311"/>
    <x v="311"/>
    <x v="310"/>
    <x v="22"/>
    <n v="20820.330000000002"/>
    <x v="0"/>
    <x v="0"/>
    <s v="USD"/>
    <x v="311"/>
    <x v="311"/>
    <b v="1"/>
    <n v="150"/>
    <x v="0"/>
    <x v="4"/>
    <x v="251"/>
    <x v="253"/>
    <x v="0"/>
    <x v="4"/>
  </r>
  <r>
    <x v="312"/>
    <x v="312"/>
    <x v="311"/>
    <x v="6"/>
    <n v="8950"/>
    <x v="0"/>
    <x v="0"/>
    <s v="USD"/>
    <x v="312"/>
    <x v="312"/>
    <b v="1"/>
    <n v="146"/>
    <x v="0"/>
    <x v="4"/>
    <x v="252"/>
    <x v="254"/>
    <x v="0"/>
    <x v="4"/>
  </r>
  <r>
    <x v="313"/>
    <x v="313"/>
    <x v="312"/>
    <x v="73"/>
    <n v="17805"/>
    <x v="0"/>
    <x v="0"/>
    <s v="USD"/>
    <x v="313"/>
    <x v="313"/>
    <b v="1"/>
    <n v="222"/>
    <x v="0"/>
    <x v="4"/>
    <x v="253"/>
    <x v="255"/>
    <x v="0"/>
    <x v="4"/>
  </r>
  <r>
    <x v="314"/>
    <x v="314"/>
    <x v="313"/>
    <x v="28"/>
    <n v="3851.5"/>
    <x v="0"/>
    <x v="0"/>
    <s v="USD"/>
    <x v="314"/>
    <x v="314"/>
    <b v="1"/>
    <n v="120"/>
    <x v="0"/>
    <x v="4"/>
    <x v="254"/>
    <x v="256"/>
    <x v="0"/>
    <x v="4"/>
  </r>
  <r>
    <x v="315"/>
    <x v="315"/>
    <x v="314"/>
    <x v="31"/>
    <n v="25312"/>
    <x v="0"/>
    <x v="0"/>
    <s v="USD"/>
    <x v="315"/>
    <x v="315"/>
    <b v="1"/>
    <n v="126"/>
    <x v="0"/>
    <x v="4"/>
    <x v="255"/>
    <x v="257"/>
    <x v="0"/>
    <x v="4"/>
  </r>
  <r>
    <x v="316"/>
    <x v="316"/>
    <x v="315"/>
    <x v="36"/>
    <n v="17066"/>
    <x v="0"/>
    <x v="5"/>
    <s v="CAD"/>
    <x v="316"/>
    <x v="316"/>
    <b v="1"/>
    <n v="158"/>
    <x v="0"/>
    <x v="4"/>
    <x v="256"/>
    <x v="258"/>
    <x v="0"/>
    <x v="4"/>
  </r>
  <r>
    <x v="317"/>
    <x v="317"/>
    <x v="316"/>
    <x v="11"/>
    <n v="30241"/>
    <x v="0"/>
    <x v="0"/>
    <s v="USD"/>
    <x v="317"/>
    <x v="317"/>
    <b v="1"/>
    <n v="316"/>
    <x v="0"/>
    <x v="4"/>
    <x v="257"/>
    <x v="259"/>
    <x v="0"/>
    <x v="4"/>
  </r>
  <r>
    <x v="318"/>
    <x v="318"/>
    <x v="317"/>
    <x v="10"/>
    <n v="14166"/>
    <x v="0"/>
    <x v="0"/>
    <s v="USD"/>
    <x v="318"/>
    <x v="318"/>
    <b v="1"/>
    <n v="284"/>
    <x v="0"/>
    <x v="4"/>
    <x v="258"/>
    <x v="260"/>
    <x v="0"/>
    <x v="4"/>
  </r>
  <r>
    <x v="319"/>
    <x v="319"/>
    <x v="318"/>
    <x v="10"/>
    <n v="5634"/>
    <x v="0"/>
    <x v="0"/>
    <s v="USD"/>
    <x v="319"/>
    <x v="319"/>
    <b v="1"/>
    <n v="51"/>
    <x v="0"/>
    <x v="4"/>
    <x v="259"/>
    <x v="261"/>
    <x v="0"/>
    <x v="4"/>
  </r>
  <r>
    <x v="320"/>
    <x v="320"/>
    <x v="319"/>
    <x v="22"/>
    <n v="21316"/>
    <x v="0"/>
    <x v="1"/>
    <s v="GBP"/>
    <x v="320"/>
    <x v="320"/>
    <b v="1"/>
    <n v="158"/>
    <x v="0"/>
    <x v="4"/>
    <x v="260"/>
    <x v="262"/>
    <x v="0"/>
    <x v="4"/>
  </r>
  <r>
    <x v="321"/>
    <x v="321"/>
    <x v="320"/>
    <x v="19"/>
    <n v="35932"/>
    <x v="0"/>
    <x v="12"/>
    <s v="EUR"/>
    <x v="321"/>
    <x v="321"/>
    <b v="1"/>
    <n v="337"/>
    <x v="0"/>
    <x v="4"/>
    <x v="261"/>
    <x v="263"/>
    <x v="0"/>
    <x v="4"/>
  </r>
  <r>
    <x v="322"/>
    <x v="322"/>
    <x v="321"/>
    <x v="31"/>
    <n v="26978"/>
    <x v="0"/>
    <x v="0"/>
    <s v="USD"/>
    <x v="322"/>
    <x v="322"/>
    <b v="1"/>
    <n v="186"/>
    <x v="0"/>
    <x v="4"/>
    <x v="262"/>
    <x v="264"/>
    <x v="0"/>
    <x v="4"/>
  </r>
  <r>
    <x v="323"/>
    <x v="323"/>
    <x v="322"/>
    <x v="105"/>
    <n v="6646"/>
    <x v="0"/>
    <x v="0"/>
    <s v="USD"/>
    <x v="323"/>
    <x v="323"/>
    <b v="1"/>
    <n v="58"/>
    <x v="0"/>
    <x v="4"/>
    <x v="263"/>
    <x v="265"/>
    <x v="0"/>
    <x v="4"/>
  </r>
  <r>
    <x v="324"/>
    <x v="324"/>
    <x v="323"/>
    <x v="0"/>
    <n v="8636"/>
    <x v="0"/>
    <x v="0"/>
    <s v="USD"/>
    <x v="324"/>
    <x v="324"/>
    <b v="1"/>
    <n v="82"/>
    <x v="0"/>
    <x v="4"/>
    <x v="264"/>
    <x v="266"/>
    <x v="0"/>
    <x v="4"/>
  </r>
  <r>
    <x v="325"/>
    <x v="325"/>
    <x v="324"/>
    <x v="63"/>
    <n v="52198"/>
    <x v="0"/>
    <x v="0"/>
    <s v="USD"/>
    <x v="325"/>
    <x v="325"/>
    <b v="1"/>
    <n v="736"/>
    <x v="0"/>
    <x v="4"/>
    <x v="265"/>
    <x v="267"/>
    <x v="0"/>
    <x v="4"/>
  </r>
  <r>
    <x v="326"/>
    <x v="326"/>
    <x v="325"/>
    <x v="60"/>
    <n v="169394.6"/>
    <x v="0"/>
    <x v="0"/>
    <s v="USD"/>
    <x v="326"/>
    <x v="326"/>
    <b v="1"/>
    <n v="1151"/>
    <x v="0"/>
    <x v="4"/>
    <x v="266"/>
    <x v="268"/>
    <x v="0"/>
    <x v="4"/>
  </r>
  <r>
    <x v="327"/>
    <x v="327"/>
    <x v="326"/>
    <x v="23"/>
    <n v="5456"/>
    <x v="0"/>
    <x v="0"/>
    <s v="USD"/>
    <x v="327"/>
    <x v="327"/>
    <b v="1"/>
    <n v="34"/>
    <x v="0"/>
    <x v="4"/>
    <x v="267"/>
    <x v="269"/>
    <x v="0"/>
    <x v="4"/>
  </r>
  <r>
    <x v="328"/>
    <x v="328"/>
    <x v="327"/>
    <x v="96"/>
    <n v="77710.8"/>
    <x v="0"/>
    <x v="0"/>
    <s v="USD"/>
    <x v="328"/>
    <x v="328"/>
    <b v="1"/>
    <n v="498"/>
    <x v="0"/>
    <x v="4"/>
    <x v="268"/>
    <x v="270"/>
    <x v="0"/>
    <x v="4"/>
  </r>
  <r>
    <x v="329"/>
    <x v="329"/>
    <x v="328"/>
    <x v="3"/>
    <n v="10550"/>
    <x v="0"/>
    <x v="0"/>
    <s v="USD"/>
    <x v="329"/>
    <x v="329"/>
    <b v="1"/>
    <n v="167"/>
    <x v="0"/>
    <x v="4"/>
    <x v="269"/>
    <x v="271"/>
    <x v="0"/>
    <x v="4"/>
  </r>
  <r>
    <x v="330"/>
    <x v="330"/>
    <x v="329"/>
    <x v="19"/>
    <n v="35640"/>
    <x v="0"/>
    <x v="0"/>
    <s v="USD"/>
    <x v="330"/>
    <x v="330"/>
    <b v="1"/>
    <n v="340"/>
    <x v="0"/>
    <x v="4"/>
    <x v="270"/>
    <x v="272"/>
    <x v="0"/>
    <x v="4"/>
  </r>
  <r>
    <x v="331"/>
    <x v="331"/>
    <x v="330"/>
    <x v="79"/>
    <n v="42642"/>
    <x v="0"/>
    <x v="0"/>
    <s v="USD"/>
    <x v="331"/>
    <x v="331"/>
    <b v="1"/>
    <n v="438"/>
    <x v="0"/>
    <x v="4"/>
    <x v="271"/>
    <x v="273"/>
    <x v="0"/>
    <x v="4"/>
  </r>
  <r>
    <x v="332"/>
    <x v="332"/>
    <x v="331"/>
    <x v="57"/>
    <n v="113015"/>
    <x v="0"/>
    <x v="0"/>
    <s v="USD"/>
    <x v="332"/>
    <x v="332"/>
    <b v="1"/>
    <n v="555"/>
    <x v="0"/>
    <x v="4"/>
    <x v="272"/>
    <x v="274"/>
    <x v="0"/>
    <x v="4"/>
  </r>
  <r>
    <x v="333"/>
    <x v="333"/>
    <x v="332"/>
    <x v="79"/>
    <n v="50091"/>
    <x v="0"/>
    <x v="0"/>
    <s v="USD"/>
    <x v="333"/>
    <x v="333"/>
    <b v="1"/>
    <n v="266"/>
    <x v="0"/>
    <x v="4"/>
    <x v="273"/>
    <x v="275"/>
    <x v="0"/>
    <x v="4"/>
  </r>
  <r>
    <x v="334"/>
    <x v="334"/>
    <x v="333"/>
    <x v="3"/>
    <n v="10119"/>
    <x v="0"/>
    <x v="0"/>
    <s v="USD"/>
    <x v="334"/>
    <x v="334"/>
    <b v="1"/>
    <n v="69"/>
    <x v="0"/>
    <x v="4"/>
    <x v="274"/>
    <x v="276"/>
    <x v="0"/>
    <x v="4"/>
  </r>
  <r>
    <x v="335"/>
    <x v="335"/>
    <x v="334"/>
    <x v="0"/>
    <n v="8735"/>
    <x v="0"/>
    <x v="0"/>
    <s v="USD"/>
    <x v="335"/>
    <x v="335"/>
    <b v="1"/>
    <n v="80"/>
    <x v="0"/>
    <x v="4"/>
    <x v="275"/>
    <x v="277"/>
    <x v="0"/>
    <x v="4"/>
  </r>
  <r>
    <x v="336"/>
    <x v="336"/>
    <x v="335"/>
    <x v="31"/>
    <n v="29209.78"/>
    <x v="0"/>
    <x v="0"/>
    <s v="USD"/>
    <x v="336"/>
    <x v="336"/>
    <b v="1"/>
    <n v="493"/>
    <x v="0"/>
    <x v="4"/>
    <x v="276"/>
    <x v="278"/>
    <x v="0"/>
    <x v="4"/>
  </r>
  <r>
    <x v="337"/>
    <x v="337"/>
    <x v="336"/>
    <x v="9"/>
    <n v="3035.05"/>
    <x v="0"/>
    <x v="0"/>
    <s v="USD"/>
    <x v="337"/>
    <x v="337"/>
    <b v="1"/>
    <n v="31"/>
    <x v="0"/>
    <x v="4"/>
    <x v="277"/>
    <x v="279"/>
    <x v="0"/>
    <x v="4"/>
  </r>
  <r>
    <x v="338"/>
    <x v="338"/>
    <x v="337"/>
    <x v="36"/>
    <n v="16520.04"/>
    <x v="0"/>
    <x v="0"/>
    <s v="USD"/>
    <x v="338"/>
    <x v="338"/>
    <b v="1"/>
    <n v="236"/>
    <x v="0"/>
    <x v="4"/>
    <x v="278"/>
    <x v="280"/>
    <x v="0"/>
    <x v="4"/>
  </r>
  <r>
    <x v="339"/>
    <x v="339"/>
    <x v="338"/>
    <x v="12"/>
    <n v="6485"/>
    <x v="0"/>
    <x v="0"/>
    <s v="USD"/>
    <x v="339"/>
    <x v="339"/>
    <b v="1"/>
    <n v="89"/>
    <x v="0"/>
    <x v="4"/>
    <x v="279"/>
    <x v="281"/>
    <x v="0"/>
    <x v="4"/>
  </r>
  <r>
    <x v="340"/>
    <x v="340"/>
    <x v="339"/>
    <x v="19"/>
    <n v="43758"/>
    <x v="0"/>
    <x v="0"/>
    <s v="USD"/>
    <x v="340"/>
    <x v="340"/>
    <b v="1"/>
    <n v="299"/>
    <x v="0"/>
    <x v="4"/>
    <x v="280"/>
    <x v="282"/>
    <x v="0"/>
    <x v="4"/>
  </r>
  <r>
    <x v="341"/>
    <x v="341"/>
    <x v="340"/>
    <x v="8"/>
    <n v="3735"/>
    <x v="0"/>
    <x v="0"/>
    <s v="USD"/>
    <x v="341"/>
    <x v="341"/>
    <b v="1"/>
    <n v="55"/>
    <x v="0"/>
    <x v="4"/>
    <x v="281"/>
    <x v="283"/>
    <x v="0"/>
    <x v="4"/>
  </r>
  <r>
    <x v="342"/>
    <x v="342"/>
    <x v="341"/>
    <x v="56"/>
    <n v="55201.52"/>
    <x v="0"/>
    <x v="0"/>
    <s v="USD"/>
    <x v="342"/>
    <x v="342"/>
    <b v="1"/>
    <n v="325"/>
    <x v="0"/>
    <x v="4"/>
    <x v="282"/>
    <x v="284"/>
    <x v="0"/>
    <x v="4"/>
  </r>
  <r>
    <x v="343"/>
    <x v="343"/>
    <x v="342"/>
    <x v="11"/>
    <n v="30608.59"/>
    <x v="0"/>
    <x v="0"/>
    <s v="USD"/>
    <x v="343"/>
    <x v="343"/>
    <b v="1"/>
    <n v="524"/>
    <x v="0"/>
    <x v="4"/>
    <x v="283"/>
    <x v="285"/>
    <x v="0"/>
    <x v="4"/>
  </r>
  <r>
    <x v="344"/>
    <x v="344"/>
    <x v="343"/>
    <x v="106"/>
    <n v="34198"/>
    <x v="0"/>
    <x v="0"/>
    <s v="USD"/>
    <x v="344"/>
    <x v="344"/>
    <b v="1"/>
    <n v="285"/>
    <x v="0"/>
    <x v="4"/>
    <x v="284"/>
    <x v="286"/>
    <x v="0"/>
    <x v="4"/>
  </r>
  <r>
    <x v="345"/>
    <x v="345"/>
    <x v="344"/>
    <x v="107"/>
    <n v="17875"/>
    <x v="0"/>
    <x v="0"/>
    <s v="USD"/>
    <x v="345"/>
    <x v="345"/>
    <b v="1"/>
    <n v="179"/>
    <x v="0"/>
    <x v="4"/>
    <x v="285"/>
    <x v="287"/>
    <x v="0"/>
    <x v="4"/>
  </r>
  <r>
    <x v="346"/>
    <x v="346"/>
    <x v="345"/>
    <x v="3"/>
    <n v="17028.88"/>
    <x v="0"/>
    <x v="0"/>
    <s v="USD"/>
    <x v="346"/>
    <x v="346"/>
    <b v="1"/>
    <n v="188"/>
    <x v="0"/>
    <x v="4"/>
    <x v="286"/>
    <x v="288"/>
    <x v="0"/>
    <x v="4"/>
  </r>
  <r>
    <x v="347"/>
    <x v="347"/>
    <x v="346"/>
    <x v="79"/>
    <n v="44636.2"/>
    <x v="0"/>
    <x v="0"/>
    <s v="USD"/>
    <x v="347"/>
    <x v="347"/>
    <b v="1"/>
    <n v="379"/>
    <x v="0"/>
    <x v="4"/>
    <x v="287"/>
    <x v="289"/>
    <x v="0"/>
    <x v="4"/>
  </r>
  <r>
    <x v="348"/>
    <x v="348"/>
    <x v="347"/>
    <x v="3"/>
    <n v="10300"/>
    <x v="0"/>
    <x v="0"/>
    <s v="USD"/>
    <x v="348"/>
    <x v="348"/>
    <b v="1"/>
    <n v="119"/>
    <x v="0"/>
    <x v="4"/>
    <x v="288"/>
    <x v="290"/>
    <x v="0"/>
    <x v="4"/>
  </r>
  <r>
    <x v="349"/>
    <x v="349"/>
    <x v="348"/>
    <x v="108"/>
    <n v="12007.18"/>
    <x v="0"/>
    <x v="0"/>
    <s v="USD"/>
    <x v="349"/>
    <x v="349"/>
    <b v="1"/>
    <n v="167"/>
    <x v="0"/>
    <x v="4"/>
    <x v="289"/>
    <x v="291"/>
    <x v="0"/>
    <x v="4"/>
  </r>
  <r>
    <x v="350"/>
    <x v="350"/>
    <x v="349"/>
    <x v="31"/>
    <n v="28690"/>
    <x v="0"/>
    <x v="0"/>
    <s v="USD"/>
    <x v="350"/>
    <x v="350"/>
    <b v="1"/>
    <n v="221"/>
    <x v="0"/>
    <x v="4"/>
    <x v="290"/>
    <x v="292"/>
    <x v="0"/>
    <x v="4"/>
  </r>
  <r>
    <x v="351"/>
    <x v="351"/>
    <x v="350"/>
    <x v="109"/>
    <n v="43296"/>
    <x v="0"/>
    <x v="3"/>
    <s v="EUR"/>
    <x v="351"/>
    <x v="351"/>
    <b v="1"/>
    <n v="964"/>
    <x v="0"/>
    <x v="4"/>
    <x v="291"/>
    <x v="293"/>
    <x v="0"/>
    <x v="4"/>
  </r>
  <r>
    <x v="352"/>
    <x v="352"/>
    <x v="351"/>
    <x v="3"/>
    <n v="11656"/>
    <x v="0"/>
    <x v="0"/>
    <s v="USD"/>
    <x v="352"/>
    <x v="352"/>
    <b v="1"/>
    <n v="286"/>
    <x v="0"/>
    <x v="4"/>
    <x v="292"/>
    <x v="294"/>
    <x v="0"/>
    <x v="4"/>
  </r>
  <r>
    <x v="353"/>
    <x v="353"/>
    <x v="352"/>
    <x v="110"/>
    <n v="63460.18"/>
    <x v="0"/>
    <x v="0"/>
    <s v="USD"/>
    <x v="353"/>
    <x v="353"/>
    <b v="1"/>
    <n v="613"/>
    <x v="0"/>
    <x v="4"/>
    <x v="293"/>
    <x v="295"/>
    <x v="0"/>
    <x v="4"/>
  </r>
  <r>
    <x v="354"/>
    <x v="354"/>
    <x v="353"/>
    <x v="8"/>
    <n v="3638"/>
    <x v="0"/>
    <x v="0"/>
    <s v="USD"/>
    <x v="354"/>
    <x v="354"/>
    <b v="1"/>
    <n v="29"/>
    <x v="0"/>
    <x v="4"/>
    <x v="294"/>
    <x v="296"/>
    <x v="0"/>
    <x v="4"/>
  </r>
  <r>
    <x v="355"/>
    <x v="355"/>
    <x v="354"/>
    <x v="19"/>
    <n v="40690"/>
    <x v="0"/>
    <x v="0"/>
    <s v="USD"/>
    <x v="355"/>
    <x v="355"/>
    <b v="1"/>
    <n v="165"/>
    <x v="0"/>
    <x v="4"/>
    <x v="295"/>
    <x v="297"/>
    <x v="0"/>
    <x v="4"/>
  </r>
  <r>
    <x v="356"/>
    <x v="356"/>
    <x v="355"/>
    <x v="51"/>
    <n v="7701.93"/>
    <x v="0"/>
    <x v="0"/>
    <s v="USD"/>
    <x v="356"/>
    <x v="356"/>
    <b v="1"/>
    <n v="97"/>
    <x v="0"/>
    <x v="4"/>
    <x v="296"/>
    <x v="298"/>
    <x v="0"/>
    <x v="4"/>
  </r>
  <r>
    <x v="357"/>
    <x v="357"/>
    <x v="356"/>
    <x v="36"/>
    <n v="26100"/>
    <x v="0"/>
    <x v="0"/>
    <s v="USD"/>
    <x v="357"/>
    <x v="357"/>
    <b v="1"/>
    <n v="303"/>
    <x v="0"/>
    <x v="4"/>
    <x v="297"/>
    <x v="299"/>
    <x v="0"/>
    <x v="4"/>
  </r>
  <r>
    <x v="358"/>
    <x v="358"/>
    <x v="357"/>
    <x v="63"/>
    <n v="51544"/>
    <x v="0"/>
    <x v="0"/>
    <s v="USD"/>
    <x v="358"/>
    <x v="358"/>
    <b v="1"/>
    <n v="267"/>
    <x v="0"/>
    <x v="4"/>
    <x v="298"/>
    <x v="300"/>
    <x v="0"/>
    <x v="4"/>
  </r>
  <r>
    <x v="359"/>
    <x v="359"/>
    <x v="358"/>
    <x v="111"/>
    <n v="25375"/>
    <x v="0"/>
    <x v="0"/>
    <s v="USD"/>
    <x v="359"/>
    <x v="359"/>
    <b v="1"/>
    <n v="302"/>
    <x v="0"/>
    <x v="4"/>
    <x v="299"/>
    <x v="301"/>
    <x v="0"/>
    <x v="4"/>
  </r>
  <r>
    <x v="360"/>
    <x v="360"/>
    <x v="359"/>
    <x v="14"/>
    <n v="12165"/>
    <x v="0"/>
    <x v="0"/>
    <s v="USD"/>
    <x v="360"/>
    <x v="360"/>
    <b v="0"/>
    <n v="87"/>
    <x v="0"/>
    <x v="4"/>
    <x v="300"/>
    <x v="302"/>
    <x v="0"/>
    <x v="4"/>
  </r>
  <r>
    <x v="361"/>
    <x v="361"/>
    <x v="360"/>
    <x v="19"/>
    <n v="38876.949999999997"/>
    <x v="0"/>
    <x v="0"/>
    <s v="USD"/>
    <x v="361"/>
    <x v="361"/>
    <b v="0"/>
    <n v="354"/>
    <x v="0"/>
    <x v="4"/>
    <x v="301"/>
    <x v="303"/>
    <x v="0"/>
    <x v="4"/>
  </r>
  <r>
    <x v="362"/>
    <x v="362"/>
    <x v="361"/>
    <x v="112"/>
    <n v="12000"/>
    <x v="0"/>
    <x v="0"/>
    <s v="USD"/>
    <x v="362"/>
    <x v="362"/>
    <b v="0"/>
    <n v="86"/>
    <x v="0"/>
    <x v="4"/>
    <x v="302"/>
    <x v="304"/>
    <x v="0"/>
    <x v="4"/>
  </r>
  <r>
    <x v="363"/>
    <x v="363"/>
    <x v="362"/>
    <x v="113"/>
    <n v="9044"/>
    <x v="0"/>
    <x v="0"/>
    <s v="USD"/>
    <x v="363"/>
    <x v="363"/>
    <b v="0"/>
    <n v="26"/>
    <x v="0"/>
    <x v="4"/>
    <x v="303"/>
    <x v="305"/>
    <x v="0"/>
    <x v="4"/>
  </r>
  <r>
    <x v="364"/>
    <x v="364"/>
    <x v="363"/>
    <x v="39"/>
    <n v="7711.3"/>
    <x v="0"/>
    <x v="0"/>
    <s v="USD"/>
    <x v="364"/>
    <x v="364"/>
    <b v="0"/>
    <n v="113"/>
    <x v="0"/>
    <x v="4"/>
    <x v="304"/>
    <x v="306"/>
    <x v="0"/>
    <x v="4"/>
  </r>
  <r>
    <x v="365"/>
    <x v="365"/>
    <x v="364"/>
    <x v="36"/>
    <n v="15596"/>
    <x v="0"/>
    <x v="1"/>
    <s v="GBP"/>
    <x v="365"/>
    <x v="365"/>
    <b v="0"/>
    <n v="65"/>
    <x v="0"/>
    <x v="4"/>
    <x v="305"/>
    <x v="307"/>
    <x v="0"/>
    <x v="4"/>
  </r>
  <r>
    <x v="366"/>
    <x v="366"/>
    <x v="365"/>
    <x v="114"/>
    <n v="38500"/>
    <x v="0"/>
    <x v="0"/>
    <s v="USD"/>
    <x v="366"/>
    <x v="366"/>
    <b v="0"/>
    <n v="134"/>
    <x v="0"/>
    <x v="4"/>
    <x v="306"/>
    <x v="308"/>
    <x v="0"/>
    <x v="4"/>
  </r>
  <r>
    <x v="367"/>
    <x v="367"/>
    <x v="366"/>
    <x v="3"/>
    <n v="10335.01"/>
    <x v="0"/>
    <x v="0"/>
    <s v="USD"/>
    <x v="367"/>
    <x v="367"/>
    <b v="0"/>
    <n v="119"/>
    <x v="0"/>
    <x v="4"/>
    <x v="307"/>
    <x v="309"/>
    <x v="0"/>
    <x v="4"/>
  </r>
  <r>
    <x v="368"/>
    <x v="368"/>
    <x v="367"/>
    <x v="78"/>
    <n v="13014"/>
    <x v="0"/>
    <x v="0"/>
    <s v="USD"/>
    <x v="368"/>
    <x v="368"/>
    <b v="0"/>
    <n v="159"/>
    <x v="0"/>
    <x v="4"/>
    <x v="308"/>
    <x v="310"/>
    <x v="0"/>
    <x v="4"/>
  </r>
  <r>
    <x v="369"/>
    <x v="369"/>
    <x v="368"/>
    <x v="115"/>
    <n v="7160.12"/>
    <x v="0"/>
    <x v="0"/>
    <s v="USD"/>
    <x v="369"/>
    <x v="369"/>
    <b v="0"/>
    <n v="167"/>
    <x v="0"/>
    <x v="4"/>
    <x v="309"/>
    <x v="311"/>
    <x v="0"/>
    <x v="4"/>
  </r>
  <r>
    <x v="370"/>
    <x v="370"/>
    <x v="369"/>
    <x v="31"/>
    <n v="30505"/>
    <x v="0"/>
    <x v="0"/>
    <s v="USD"/>
    <x v="370"/>
    <x v="370"/>
    <b v="0"/>
    <n v="43"/>
    <x v="0"/>
    <x v="4"/>
    <x v="310"/>
    <x v="312"/>
    <x v="0"/>
    <x v="4"/>
  </r>
  <r>
    <x v="371"/>
    <x v="371"/>
    <x v="370"/>
    <x v="60"/>
    <n v="171253"/>
    <x v="0"/>
    <x v="0"/>
    <s v="USD"/>
    <x v="371"/>
    <x v="371"/>
    <b v="0"/>
    <n v="1062"/>
    <x v="0"/>
    <x v="4"/>
    <x v="311"/>
    <x v="313"/>
    <x v="0"/>
    <x v="4"/>
  </r>
  <r>
    <x v="372"/>
    <x v="372"/>
    <x v="371"/>
    <x v="43"/>
    <n v="376"/>
    <x v="0"/>
    <x v="1"/>
    <s v="GBP"/>
    <x v="372"/>
    <x v="372"/>
    <b v="0"/>
    <n v="9"/>
    <x v="0"/>
    <x v="4"/>
    <x v="312"/>
    <x v="314"/>
    <x v="0"/>
    <x v="4"/>
  </r>
  <r>
    <x v="373"/>
    <x v="373"/>
    <x v="372"/>
    <x v="51"/>
    <n v="8000"/>
    <x v="0"/>
    <x v="0"/>
    <s v="USD"/>
    <x v="373"/>
    <x v="373"/>
    <b v="0"/>
    <n v="89"/>
    <x v="0"/>
    <x v="4"/>
    <x v="313"/>
    <x v="315"/>
    <x v="0"/>
    <x v="4"/>
  </r>
  <r>
    <x v="374"/>
    <x v="374"/>
    <x v="373"/>
    <x v="12"/>
    <n v="7839"/>
    <x v="0"/>
    <x v="0"/>
    <s v="USD"/>
    <x v="374"/>
    <x v="374"/>
    <b v="0"/>
    <n v="174"/>
    <x v="0"/>
    <x v="4"/>
    <x v="314"/>
    <x v="316"/>
    <x v="0"/>
    <x v="4"/>
  </r>
  <r>
    <x v="375"/>
    <x v="375"/>
    <x v="374"/>
    <x v="2"/>
    <n v="600"/>
    <x v="0"/>
    <x v="0"/>
    <s v="USD"/>
    <x v="375"/>
    <x v="375"/>
    <b v="0"/>
    <n v="14"/>
    <x v="0"/>
    <x v="4"/>
    <x v="43"/>
    <x v="317"/>
    <x v="0"/>
    <x v="4"/>
  </r>
  <r>
    <x v="376"/>
    <x v="376"/>
    <x v="375"/>
    <x v="116"/>
    <n v="2596"/>
    <x v="0"/>
    <x v="1"/>
    <s v="GBP"/>
    <x v="376"/>
    <x v="376"/>
    <b v="0"/>
    <n v="48"/>
    <x v="0"/>
    <x v="4"/>
    <x v="315"/>
    <x v="318"/>
    <x v="0"/>
    <x v="4"/>
  </r>
  <r>
    <x v="377"/>
    <x v="377"/>
    <x v="376"/>
    <x v="14"/>
    <n v="13728"/>
    <x v="0"/>
    <x v="0"/>
    <s v="USD"/>
    <x v="377"/>
    <x v="377"/>
    <b v="0"/>
    <n v="133"/>
    <x v="0"/>
    <x v="4"/>
    <x v="316"/>
    <x v="319"/>
    <x v="0"/>
    <x v="4"/>
  </r>
  <r>
    <x v="378"/>
    <x v="378"/>
    <x v="377"/>
    <x v="9"/>
    <n v="3353"/>
    <x v="0"/>
    <x v="5"/>
    <s v="CAD"/>
    <x v="378"/>
    <x v="378"/>
    <b v="0"/>
    <n v="83"/>
    <x v="0"/>
    <x v="4"/>
    <x v="317"/>
    <x v="320"/>
    <x v="0"/>
    <x v="4"/>
  </r>
  <r>
    <x v="379"/>
    <x v="379"/>
    <x v="378"/>
    <x v="36"/>
    <n v="17412"/>
    <x v="0"/>
    <x v="0"/>
    <s v="USD"/>
    <x v="379"/>
    <x v="379"/>
    <b v="0"/>
    <n v="149"/>
    <x v="0"/>
    <x v="4"/>
    <x v="318"/>
    <x v="321"/>
    <x v="0"/>
    <x v="4"/>
  </r>
  <r>
    <x v="380"/>
    <x v="380"/>
    <x v="379"/>
    <x v="23"/>
    <n v="5660"/>
    <x v="0"/>
    <x v="0"/>
    <s v="USD"/>
    <x v="380"/>
    <x v="380"/>
    <b v="0"/>
    <n v="49"/>
    <x v="0"/>
    <x v="4"/>
    <x v="319"/>
    <x v="322"/>
    <x v="0"/>
    <x v="4"/>
  </r>
  <r>
    <x v="381"/>
    <x v="381"/>
    <x v="380"/>
    <x v="31"/>
    <n v="26182.5"/>
    <x v="0"/>
    <x v="0"/>
    <s v="USD"/>
    <x v="381"/>
    <x v="381"/>
    <b v="0"/>
    <n v="251"/>
    <x v="0"/>
    <x v="4"/>
    <x v="320"/>
    <x v="323"/>
    <x v="0"/>
    <x v="4"/>
  </r>
  <r>
    <x v="382"/>
    <x v="382"/>
    <x v="381"/>
    <x v="20"/>
    <n v="1535"/>
    <x v="0"/>
    <x v="0"/>
    <s v="USD"/>
    <x v="382"/>
    <x v="382"/>
    <b v="0"/>
    <n v="22"/>
    <x v="0"/>
    <x v="4"/>
    <x v="321"/>
    <x v="324"/>
    <x v="0"/>
    <x v="4"/>
  </r>
  <r>
    <x v="383"/>
    <x v="383"/>
    <x v="382"/>
    <x v="117"/>
    <n v="2065"/>
    <x v="0"/>
    <x v="0"/>
    <s v="USD"/>
    <x v="383"/>
    <x v="383"/>
    <b v="0"/>
    <n v="48"/>
    <x v="0"/>
    <x v="4"/>
    <x v="322"/>
    <x v="325"/>
    <x v="0"/>
    <x v="4"/>
  </r>
  <r>
    <x v="384"/>
    <x v="384"/>
    <x v="383"/>
    <x v="22"/>
    <n v="22421"/>
    <x v="0"/>
    <x v="0"/>
    <s v="USD"/>
    <x v="384"/>
    <x v="384"/>
    <b v="0"/>
    <n v="383"/>
    <x v="0"/>
    <x v="4"/>
    <x v="323"/>
    <x v="326"/>
    <x v="0"/>
    <x v="4"/>
  </r>
  <r>
    <x v="385"/>
    <x v="385"/>
    <x v="384"/>
    <x v="31"/>
    <n v="26495.5"/>
    <x v="0"/>
    <x v="0"/>
    <s v="USD"/>
    <x v="385"/>
    <x v="385"/>
    <b v="0"/>
    <n v="237"/>
    <x v="0"/>
    <x v="4"/>
    <x v="324"/>
    <x v="327"/>
    <x v="0"/>
    <x v="4"/>
  </r>
  <r>
    <x v="386"/>
    <x v="386"/>
    <x v="385"/>
    <x v="20"/>
    <n v="601"/>
    <x v="0"/>
    <x v="0"/>
    <s v="USD"/>
    <x v="386"/>
    <x v="386"/>
    <b v="0"/>
    <n v="13"/>
    <x v="0"/>
    <x v="4"/>
    <x v="325"/>
    <x v="328"/>
    <x v="0"/>
    <x v="4"/>
  </r>
  <r>
    <x v="387"/>
    <x v="387"/>
    <x v="386"/>
    <x v="114"/>
    <n v="81316"/>
    <x v="0"/>
    <x v="0"/>
    <s v="USD"/>
    <x v="387"/>
    <x v="387"/>
    <b v="0"/>
    <n v="562"/>
    <x v="0"/>
    <x v="4"/>
    <x v="326"/>
    <x v="329"/>
    <x v="0"/>
    <x v="4"/>
  </r>
  <r>
    <x v="388"/>
    <x v="388"/>
    <x v="387"/>
    <x v="10"/>
    <n v="6308"/>
    <x v="0"/>
    <x v="0"/>
    <s v="USD"/>
    <x v="388"/>
    <x v="388"/>
    <b v="0"/>
    <n v="71"/>
    <x v="0"/>
    <x v="4"/>
    <x v="327"/>
    <x v="330"/>
    <x v="0"/>
    <x v="4"/>
  </r>
  <r>
    <x v="389"/>
    <x v="389"/>
    <x v="388"/>
    <x v="118"/>
    <n v="123444.12"/>
    <x v="0"/>
    <x v="0"/>
    <s v="USD"/>
    <x v="389"/>
    <x v="389"/>
    <b v="0"/>
    <n v="1510"/>
    <x v="0"/>
    <x v="4"/>
    <x v="328"/>
    <x v="331"/>
    <x v="0"/>
    <x v="4"/>
  </r>
  <r>
    <x v="390"/>
    <x v="390"/>
    <x v="389"/>
    <x v="28"/>
    <n v="1000"/>
    <x v="0"/>
    <x v="0"/>
    <s v="USD"/>
    <x v="390"/>
    <x v="390"/>
    <b v="0"/>
    <n v="14"/>
    <x v="0"/>
    <x v="4"/>
    <x v="31"/>
    <x v="84"/>
    <x v="0"/>
    <x v="4"/>
  </r>
  <r>
    <x v="391"/>
    <x v="391"/>
    <x v="390"/>
    <x v="22"/>
    <n v="20122"/>
    <x v="0"/>
    <x v="0"/>
    <s v="USD"/>
    <x v="391"/>
    <x v="391"/>
    <b v="0"/>
    <n v="193"/>
    <x v="0"/>
    <x v="4"/>
    <x v="329"/>
    <x v="332"/>
    <x v="0"/>
    <x v="4"/>
  </r>
  <r>
    <x v="392"/>
    <x v="392"/>
    <x v="391"/>
    <x v="17"/>
    <n v="18667"/>
    <x v="0"/>
    <x v="0"/>
    <s v="USD"/>
    <x v="392"/>
    <x v="392"/>
    <b v="0"/>
    <n v="206"/>
    <x v="0"/>
    <x v="4"/>
    <x v="330"/>
    <x v="333"/>
    <x v="0"/>
    <x v="4"/>
  </r>
  <r>
    <x v="393"/>
    <x v="393"/>
    <x v="392"/>
    <x v="63"/>
    <n v="55223"/>
    <x v="0"/>
    <x v="0"/>
    <s v="USD"/>
    <x v="393"/>
    <x v="393"/>
    <b v="0"/>
    <n v="351"/>
    <x v="0"/>
    <x v="4"/>
    <x v="331"/>
    <x v="334"/>
    <x v="0"/>
    <x v="4"/>
  </r>
  <r>
    <x v="394"/>
    <x v="394"/>
    <x v="393"/>
    <x v="119"/>
    <n v="5259"/>
    <x v="0"/>
    <x v="3"/>
    <s v="EUR"/>
    <x v="394"/>
    <x v="394"/>
    <b v="0"/>
    <n v="50"/>
    <x v="0"/>
    <x v="4"/>
    <x v="332"/>
    <x v="335"/>
    <x v="0"/>
    <x v="4"/>
  </r>
  <r>
    <x v="395"/>
    <x v="395"/>
    <x v="394"/>
    <x v="3"/>
    <n v="10804.45"/>
    <x v="0"/>
    <x v="0"/>
    <s v="USD"/>
    <x v="395"/>
    <x v="395"/>
    <b v="0"/>
    <n v="184"/>
    <x v="0"/>
    <x v="4"/>
    <x v="333"/>
    <x v="336"/>
    <x v="0"/>
    <x v="4"/>
  </r>
  <r>
    <x v="396"/>
    <x v="396"/>
    <x v="395"/>
    <x v="36"/>
    <n v="16000"/>
    <x v="0"/>
    <x v="0"/>
    <s v="USD"/>
    <x v="396"/>
    <x v="396"/>
    <b v="0"/>
    <n v="196"/>
    <x v="0"/>
    <x v="4"/>
    <x v="313"/>
    <x v="337"/>
    <x v="0"/>
    <x v="4"/>
  </r>
  <r>
    <x v="397"/>
    <x v="397"/>
    <x v="396"/>
    <x v="120"/>
    <n v="12929.35"/>
    <x v="0"/>
    <x v="0"/>
    <s v="USD"/>
    <x v="397"/>
    <x v="397"/>
    <b v="0"/>
    <n v="229"/>
    <x v="0"/>
    <x v="4"/>
    <x v="334"/>
    <x v="338"/>
    <x v="0"/>
    <x v="4"/>
  </r>
  <r>
    <x v="398"/>
    <x v="398"/>
    <x v="397"/>
    <x v="51"/>
    <n v="9387"/>
    <x v="0"/>
    <x v="0"/>
    <s v="USD"/>
    <x v="398"/>
    <x v="398"/>
    <b v="0"/>
    <n v="67"/>
    <x v="0"/>
    <x v="4"/>
    <x v="335"/>
    <x v="339"/>
    <x v="0"/>
    <x v="4"/>
  </r>
  <r>
    <x v="399"/>
    <x v="399"/>
    <x v="398"/>
    <x v="22"/>
    <n v="21361"/>
    <x v="0"/>
    <x v="1"/>
    <s v="GBP"/>
    <x v="399"/>
    <x v="399"/>
    <b v="0"/>
    <n v="95"/>
    <x v="0"/>
    <x v="4"/>
    <x v="336"/>
    <x v="340"/>
    <x v="0"/>
    <x v="4"/>
  </r>
  <r>
    <x v="400"/>
    <x v="400"/>
    <x v="399"/>
    <x v="3"/>
    <n v="11230.25"/>
    <x v="0"/>
    <x v="0"/>
    <s v="USD"/>
    <x v="400"/>
    <x v="400"/>
    <b v="0"/>
    <n v="62"/>
    <x v="0"/>
    <x v="4"/>
    <x v="337"/>
    <x v="341"/>
    <x v="0"/>
    <x v="4"/>
  </r>
  <r>
    <x v="401"/>
    <x v="401"/>
    <x v="400"/>
    <x v="63"/>
    <n v="51906"/>
    <x v="0"/>
    <x v="0"/>
    <s v="USD"/>
    <x v="401"/>
    <x v="401"/>
    <b v="0"/>
    <n v="73"/>
    <x v="0"/>
    <x v="4"/>
    <x v="338"/>
    <x v="342"/>
    <x v="0"/>
    <x v="4"/>
  </r>
  <r>
    <x v="402"/>
    <x v="402"/>
    <x v="401"/>
    <x v="13"/>
    <n v="2833"/>
    <x v="0"/>
    <x v="0"/>
    <s v="USD"/>
    <x v="402"/>
    <x v="402"/>
    <b v="0"/>
    <n v="43"/>
    <x v="0"/>
    <x v="4"/>
    <x v="339"/>
    <x v="343"/>
    <x v="0"/>
    <x v="4"/>
  </r>
  <r>
    <x v="403"/>
    <x v="403"/>
    <x v="402"/>
    <x v="10"/>
    <n v="5263"/>
    <x v="0"/>
    <x v="0"/>
    <s v="USD"/>
    <x v="403"/>
    <x v="403"/>
    <b v="0"/>
    <n v="70"/>
    <x v="0"/>
    <x v="4"/>
    <x v="340"/>
    <x v="344"/>
    <x v="0"/>
    <x v="4"/>
  </r>
  <r>
    <x v="404"/>
    <x v="404"/>
    <x v="403"/>
    <x v="19"/>
    <n v="36082"/>
    <x v="0"/>
    <x v="0"/>
    <s v="USD"/>
    <x v="404"/>
    <x v="404"/>
    <b v="0"/>
    <n v="271"/>
    <x v="0"/>
    <x v="4"/>
    <x v="341"/>
    <x v="345"/>
    <x v="0"/>
    <x v="4"/>
  </r>
  <r>
    <x v="405"/>
    <x v="405"/>
    <x v="404"/>
    <x v="121"/>
    <n v="3036"/>
    <x v="0"/>
    <x v="0"/>
    <s v="USD"/>
    <x v="405"/>
    <x v="405"/>
    <b v="0"/>
    <n v="55"/>
    <x v="0"/>
    <x v="4"/>
    <x v="342"/>
    <x v="346"/>
    <x v="0"/>
    <x v="4"/>
  </r>
  <r>
    <x v="406"/>
    <x v="406"/>
    <x v="405"/>
    <x v="70"/>
    <n v="3015.73"/>
    <x v="0"/>
    <x v="0"/>
    <s v="USD"/>
    <x v="406"/>
    <x v="406"/>
    <b v="0"/>
    <n v="35"/>
    <x v="0"/>
    <x v="4"/>
    <x v="343"/>
    <x v="347"/>
    <x v="0"/>
    <x v="4"/>
  </r>
  <r>
    <x v="407"/>
    <x v="407"/>
    <x v="406"/>
    <x v="13"/>
    <n v="2031"/>
    <x v="0"/>
    <x v="0"/>
    <s v="USD"/>
    <x v="407"/>
    <x v="407"/>
    <b v="0"/>
    <n v="22"/>
    <x v="0"/>
    <x v="4"/>
    <x v="344"/>
    <x v="348"/>
    <x v="0"/>
    <x v="4"/>
  </r>
  <r>
    <x v="408"/>
    <x v="408"/>
    <x v="407"/>
    <x v="12"/>
    <n v="6086.26"/>
    <x v="0"/>
    <x v="0"/>
    <s v="USD"/>
    <x v="408"/>
    <x v="408"/>
    <b v="0"/>
    <n v="38"/>
    <x v="0"/>
    <x v="4"/>
    <x v="345"/>
    <x v="349"/>
    <x v="0"/>
    <x v="4"/>
  </r>
  <r>
    <x v="409"/>
    <x v="409"/>
    <x v="408"/>
    <x v="2"/>
    <n v="684"/>
    <x v="0"/>
    <x v="1"/>
    <s v="GBP"/>
    <x v="409"/>
    <x v="409"/>
    <b v="0"/>
    <n v="15"/>
    <x v="0"/>
    <x v="4"/>
    <x v="346"/>
    <x v="350"/>
    <x v="0"/>
    <x v="4"/>
  </r>
  <r>
    <x v="410"/>
    <x v="410"/>
    <x v="409"/>
    <x v="28"/>
    <n v="1283"/>
    <x v="0"/>
    <x v="5"/>
    <s v="CAD"/>
    <x v="410"/>
    <x v="410"/>
    <b v="0"/>
    <n v="7"/>
    <x v="0"/>
    <x v="4"/>
    <x v="347"/>
    <x v="351"/>
    <x v="0"/>
    <x v="4"/>
  </r>
  <r>
    <x v="411"/>
    <x v="411"/>
    <x v="410"/>
    <x v="11"/>
    <n v="30315"/>
    <x v="0"/>
    <x v="0"/>
    <s v="USD"/>
    <x v="411"/>
    <x v="411"/>
    <b v="0"/>
    <n v="241"/>
    <x v="0"/>
    <x v="4"/>
    <x v="348"/>
    <x v="352"/>
    <x v="0"/>
    <x v="4"/>
  </r>
  <r>
    <x v="412"/>
    <x v="412"/>
    <x v="411"/>
    <x v="30"/>
    <n v="3171"/>
    <x v="0"/>
    <x v="0"/>
    <s v="USD"/>
    <x v="412"/>
    <x v="412"/>
    <b v="0"/>
    <n v="55"/>
    <x v="0"/>
    <x v="4"/>
    <x v="349"/>
    <x v="353"/>
    <x v="0"/>
    <x v="4"/>
  </r>
  <r>
    <x v="413"/>
    <x v="413"/>
    <x v="412"/>
    <x v="122"/>
    <n v="13451"/>
    <x v="0"/>
    <x v="0"/>
    <s v="USD"/>
    <x v="413"/>
    <x v="413"/>
    <b v="0"/>
    <n v="171"/>
    <x v="0"/>
    <x v="4"/>
    <x v="350"/>
    <x v="354"/>
    <x v="0"/>
    <x v="4"/>
  </r>
  <r>
    <x v="414"/>
    <x v="414"/>
    <x v="413"/>
    <x v="17"/>
    <n v="19028"/>
    <x v="0"/>
    <x v="0"/>
    <s v="USD"/>
    <x v="414"/>
    <x v="414"/>
    <b v="0"/>
    <n v="208"/>
    <x v="0"/>
    <x v="4"/>
    <x v="351"/>
    <x v="355"/>
    <x v="0"/>
    <x v="4"/>
  </r>
  <r>
    <x v="415"/>
    <x v="415"/>
    <x v="414"/>
    <x v="123"/>
    <n v="1430.06"/>
    <x v="0"/>
    <x v="5"/>
    <s v="CAD"/>
    <x v="415"/>
    <x v="415"/>
    <b v="0"/>
    <n v="21"/>
    <x v="0"/>
    <x v="4"/>
    <x v="352"/>
    <x v="356"/>
    <x v="0"/>
    <x v="4"/>
  </r>
  <r>
    <x v="416"/>
    <x v="416"/>
    <x v="415"/>
    <x v="28"/>
    <n v="1202.17"/>
    <x v="0"/>
    <x v="0"/>
    <s v="USD"/>
    <x v="416"/>
    <x v="416"/>
    <b v="0"/>
    <n v="25"/>
    <x v="0"/>
    <x v="4"/>
    <x v="353"/>
    <x v="357"/>
    <x v="0"/>
    <x v="4"/>
  </r>
  <r>
    <x v="417"/>
    <x v="417"/>
    <x v="416"/>
    <x v="124"/>
    <n v="10526"/>
    <x v="0"/>
    <x v="0"/>
    <s v="USD"/>
    <x v="417"/>
    <x v="417"/>
    <b v="0"/>
    <n v="52"/>
    <x v="0"/>
    <x v="4"/>
    <x v="354"/>
    <x v="358"/>
    <x v="0"/>
    <x v="4"/>
  </r>
  <r>
    <x v="418"/>
    <x v="418"/>
    <x v="417"/>
    <x v="125"/>
    <n v="22542"/>
    <x v="0"/>
    <x v="0"/>
    <s v="USD"/>
    <x v="418"/>
    <x v="418"/>
    <b v="0"/>
    <n v="104"/>
    <x v="0"/>
    <x v="4"/>
    <x v="355"/>
    <x v="359"/>
    <x v="0"/>
    <x v="4"/>
  </r>
  <r>
    <x v="419"/>
    <x v="419"/>
    <x v="418"/>
    <x v="6"/>
    <n v="8035"/>
    <x v="0"/>
    <x v="0"/>
    <s v="USD"/>
    <x v="419"/>
    <x v="419"/>
    <b v="0"/>
    <n v="73"/>
    <x v="0"/>
    <x v="4"/>
    <x v="356"/>
    <x v="360"/>
    <x v="0"/>
    <x v="4"/>
  </r>
  <r>
    <x v="420"/>
    <x v="420"/>
    <x v="419"/>
    <x v="126"/>
    <n v="14.5"/>
    <x v="2"/>
    <x v="0"/>
    <s v="USD"/>
    <x v="420"/>
    <x v="420"/>
    <b v="0"/>
    <n v="3"/>
    <x v="1"/>
    <x v="5"/>
    <x v="357"/>
    <x v="361"/>
    <x v="0"/>
    <x v="5"/>
  </r>
  <r>
    <x v="421"/>
    <x v="421"/>
    <x v="420"/>
    <x v="36"/>
    <n v="301"/>
    <x v="2"/>
    <x v="0"/>
    <s v="USD"/>
    <x v="421"/>
    <x v="421"/>
    <b v="0"/>
    <n v="6"/>
    <x v="1"/>
    <x v="5"/>
    <x v="358"/>
    <x v="362"/>
    <x v="0"/>
    <x v="5"/>
  </r>
  <r>
    <x v="422"/>
    <x v="422"/>
    <x v="421"/>
    <x v="79"/>
    <n v="430"/>
    <x v="2"/>
    <x v="0"/>
    <s v="USD"/>
    <x v="422"/>
    <x v="422"/>
    <b v="0"/>
    <n v="12"/>
    <x v="1"/>
    <x v="5"/>
    <x v="359"/>
    <x v="363"/>
    <x v="0"/>
    <x v="5"/>
  </r>
  <r>
    <x v="423"/>
    <x v="423"/>
    <x v="422"/>
    <x v="22"/>
    <n v="153"/>
    <x v="2"/>
    <x v="0"/>
    <s v="USD"/>
    <x v="423"/>
    <x v="423"/>
    <b v="0"/>
    <n v="13"/>
    <x v="1"/>
    <x v="5"/>
    <x v="360"/>
    <x v="364"/>
    <x v="0"/>
    <x v="5"/>
  </r>
  <r>
    <x v="424"/>
    <x v="424"/>
    <x v="423"/>
    <x v="9"/>
    <n v="203.9"/>
    <x v="2"/>
    <x v="0"/>
    <s v="USD"/>
    <x v="424"/>
    <x v="424"/>
    <b v="0"/>
    <n v="5"/>
    <x v="1"/>
    <x v="5"/>
    <x v="361"/>
    <x v="365"/>
    <x v="0"/>
    <x v="5"/>
  </r>
  <r>
    <x v="425"/>
    <x v="425"/>
    <x v="424"/>
    <x v="63"/>
    <n v="6"/>
    <x v="2"/>
    <x v="0"/>
    <s v="USD"/>
    <x v="425"/>
    <x v="425"/>
    <b v="0"/>
    <n v="2"/>
    <x v="1"/>
    <x v="5"/>
    <x v="362"/>
    <x v="366"/>
    <x v="0"/>
    <x v="5"/>
  </r>
  <r>
    <x v="426"/>
    <x v="426"/>
    <x v="425"/>
    <x v="3"/>
    <n v="133"/>
    <x v="2"/>
    <x v="0"/>
    <s v="USD"/>
    <x v="426"/>
    <x v="426"/>
    <b v="0"/>
    <n v="8"/>
    <x v="1"/>
    <x v="5"/>
    <x v="363"/>
    <x v="367"/>
    <x v="0"/>
    <x v="5"/>
  </r>
  <r>
    <x v="427"/>
    <x v="427"/>
    <x v="426"/>
    <x v="115"/>
    <n v="0"/>
    <x v="2"/>
    <x v="0"/>
    <s v="USD"/>
    <x v="427"/>
    <x v="427"/>
    <b v="0"/>
    <n v="0"/>
    <x v="1"/>
    <x v="5"/>
    <x v="109"/>
    <x v="121"/>
    <x v="0"/>
    <x v="5"/>
  </r>
  <r>
    <x v="428"/>
    <x v="428"/>
    <x v="427"/>
    <x v="14"/>
    <n v="676"/>
    <x v="2"/>
    <x v="0"/>
    <s v="USD"/>
    <x v="428"/>
    <x v="428"/>
    <b v="0"/>
    <n v="13"/>
    <x v="1"/>
    <x v="5"/>
    <x v="364"/>
    <x v="368"/>
    <x v="0"/>
    <x v="5"/>
  </r>
  <r>
    <x v="429"/>
    <x v="429"/>
    <x v="428"/>
    <x v="10"/>
    <n v="0"/>
    <x v="2"/>
    <x v="0"/>
    <s v="USD"/>
    <x v="429"/>
    <x v="429"/>
    <b v="0"/>
    <n v="0"/>
    <x v="1"/>
    <x v="5"/>
    <x v="109"/>
    <x v="121"/>
    <x v="0"/>
    <x v="5"/>
  </r>
  <r>
    <x v="430"/>
    <x v="430"/>
    <x v="429"/>
    <x v="28"/>
    <n v="24"/>
    <x v="2"/>
    <x v="0"/>
    <s v="USD"/>
    <x v="430"/>
    <x v="430"/>
    <b v="0"/>
    <n v="5"/>
    <x v="1"/>
    <x v="5"/>
    <x v="365"/>
    <x v="369"/>
    <x v="0"/>
    <x v="5"/>
  </r>
  <r>
    <x v="431"/>
    <x v="431"/>
    <x v="430"/>
    <x v="9"/>
    <n v="415"/>
    <x v="2"/>
    <x v="1"/>
    <s v="GBP"/>
    <x v="431"/>
    <x v="431"/>
    <b v="0"/>
    <n v="8"/>
    <x v="1"/>
    <x v="5"/>
    <x v="366"/>
    <x v="370"/>
    <x v="0"/>
    <x v="5"/>
  </r>
  <r>
    <x v="432"/>
    <x v="432"/>
    <x v="431"/>
    <x v="12"/>
    <n v="570"/>
    <x v="2"/>
    <x v="0"/>
    <s v="USD"/>
    <x v="432"/>
    <x v="432"/>
    <b v="0"/>
    <n v="8"/>
    <x v="1"/>
    <x v="5"/>
    <x v="367"/>
    <x v="371"/>
    <x v="0"/>
    <x v="5"/>
  </r>
  <r>
    <x v="433"/>
    <x v="433"/>
    <x v="432"/>
    <x v="9"/>
    <n v="0"/>
    <x v="2"/>
    <x v="0"/>
    <s v="USD"/>
    <x v="433"/>
    <x v="433"/>
    <b v="0"/>
    <n v="0"/>
    <x v="1"/>
    <x v="5"/>
    <x v="109"/>
    <x v="121"/>
    <x v="0"/>
    <x v="5"/>
  </r>
  <r>
    <x v="434"/>
    <x v="434"/>
    <x v="433"/>
    <x v="30"/>
    <n v="125"/>
    <x v="2"/>
    <x v="0"/>
    <s v="USD"/>
    <x v="434"/>
    <x v="434"/>
    <b v="0"/>
    <n v="2"/>
    <x v="1"/>
    <x v="5"/>
    <x v="152"/>
    <x v="372"/>
    <x v="0"/>
    <x v="5"/>
  </r>
  <r>
    <x v="435"/>
    <x v="435"/>
    <x v="434"/>
    <x v="74"/>
    <n v="3"/>
    <x v="2"/>
    <x v="0"/>
    <s v="USD"/>
    <x v="435"/>
    <x v="435"/>
    <b v="0"/>
    <n v="3"/>
    <x v="1"/>
    <x v="5"/>
    <x v="368"/>
    <x v="120"/>
    <x v="0"/>
    <x v="5"/>
  </r>
  <r>
    <x v="436"/>
    <x v="436"/>
    <x v="435"/>
    <x v="28"/>
    <n v="0"/>
    <x v="2"/>
    <x v="0"/>
    <s v="USD"/>
    <x v="436"/>
    <x v="436"/>
    <b v="0"/>
    <n v="0"/>
    <x v="1"/>
    <x v="5"/>
    <x v="109"/>
    <x v="121"/>
    <x v="0"/>
    <x v="5"/>
  </r>
  <r>
    <x v="437"/>
    <x v="437"/>
    <x v="436"/>
    <x v="39"/>
    <n v="0"/>
    <x v="2"/>
    <x v="5"/>
    <s v="CAD"/>
    <x v="437"/>
    <x v="437"/>
    <b v="0"/>
    <n v="0"/>
    <x v="1"/>
    <x v="5"/>
    <x v="109"/>
    <x v="121"/>
    <x v="0"/>
    <x v="5"/>
  </r>
  <r>
    <x v="438"/>
    <x v="438"/>
    <x v="437"/>
    <x v="22"/>
    <n v="1876"/>
    <x v="2"/>
    <x v="0"/>
    <s v="USD"/>
    <x v="438"/>
    <x v="438"/>
    <b v="0"/>
    <n v="11"/>
    <x v="1"/>
    <x v="5"/>
    <x v="369"/>
    <x v="373"/>
    <x v="0"/>
    <x v="5"/>
  </r>
  <r>
    <x v="439"/>
    <x v="439"/>
    <x v="438"/>
    <x v="52"/>
    <n v="0"/>
    <x v="2"/>
    <x v="0"/>
    <s v="USD"/>
    <x v="439"/>
    <x v="439"/>
    <b v="0"/>
    <n v="0"/>
    <x v="1"/>
    <x v="5"/>
    <x v="109"/>
    <x v="121"/>
    <x v="0"/>
    <x v="5"/>
  </r>
  <r>
    <x v="440"/>
    <x v="440"/>
    <x v="439"/>
    <x v="10"/>
    <n v="5"/>
    <x v="2"/>
    <x v="0"/>
    <s v="USD"/>
    <x v="440"/>
    <x v="440"/>
    <b v="0"/>
    <n v="1"/>
    <x v="1"/>
    <x v="5"/>
    <x v="370"/>
    <x v="144"/>
    <x v="0"/>
    <x v="5"/>
  </r>
  <r>
    <x v="441"/>
    <x v="441"/>
    <x v="440"/>
    <x v="44"/>
    <n v="0"/>
    <x v="2"/>
    <x v="1"/>
    <s v="GBP"/>
    <x v="441"/>
    <x v="441"/>
    <b v="0"/>
    <n v="0"/>
    <x v="1"/>
    <x v="5"/>
    <x v="109"/>
    <x v="121"/>
    <x v="0"/>
    <x v="5"/>
  </r>
  <r>
    <x v="442"/>
    <x v="442"/>
    <x v="441"/>
    <x v="73"/>
    <n v="6691"/>
    <x v="2"/>
    <x v="0"/>
    <s v="USD"/>
    <x v="442"/>
    <x v="442"/>
    <b v="0"/>
    <n v="17"/>
    <x v="1"/>
    <x v="5"/>
    <x v="371"/>
    <x v="374"/>
    <x v="0"/>
    <x v="5"/>
  </r>
  <r>
    <x v="443"/>
    <x v="443"/>
    <x v="442"/>
    <x v="3"/>
    <n v="10"/>
    <x v="2"/>
    <x v="5"/>
    <s v="CAD"/>
    <x v="443"/>
    <x v="443"/>
    <b v="0"/>
    <n v="2"/>
    <x v="1"/>
    <x v="5"/>
    <x v="370"/>
    <x v="144"/>
    <x v="0"/>
    <x v="5"/>
  </r>
  <r>
    <x v="444"/>
    <x v="444"/>
    <x v="443"/>
    <x v="28"/>
    <n v="50"/>
    <x v="2"/>
    <x v="0"/>
    <s v="USD"/>
    <x v="444"/>
    <x v="444"/>
    <b v="0"/>
    <n v="1"/>
    <x v="1"/>
    <x v="5"/>
    <x v="152"/>
    <x v="73"/>
    <x v="0"/>
    <x v="5"/>
  </r>
  <r>
    <x v="445"/>
    <x v="445"/>
    <x v="444"/>
    <x v="127"/>
    <n v="2"/>
    <x v="2"/>
    <x v="0"/>
    <s v="USD"/>
    <x v="445"/>
    <x v="445"/>
    <b v="0"/>
    <n v="2"/>
    <x v="1"/>
    <x v="5"/>
    <x v="372"/>
    <x v="120"/>
    <x v="0"/>
    <x v="5"/>
  </r>
  <r>
    <x v="446"/>
    <x v="446"/>
    <x v="445"/>
    <x v="124"/>
    <n v="766"/>
    <x v="2"/>
    <x v="0"/>
    <s v="USD"/>
    <x v="446"/>
    <x v="446"/>
    <b v="0"/>
    <n v="16"/>
    <x v="1"/>
    <x v="5"/>
    <x v="373"/>
    <x v="375"/>
    <x v="0"/>
    <x v="5"/>
  </r>
  <r>
    <x v="447"/>
    <x v="447"/>
    <x v="446"/>
    <x v="11"/>
    <n v="5"/>
    <x v="2"/>
    <x v="1"/>
    <s v="GBP"/>
    <x v="447"/>
    <x v="447"/>
    <b v="0"/>
    <n v="1"/>
    <x v="1"/>
    <x v="5"/>
    <x v="374"/>
    <x v="144"/>
    <x v="0"/>
    <x v="5"/>
  </r>
  <r>
    <x v="448"/>
    <x v="448"/>
    <x v="447"/>
    <x v="30"/>
    <n v="82.01"/>
    <x v="2"/>
    <x v="0"/>
    <s v="USD"/>
    <x v="448"/>
    <x v="448"/>
    <b v="0"/>
    <n v="4"/>
    <x v="1"/>
    <x v="5"/>
    <x v="375"/>
    <x v="376"/>
    <x v="0"/>
    <x v="5"/>
  </r>
  <r>
    <x v="449"/>
    <x v="449"/>
    <x v="448"/>
    <x v="13"/>
    <n v="45"/>
    <x v="2"/>
    <x v="1"/>
    <s v="GBP"/>
    <x v="449"/>
    <x v="449"/>
    <b v="0"/>
    <n v="5"/>
    <x v="1"/>
    <x v="5"/>
    <x v="376"/>
    <x v="377"/>
    <x v="0"/>
    <x v="5"/>
  </r>
  <r>
    <x v="450"/>
    <x v="450"/>
    <x v="449"/>
    <x v="63"/>
    <n v="396"/>
    <x v="2"/>
    <x v="0"/>
    <s v="USD"/>
    <x v="450"/>
    <x v="450"/>
    <b v="0"/>
    <n v="7"/>
    <x v="1"/>
    <x v="5"/>
    <x v="377"/>
    <x v="378"/>
    <x v="0"/>
    <x v="5"/>
  </r>
  <r>
    <x v="451"/>
    <x v="451"/>
    <x v="450"/>
    <x v="22"/>
    <n v="0"/>
    <x v="2"/>
    <x v="0"/>
    <s v="USD"/>
    <x v="451"/>
    <x v="451"/>
    <b v="0"/>
    <n v="0"/>
    <x v="1"/>
    <x v="5"/>
    <x v="109"/>
    <x v="121"/>
    <x v="0"/>
    <x v="5"/>
  </r>
  <r>
    <x v="452"/>
    <x v="452"/>
    <x v="451"/>
    <x v="47"/>
    <n v="480"/>
    <x v="2"/>
    <x v="0"/>
    <s v="USD"/>
    <x v="452"/>
    <x v="452"/>
    <b v="0"/>
    <n v="12"/>
    <x v="1"/>
    <x v="5"/>
    <x v="378"/>
    <x v="379"/>
    <x v="0"/>
    <x v="5"/>
  </r>
  <r>
    <x v="453"/>
    <x v="453"/>
    <x v="452"/>
    <x v="128"/>
    <n v="26"/>
    <x v="2"/>
    <x v="0"/>
    <s v="USD"/>
    <x v="453"/>
    <x v="453"/>
    <b v="0"/>
    <n v="2"/>
    <x v="1"/>
    <x v="5"/>
    <x v="379"/>
    <x v="31"/>
    <x v="0"/>
    <x v="5"/>
  </r>
  <r>
    <x v="454"/>
    <x v="454"/>
    <x v="453"/>
    <x v="3"/>
    <n v="82"/>
    <x v="2"/>
    <x v="0"/>
    <s v="USD"/>
    <x v="454"/>
    <x v="454"/>
    <b v="0"/>
    <n v="5"/>
    <x v="1"/>
    <x v="5"/>
    <x v="380"/>
    <x v="380"/>
    <x v="0"/>
    <x v="5"/>
  </r>
  <r>
    <x v="455"/>
    <x v="455"/>
    <x v="454"/>
    <x v="99"/>
    <n v="45"/>
    <x v="2"/>
    <x v="0"/>
    <s v="USD"/>
    <x v="455"/>
    <x v="455"/>
    <b v="0"/>
    <n v="2"/>
    <x v="1"/>
    <x v="5"/>
    <x v="381"/>
    <x v="381"/>
    <x v="0"/>
    <x v="5"/>
  </r>
  <r>
    <x v="456"/>
    <x v="456"/>
    <x v="455"/>
    <x v="129"/>
    <n v="61"/>
    <x v="2"/>
    <x v="0"/>
    <s v="USD"/>
    <x v="456"/>
    <x v="456"/>
    <b v="0"/>
    <n v="3"/>
    <x v="1"/>
    <x v="5"/>
    <x v="382"/>
    <x v="382"/>
    <x v="0"/>
    <x v="5"/>
  </r>
  <r>
    <x v="457"/>
    <x v="457"/>
    <x v="456"/>
    <x v="22"/>
    <n v="0"/>
    <x v="2"/>
    <x v="5"/>
    <s v="CAD"/>
    <x v="457"/>
    <x v="457"/>
    <b v="0"/>
    <n v="0"/>
    <x v="1"/>
    <x v="5"/>
    <x v="109"/>
    <x v="121"/>
    <x v="0"/>
    <x v="5"/>
  </r>
  <r>
    <x v="458"/>
    <x v="458"/>
    <x v="457"/>
    <x v="3"/>
    <n v="821"/>
    <x v="2"/>
    <x v="1"/>
    <s v="GBP"/>
    <x v="458"/>
    <x v="458"/>
    <b v="0"/>
    <n v="49"/>
    <x v="1"/>
    <x v="5"/>
    <x v="383"/>
    <x v="383"/>
    <x v="0"/>
    <x v="5"/>
  </r>
  <r>
    <x v="459"/>
    <x v="459"/>
    <x v="458"/>
    <x v="130"/>
    <n v="25"/>
    <x v="2"/>
    <x v="0"/>
    <s v="USD"/>
    <x v="459"/>
    <x v="459"/>
    <b v="0"/>
    <n v="1"/>
    <x v="1"/>
    <x v="5"/>
    <x v="384"/>
    <x v="384"/>
    <x v="0"/>
    <x v="5"/>
  </r>
  <r>
    <x v="460"/>
    <x v="460"/>
    <x v="459"/>
    <x v="0"/>
    <n v="25"/>
    <x v="2"/>
    <x v="0"/>
    <s v="USD"/>
    <x v="460"/>
    <x v="460"/>
    <b v="0"/>
    <n v="2"/>
    <x v="1"/>
    <x v="5"/>
    <x v="385"/>
    <x v="385"/>
    <x v="0"/>
    <x v="5"/>
  </r>
  <r>
    <x v="461"/>
    <x v="461"/>
    <x v="460"/>
    <x v="131"/>
    <n v="0"/>
    <x v="2"/>
    <x v="1"/>
    <s v="GBP"/>
    <x v="461"/>
    <x v="461"/>
    <b v="0"/>
    <n v="0"/>
    <x v="1"/>
    <x v="5"/>
    <x v="109"/>
    <x v="121"/>
    <x v="0"/>
    <x v="5"/>
  </r>
  <r>
    <x v="462"/>
    <x v="462"/>
    <x v="461"/>
    <x v="57"/>
    <n v="0"/>
    <x v="2"/>
    <x v="0"/>
    <s v="USD"/>
    <x v="462"/>
    <x v="462"/>
    <b v="0"/>
    <n v="0"/>
    <x v="1"/>
    <x v="5"/>
    <x v="109"/>
    <x v="121"/>
    <x v="0"/>
    <x v="5"/>
  </r>
  <r>
    <x v="463"/>
    <x v="463"/>
    <x v="462"/>
    <x v="56"/>
    <n v="1250"/>
    <x v="2"/>
    <x v="0"/>
    <s v="USD"/>
    <x v="463"/>
    <x v="463"/>
    <b v="0"/>
    <n v="11"/>
    <x v="1"/>
    <x v="5"/>
    <x v="386"/>
    <x v="386"/>
    <x v="0"/>
    <x v="5"/>
  </r>
  <r>
    <x v="464"/>
    <x v="464"/>
    <x v="463"/>
    <x v="132"/>
    <n v="1"/>
    <x v="2"/>
    <x v="12"/>
    <s v="EUR"/>
    <x v="464"/>
    <x v="464"/>
    <b v="0"/>
    <n v="1"/>
    <x v="1"/>
    <x v="5"/>
    <x v="387"/>
    <x v="120"/>
    <x v="0"/>
    <x v="5"/>
  </r>
  <r>
    <x v="465"/>
    <x v="465"/>
    <x v="464"/>
    <x v="133"/>
    <n v="138"/>
    <x v="2"/>
    <x v="0"/>
    <s v="USD"/>
    <x v="465"/>
    <x v="465"/>
    <b v="0"/>
    <n v="8"/>
    <x v="1"/>
    <x v="5"/>
    <x v="388"/>
    <x v="387"/>
    <x v="0"/>
    <x v="5"/>
  </r>
  <r>
    <x v="466"/>
    <x v="466"/>
    <x v="465"/>
    <x v="3"/>
    <n v="76"/>
    <x v="2"/>
    <x v="0"/>
    <s v="USD"/>
    <x v="466"/>
    <x v="466"/>
    <b v="0"/>
    <n v="5"/>
    <x v="1"/>
    <x v="5"/>
    <x v="389"/>
    <x v="388"/>
    <x v="0"/>
    <x v="5"/>
  </r>
  <r>
    <x v="467"/>
    <x v="467"/>
    <x v="466"/>
    <x v="22"/>
    <n v="4315"/>
    <x v="2"/>
    <x v="0"/>
    <s v="USD"/>
    <x v="467"/>
    <x v="467"/>
    <b v="0"/>
    <n v="39"/>
    <x v="1"/>
    <x v="5"/>
    <x v="390"/>
    <x v="389"/>
    <x v="0"/>
    <x v="5"/>
  </r>
  <r>
    <x v="468"/>
    <x v="468"/>
    <x v="467"/>
    <x v="51"/>
    <n v="0"/>
    <x v="2"/>
    <x v="0"/>
    <s v="USD"/>
    <x v="468"/>
    <x v="468"/>
    <b v="0"/>
    <n v="0"/>
    <x v="1"/>
    <x v="5"/>
    <x v="109"/>
    <x v="121"/>
    <x v="0"/>
    <x v="5"/>
  </r>
  <r>
    <x v="469"/>
    <x v="469"/>
    <x v="468"/>
    <x v="12"/>
    <n v="0"/>
    <x v="2"/>
    <x v="1"/>
    <s v="GBP"/>
    <x v="469"/>
    <x v="469"/>
    <b v="0"/>
    <n v="0"/>
    <x v="1"/>
    <x v="5"/>
    <x v="109"/>
    <x v="121"/>
    <x v="0"/>
    <x v="5"/>
  </r>
  <r>
    <x v="470"/>
    <x v="470"/>
    <x v="469"/>
    <x v="10"/>
    <n v="51"/>
    <x v="2"/>
    <x v="0"/>
    <s v="USD"/>
    <x v="470"/>
    <x v="470"/>
    <b v="0"/>
    <n v="2"/>
    <x v="1"/>
    <x v="5"/>
    <x v="391"/>
    <x v="157"/>
    <x v="0"/>
    <x v="5"/>
  </r>
  <r>
    <x v="471"/>
    <x v="471"/>
    <x v="470"/>
    <x v="56"/>
    <n v="6541"/>
    <x v="2"/>
    <x v="0"/>
    <s v="USD"/>
    <x v="471"/>
    <x v="471"/>
    <b v="0"/>
    <n v="170"/>
    <x v="1"/>
    <x v="5"/>
    <x v="392"/>
    <x v="390"/>
    <x v="0"/>
    <x v="5"/>
  </r>
  <r>
    <x v="472"/>
    <x v="472"/>
    <x v="471"/>
    <x v="134"/>
    <n v="141"/>
    <x v="2"/>
    <x v="0"/>
    <s v="USD"/>
    <x v="472"/>
    <x v="472"/>
    <b v="0"/>
    <n v="5"/>
    <x v="1"/>
    <x v="5"/>
    <x v="393"/>
    <x v="391"/>
    <x v="0"/>
    <x v="5"/>
  </r>
  <r>
    <x v="473"/>
    <x v="473"/>
    <x v="472"/>
    <x v="11"/>
    <n v="861"/>
    <x v="2"/>
    <x v="0"/>
    <s v="USD"/>
    <x v="473"/>
    <x v="473"/>
    <b v="0"/>
    <n v="14"/>
    <x v="1"/>
    <x v="5"/>
    <x v="394"/>
    <x v="392"/>
    <x v="0"/>
    <x v="5"/>
  </r>
  <r>
    <x v="474"/>
    <x v="474"/>
    <x v="473"/>
    <x v="126"/>
    <n v="1"/>
    <x v="2"/>
    <x v="0"/>
    <s v="USD"/>
    <x v="474"/>
    <x v="474"/>
    <b v="0"/>
    <n v="1"/>
    <x v="1"/>
    <x v="5"/>
    <x v="395"/>
    <x v="120"/>
    <x v="0"/>
    <x v="5"/>
  </r>
  <r>
    <x v="475"/>
    <x v="475"/>
    <x v="474"/>
    <x v="13"/>
    <n v="0"/>
    <x v="2"/>
    <x v="0"/>
    <s v="USD"/>
    <x v="475"/>
    <x v="475"/>
    <b v="0"/>
    <n v="0"/>
    <x v="1"/>
    <x v="5"/>
    <x v="109"/>
    <x v="121"/>
    <x v="0"/>
    <x v="5"/>
  </r>
  <r>
    <x v="476"/>
    <x v="476"/>
    <x v="475"/>
    <x v="135"/>
    <n v="4906.59"/>
    <x v="2"/>
    <x v="0"/>
    <s v="USD"/>
    <x v="476"/>
    <x v="476"/>
    <b v="0"/>
    <n v="124"/>
    <x v="1"/>
    <x v="5"/>
    <x v="396"/>
    <x v="393"/>
    <x v="0"/>
    <x v="5"/>
  </r>
  <r>
    <x v="477"/>
    <x v="477"/>
    <x v="476"/>
    <x v="15"/>
    <n v="0"/>
    <x v="2"/>
    <x v="0"/>
    <s v="USD"/>
    <x v="477"/>
    <x v="477"/>
    <b v="0"/>
    <n v="0"/>
    <x v="1"/>
    <x v="5"/>
    <x v="109"/>
    <x v="121"/>
    <x v="0"/>
    <x v="5"/>
  </r>
  <r>
    <x v="478"/>
    <x v="478"/>
    <x v="477"/>
    <x v="3"/>
    <n v="0"/>
    <x v="2"/>
    <x v="0"/>
    <s v="USD"/>
    <x v="478"/>
    <x v="478"/>
    <b v="0"/>
    <n v="0"/>
    <x v="1"/>
    <x v="5"/>
    <x v="109"/>
    <x v="121"/>
    <x v="0"/>
    <x v="5"/>
  </r>
  <r>
    <x v="479"/>
    <x v="479"/>
    <x v="478"/>
    <x v="36"/>
    <n v="4884"/>
    <x v="2"/>
    <x v="0"/>
    <s v="USD"/>
    <x v="479"/>
    <x v="479"/>
    <b v="0"/>
    <n v="55"/>
    <x v="1"/>
    <x v="5"/>
    <x v="397"/>
    <x v="394"/>
    <x v="0"/>
    <x v="5"/>
  </r>
  <r>
    <x v="480"/>
    <x v="480"/>
    <x v="479"/>
    <x v="79"/>
    <n v="7764"/>
    <x v="2"/>
    <x v="0"/>
    <s v="USD"/>
    <x v="480"/>
    <x v="480"/>
    <b v="0"/>
    <n v="140"/>
    <x v="1"/>
    <x v="5"/>
    <x v="398"/>
    <x v="395"/>
    <x v="0"/>
    <x v="5"/>
  </r>
  <r>
    <x v="481"/>
    <x v="481"/>
    <x v="480"/>
    <x v="11"/>
    <n v="1830"/>
    <x v="2"/>
    <x v="0"/>
    <s v="USD"/>
    <x v="481"/>
    <x v="481"/>
    <b v="0"/>
    <n v="21"/>
    <x v="1"/>
    <x v="5"/>
    <x v="399"/>
    <x v="396"/>
    <x v="0"/>
    <x v="5"/>
  </r>
  <r>
    <x v="482"/>
    <x v="482"/>
    <x v="481"/>
    <x v="3"/>
    <n v="10"/>
    <x v="2"/>
    <x v="0"/>
    <s v="USD"/>
    <x v="482"/>
    <x v="482"/>
    <b v="0"/>
    <n v="1"/>
    <x v="1"/>
    <x v="5"/>
    <x v="370"/>
    <x v="119"/>
    <x v="0"/>
    <x v="5"/>
  </r>
  <r>
    <x v="483"/>
    <x v="483"/>
    <x v="482"/>
    <x v="36"/>
    <n v="7530"/>
    <x v="2"/>
    <x v="1"/>
    <s v="GBP"/>
    <x v="483"/>
    <x v="483"/>
    <b v="0"/>
    <n v="147"/>
    <x v="1"/>
    <x v="5"/>
    <x v="400"/>
    <x v="397"/>
    <x v="0"/>
    <x v="5"/>
  </r>
  <r>
    <x v="484"/>
    <x v="484"/>
    <x v="483"/>
    <x v="58"/>
    <n v="149"/>
    <x v="2"/>
    <x v="1"/>
    <s v="GBP"/>
    <x v="484"/>
    <x v="484"/>
    <b v="0"/>
    <n v="11"/>
    <x v="1"/>
    <x v="5"/>
    <x v="401"/>
    <x v="398"/>
    <x v="0"/>
    <x v="5"/>
  </r>
  <r>
    <x v="485"/>
    <x v="485"/>
    <x v="484"/>
    <x v="136"/>
    <n v="8315.01"/>
    <x v="2"/>
    <x v="1"/>
    <s v="GBP"/>
    <x v="485"/>
    <x v="485"/>
    <b v="0"/>
    <n v="125"/>
    <x v="1"/>
    <x v="5"/>
    <x v="402"/>
    <x v="399"/>
    <x v="0"/>
    <x v="5"/>
  </r>
  <r>
    <x v="486"/>
    <x v="486"/>
    <x v="485"/>
    <x v="137"/>
    <n v="50"/>
    <x v="2"/>
    <x v="2"/>
    <s v="AUD"/>
    <x v="486"/>
    <x v="486"/>
    <b v="0"/>
    <n v="1"/>
    <x v="1"/>
    <x v="5"/>
    <x v="403"/>
    <x v="73"/>
    <x v="0"/>
    <x v="5"/>
  </r>
  <r>
    <x v="487"/>
    <x v="487"/>
    <x v="486"/>
    <x v="63"/>
    <n v="0"/>
    <x v="2"/>
    <x v="5"/>
    <s v="CAD"/>
    <x v="487"/>
    <x v="487"/>
    <b v="0"/>
    <n v="0"/>
    <x v="1"/>
    <x v="5"/>
    <x v="109"/>
    <x v="121"/>
    <x v="0"/>
    <x v="5"/>
  </r>
  <r>
    <x v="488"/>
    <x v="488"/>
    <x v="487"/>
    <x v="14"/>
    <n v="0"/>
    <x v="2"/>
    <x v="0"/>
    <s v="USD"/>
    <x v="488"/>
    <x v="488"/>
    <b v="0"/>
    <n v="0"/>
    <x v="1"/>
    <x v="5"/>
    <x v="109"/>
    <x v="121"/>
    <x v="0"/>
    <x v="5"/>
  </r>
  <r>
    <x v="489"/>
    <x v="489"/>
    <x v="488"/>
    <x v="138"/>
    <n v="215"/>
    <x v="2"/>
    <x v="0"/>
    <s v="USD"/>
    <x v="489"/>
    <x v="489"/>
    <b v="0"/>
    <n v="3"/>
    <x v="1"/>
    <x v="5"/>
    <x v="404"/>
    <x v="400"/>
    <x v="0"/>
    <x v="5"/>
  </r>
  <r>
    <x v="490"/>
    <x v="490"/>
    <x v="489"/>
    <x v="28"/>
    <n v="0"/>
    <x v="2"/>
    <x v="0"/>
    <s v="USD"/>
    <x v="490"/>
    <x v="490"/>
    <b v="0"/>
    <n v="0"/>
    <x v="1"/>
    <x v="5"/>
    <x v="109"/>
    <x v="121"/>
    <x v="0"/>
    <x v="5"/>
  </r>
  <r>
    <x v="491"/>
    <x v="491"/>
    <x v="490"/>
    <x v="3"/>
    <n v="0"/>
    <x v="2"/>
    <x v="0"/>
    <s v="USD"/>
    <x v="491"/>
    <x v="491"/>
    <b v="0"/>
    <n v="0"/>
    <x v="1"/>
    <x v="5"/>
    <x v="109"/>
    <x v="121"/>
    <x v="0"/>
    <x v="5"/>
  </r>
  <r>
    <x v="492"/>
    <x v="492"/>
    <x v="491"/>
    <x v="139"/>
    <n v="0"/>
    <x v="2"/>
    <x v="11"/>
    <s v="SEK"/>
    <x v="492"/>
    <x v="492"/>
    <b v="0"/>
    <n v="0"/>
    <x v="1"/>
    <x v="5"/>
    <x v="109"/>
    <x v="121"/>
    <x v="0"/>
    <x v="5"/>
  </r>
  <r>
    <x v="493"/>
    <x v="493"/>
    <x v="492"/>
    <x v="11"/>
    <n v="0"/>
    <x v="2"/>
    <x v="1"/>
    <s v="GBP"/>
    <x v="493"/>
    <x v="493"/>
    <b v="0"/>
    <n v="0"/>
    <x v="1"/>
    <x v="5"/>
    <x v="109"/>
    <x v="121"/>
    <x v="0"/>
    <x v="5"/>
  </r>
  <r>
    <x v="494"/>
    <x v="494"/>
    <x v="493"/>
    <x v="22"/>
    <n v="31"/>
    <x v="2"/>
    <x v="0"/>
    <s v="USD"/>
    <x v="494"/>
    <x v="494"/>
    <b v="0"/>
    <n v="3"/>
    <x v="1"/>
    <x v="5"/>
    <x v="405"/>
    <x v="401"/>
    <x v="0"/>
    <x v="5"/>
  </r>
  <r>
    <x v="495"/>
    <x v="495"/>
    <x v="494"/>
    <x v="39"/>
    <n v="0"/>
    <x v="2"/>
    <x v="0"/>
    <s v="USD"/>
    <x v="495"/>
    <x v="495"/>
    <b v="0"/>
    <n v="0"/>
    <x v="1"/>
    <x v="5"/>
    <x v="109"/>
    <x v="121"/>
    <x v="0"/>
    <x v="5"/>
  </r>
  <r>
    <x v="496"/>
    <x v="496"/>
    <x v="495"/>
    <x v="127"/>
    <n v="1"/>
    <x v="2"/>
    <x v="0"/>
    <s v="USD"/>
    <x v="496"/>
    <x v="496"/>
    <b v="0"/>
    <n v="1"/>
    <x v="1"/>
    <x v="5"/>
    <x v="406"/>
    <x v="120"/>
    <x v="0"/>
    <x v="5"/>
  </r>
  <r>
    <x v="497"/>
    <x v="497"/>
    <x v="496"/>
    <x v="140"/>
    <n v="30"/>
    <x v="2"/>
    <x v="0"/>
    <s v="USD"/>
    <x v="497"/>
    <x v="497"/>
    <b v="0"/>
    <n v="3"/>
    <x v="1"/>
    <x v="5"/>
    <x v="407"/>
    <x v="119"/>
    <x v="0"/>
    <x v="5"/>
  </r>
  <r>
    <x v="498"/>
    <x v="498"/>
    <x v="497"/>
    <x v="141"/>
    <n v="2994"/>
    <x v="2"/>
    <x v="0"/>
    <s v="USD"/>
    <x v="498"/>
    <x v="498"/>
    <b v="0"/>
    <n v="22"/>
    <x v="1"/>
    <x v="5"/>
    <x v="408"/>
    <x v="402"/>
    <x v="0"/>
    <x v="5"/>
  </r>
  <r>
    <x v="499"/>
    <x v="499"/>
    <x v="498"/>
    <x v="22"/>
    <n v="1910"/>
    <x v="2"/>
    <x v="0"/>
    <s v="USD"/>
    <x v="499"/>
    <x v="499"/>
    <b v="0"/>
    <n v="26"/>
    <x v="1"/>
    <x v="5"/>
    <x v="409"/>
    <x v="403"/>
    <x v="0"/>
    <x v="5"/>
  </r>
  <r>
    <x v="500"/>
    <x v="500"/>
    <x v="499"/>
    <x v="115"/>
    <n v="215"/>
    <x v="2"/>
    <x v="0"/>
    <s v="USD"/>
    <x v="500"/>
    <x v="500"/>
    <b v="0"/>
    <n v="4"/>
    <x v="1"/>
    <x v="5"/>
    <x v="410"/>
    <x v="404"/>
    <x v="0"/>
    <x v="5"/>
  </r>
  <r>
    <x v="501"/>
    <x v="501"/>
    <x v="500"/>
    <x v="3"/>
    <n v="0"/>
    <x v="2"/>
    <x v="0"/>
    <s v="USD"/>
    <x v="501"/>
    <x v="501"/>
    <b v="0"/>
    <n v="0"/>
    <x v="1"/>
    <x v="5"/>
    <x v="109"/>
    <x v="121"/>
    <x v="0"/>
    <x v="5"/>
  </r>
  <r>
    <x v="502"/>
    <x v="502"/>
    <x v="501"/>
    <x v="22"/>
    <n v="230"/>
    <x v="2"/>
    <x v="0"/>
    <s v="USD"/>
    <x v="502"/>
    <x v="502"/>
    <b v="0"/>
    <n v="4"/>
    <x v="1"/>
    <x v="5"/>
    <x v="411"/>
    <x v="405"/>
    <x v="0"/>
    <x v="5"/>
  </r>
  <r>
    <x v="503"/>
    <x v="503"/>
    <x v="502"/>
    <x v="115"/>
    <n v="114"/>
    <x v="2"/>
    <x v="1"/>
    <s v="GBP"/>
    <x v="503"/>
    <x v="503"/>
    <b v="0"/>
    <n v="9"/>
    <x v="1"/>
    <x v="5"/>
    <x v="412"/>
    <x v="406"/>
    <x v="0"/>
    <x v="5"/>
  </r>
  <r>
    <x v="504"/>
    <x v="504"/>
    <x v="503"/>
    <x v="142"/>
    <n v="335"/>
    <x v="2"/>
    <x v="0"/>
    <s v="USD"/>
    <x v="504"/>
    <x v="504"/>
    <b v="0"/>
    <n v="5"/>
    <x v="1"/>
    <x v="5"/>
    <x v="413"/>
    <x v="407"/>
    <x v="0"/>
    <x v="5"/>
  </r>
  <r>
    <x v="505"/>
    <x v="505"/>
    <x v="504"/>
    <x v="14"/>
    <n v="52"/>
    <x v="2"/>
    <x v="0"/>
    <s v="USD"/>
    <x v="505"/>
    <x v="505"/>
    <b v="0"/>
    <n v="14"/>
    <x v="1"/>
    <x v="5"/>
    <x v="414"/>
    <x v="408"/>
    <x v="0"/>
    <x v="5"/>
  </r>
  <r>
    <x v="506"/>
    <x v="506"/>
    <x v="505"/>
    <x v="61"/>
    <n v="250"/>
    <x v="2"/>
    <x v="0"/>
    <s v="USD"/>
    <x v="506"/>
    <x v="506"/>
    <b v="0"/>
    <n v="1"/>
    <x v="1"/>
    <x v="5"/>
    <x v="415"/>
    <x v="409"/>
    <x v="0"/>
    <x v="5"/>
  </r>
  <r>
    <x v="507"/>
    <x v="507"/>
    <x v="506"/>
    <x v="22"/>
    <n v="640"/>
    <x v="2"/>
    <x v="0"/>
    <s v="USD"/>
    <x v="507"/>
    <x v="507"/>
    <b v="0"/>
    <n v="10"/>
    <x v="1"/>
    <x v="5"/>
    <x v="416"/>
    <x v="410"/>
    <x v="0"/>
    <x v="5"/>
  </r>
  <r>
    <x v="508"/>
    <x v="508"/>
    <x v="507"/>
    <x v="63"/>
    <n v="400"/>
    <x v="2"/>
    <x v="0"/>
    <s v="USD"/>
    <x v="508"/>
    <x v="508"/>
    <b v="0"/>
    <n v="3"/>
    <x v="1"/>
    <x v="5"/>
    <x v="417"/>
    <x v="44"/>
    <x v="0"/>
    <x v="5"/>
  </r>
  <r>
    <x v="509"/>
    <x v="509"/>
    <x v="508"/>
    <x v="10"/>
    <n v="10"/>
    <x v="2"/>
    <x v="1"/>
    <s v="GBP"/>
    <x v="509"/>
    <x v="509"/>
    <b v="0"/>
    <n v="1"/>
    <x v="1"/>
    <x v="5"/>
    <x v="418"/>
    <x v="119"/>
    <x v="0"/>
    <x v="5"/>
  </r>
  <r>
    <x v="510"/>
    <x v="510"/>
    <x v="509"/>
    <x v="32"/>
    <n v="0"/>
    <x v="2"/>
    <x v="0"/>
    <s v="USD"/>
    <x v="510"/>
    <x v="510"/>
    <b v="0"/>
    <n v="0"/>
    <x v="1"/>
    <x v="5"/>
    <x v="109"/>
    <x v="121"/>
    <x v="0"/>
    <x v="5"/>
  </r>
  <r>
    <x v="511"/>
    <x v="511"/>
    <x v="510"/>
    <x v="10"/>
    <n v="150"/>
    <x v="2"/>
    <x v="0"/>
    <s v="USD"/>
    <x v="511"/>
    <x v="511"/>
    <b v="0"/>
    <n v="5"/>
    <x v="1"/>
    <x v="5"/>
    <x v="419"/>
    <x v="180"/>
    <x v="0"/>
    <x v="5"/>
  </r>
  <r>
    <x v="512"/>
    <x v="512"/>
    <x v="511"/>
    <x v="6"/>
    <n v="11"/>
    <x v="2"/>
    <x v="0"/>
    <s v="USD"/>
    <x v="512"/>
    <x v="512"/>
    <b v="0"/>
    <n v="2"/>
    <x v="1"/>
    <x v="5"/>
    <x v="420"/>
    <x v="148"/>
    <x v="0"/>
    <x v="5"/>
  </r>
  <r>
    <x v="513"/>
    <x v="513"/>
    <x v="512"/>
    <x v="63"/>
    <n v="6962"/>
    <x v="2"/>
    <x v="0"/>
    <s v="USD"/>
    <x v="513"/>
    <x v="513"/>
    <b v="0"/>
    <n v="68"/>
    <x v="1"/>
    <x v="5"/>
    <x v="421"/>
    <x v="411"/>
    <x v="0"/>
    <x v="5"/>
  </r>
  <r>
    <x v="514"/>
    <x v="514"/>
    <x v="513"/>
    <x v="15"/>
    <n v="50"/>
    <x v="2"/>
    <x v="5"/>
    <s v="CAD"/>
    <x v="514"/>
    <x v="514"/>
    <b v="0"/>
    <n v="3"/>
    <x v="1"/>
    <x v="5"/>
    <x v="422"/>
    <x v="412"/>
    <x v="0"/>
    <x v="5"/>
  </r>
  <r>
    <x v="515"/>
    <x v="515"/>
    <x v="514"/>
    <x v="143"/>
    <n v="24651"/>
    <x v="2"/>
    <x v="0"/>
    <s v="USD"/>
    <x v="515"/>
    <x v="515"/>
    <b v="0"/>
    <n v="34"/>
    <x v="1"/>
    <x v="5"/>
    <x v="423"/>
    <x v="413"/>
    <x v="0"/>
    <x v="5"/>
  </r>
  <r>
    <x v="516"/>
    <x v="516"/>
    <x v="515"/>
    <x v="10"/>
    <n v="0"/>
    <x v="2"/>
    <x v="1"/>
    <s v="GBP"/>
    <x v="516"/>
    <x v="516"/>
    <b v="0"/>
    <n v="0"/>
    <x v="1"/>
    <x v="5"/>
    <x v="109"/>
    <x v="121"/>
    <x v="0"/>
    <x v="5"/>
  </r>
  <r>
    <x v="517"/>
    <x v="517"/>
    <x v="516"/>
    <x v="36"/>
    <n v="205"/>
    <x v="2"/>
    <x v="0"/>
    <s v="USD"/>
    <x v="517"/>
    <x v="517"/>
    <b v="0"/>
    <n v="3"/>
    <x v="1"/>
    <x v="5"/>
    <x v="424"/>
    <x v="414"/>
    <x v="0"/>
    <x v="5"/>
  </r>
  <r>
    <x v="518"/>
    <x v="518"/>
    <x v="517"/>
    <x v="144"/>
    <n v="0"/>
    <x v="2"/>
    <x v="0"/>
    <s v="USD"/>
    <x v="518"/>
    <x v="518"/>
    <b v="0"/>
    <n v="0"/>
    <x v="1"/>
    <x v="5"/>
    <x v="109"/>
    <x v="121"/>
    <x v="0"/>
    <x v="5"/>
  </r>
  <r>
    <x v="519"/>
    <x v="519"/>
    <x v="518"/>
    <x v="145"/>
    <n v="2746"/>
    <x v="2"/>
    <x v="0"/>
    <s v="USD"/>
    <x v="519"/>
    <x v="519"/>
    <b v="0"/>
    <n v="70"/>
    <x v="1"/>
    <x v="5"/>
    <x v="425"/>
    <x v="415"/>
    <x v="0"/>
    <x v="5"/>
  </r>
  <r>
    <x v="520"/>
    <x v="520"/>
    <x v="519"/>
    <x v="10"/>
    <n v="5105"/>
    <x v="0"/>
    <x v="1"/>
    <s v="GBP"/>
    <x v="520"/>
    <x v="520"/>
    <b v="0"/>
    <n v="34"/>
    <x v="0"/>
    <x v="6"/>
    <x v="426"/>
    <x v="416"/>
    <x v="1"/>
    <x v="6"/>
  </r>
  <r>
    <x v="521"/>
    <x v="521"/>
    <x v="520"/>
    <x v="10"/>
    <n v="5232"/>
    <x v="0"/>
    <x v="0"/>
    <s v="USD"/>
    <x v="521"/>
    <x v="521"/>
    <b v="0"/>
    <n v="56"/>
    <x v="0"/>
    <x v="6"/>
    <x v="427"/>
    <x v="417"/>
    <x v="1"/>
    <x v="6"/>
  </r>
  <r>
    <x v="522"/>
    <x v="522"/>
    <x v="521"/>
    <x v="9"/>
    <n v="3440"/>
    <x v="0"/>
    <x v="0"/>
    <s v="USD"/>
    <x v="522"/>
    <x v="522"/>
    <b v="0"/>
    <n v="31"/>
    <x v="0"/>
    <x v="6"/>
    <x v="89"/>
    <x v="418"/>
    <x v="1"/>
    <x v="6"/>
  </r>
  <r>
    <x v="523"/>
    <x v="523"/>
    <x v="522"/>
    <x v="10"/>
    <n v="6030"/>
    <x v="0"/>
    <x v="0"/>
    <s v="USD"/>
    <x v="523"/>
    <x v="523"/>
    <b v="0"/>
    <n v="84"/>
    <x v="0"/>
    <x v="6"/>
    <x v="428"/>
    <x v="419"/>
    <x v="1"/>
    <x v="6"/>
  </r>
  <r>
    <x v="524"/>
    <x v="524"/>
    <x v="523"/>
    <x v="8"/>
    <n v="3803.55"/>
    <x v="0"/>
    <x v="1"/>
    <s v="GBP"/>
    <x v="524"/>
    <x v="524"/>
    <b v="0"/>
    <n v="130"/>
    <x v="0"/>
    <x v="6"/>
    <x v="429"/>
    <x v="420"/>
    <x v="1"/>
    <x v="6"/>
  </r>
  <r>
    <x v="525"/>
    <x v="525"/>
    <x v="524"/>
    <x v="14"/>
    <n v="12000"/>
    <x v="0"/>
    <x v="0"/>
    <s v="USD"/>
    <x v="525"/>
    <x v="525"/>
    <b v="0"/>
    <n v="12"/>
    <x v="0"/>
    <x v="6"/>
    <x v="31"/>
    <x v="421"/>
    <x v="1"/>
    <x v="6"/>
  </r>
  <r>
    <x v="526"/>
    <x v="526"/>
    <x v="525"/>
    <x v="15"/>
    <n v="1710"/>
    <x v="0"/>
    <x v="1"/>
    <s v="GBP"/>
    <x v="526"/>
    <x v="526"/>
    <b v="0"/>
    <n v="23"/>
    <x v="0"/>
    <x v="6"/>
    <x v="430"/>
    <x v="422"/>
    <x v="1"/>
    <x v="6"/>
  </r>
  <r>
    <x v="527"/>
    <x v="527"/>
    <x v="526"/>
    <x v="3"/>
    <n v="10085"/>
    <x v="0"/>
    <x v="0"/>
    <s v="USD"/>
    <x v="527"/>
    <x v="527"/>
    <b v="0"/>
    <n v="158"/>
    <x v="0"/>
    <x v="6"/>
    <x v="431"/>
    <x v="423"/>
    <x v="1"/>
    <x v="6"/>
  </r>
  <r>
    <x v="528"/>
    <x v="528"/>
    <x v="527"/>
    <x v="146"/>
    <n v="1330"/>
    <x v="0"/>
    <x v="0"/>
    <s v="USD"/>
    <x v="528"/>
    <x v="528"/>
    <b v="0"/>
    <n v="30"/>
    <x v="0"/>
    <x v="6"/>
    <x v="432"/>
    <x v="424"/>
    <x v="1"/>
    <x v="6"/>
  </r>
  <r>
    <x v="529"/>
    <x v="529"/>
    <x v="528"/>
    <x v="38"/>
    <n v="1565"/>
    <x v="0"/>
    <x v="5"/>
    <s v="CAD"/>
    <x v="529"/>
    <x v="529"/>
    <b v="0"/>
    <n v="18"/>
    <x v="0"/>
    <x v="6"/>
    <x v="433"/>
    <x v="425"/>
    <x v="1"/>
    <x v="6"/>
  </r>
  <r>
    <x v="530"/>
    <x v="530"/>
    <x v="529"/>
    <x v="147"/>
    <n v="3670"/>
    <x v="0"/>
    <x v="0"/>
    <s v="USD"/>
    <x v="530"/>
    <x v="530"/>
    <b v="0"/>
    <n v="29"/>
    <x v="0"/>
    <x v="6"/>
    <x v="434"/>
    <x v="426"/>
    <x v="1"/>
    <x v="6"/>
  </r>
  <r>
    <x v="531"/>
    <x v="531"/>
    <x v="530"/>
    <x v="23"/>
    <n v="4000"/>
    <x v="0"/>
    <x v="0"/>
    <s v="USD"/>
    <x v="531"/>
    <x v="531"/>
    <b v="0"/>
    <n v="31"/>
    <x v="0"/>
    <x v="6"/>
    <x v="31"/>
    <x v="427"/>
    <x v="1"/>
    <x v="6"/>
  </r>
  <r>
    <x v="532"/>
    <x v="532"/>
    <x v="531"/>
    <x v="3"/>
    <n v="12325"/>
    <x v="0"/>
    <x v="0"/>
    <s v="USD"/>
    <x v="532"/>
    <x v="532"/>
    <b v="0"/>
    <n v="173"/>
    <x v="0"/>
    <x v="6"/>
    <x v="435"/>
    <x v="428"/>
    <x v="1"/>
    <x v="6"/>
  </r>
  <r>
    <x v="533"/>
    <x v="533"/>
    <x v="532"/>
    <x v="13"/>
    <n v="2004"/>
    <x v="0"/>
    <x v="1"/>
    <s v="GBP"/>
    <x v="533"/>
    <x v="533"/>
    <b v="0"/>
    <n v="17"/>
    <x v="0"/>
    <x v="6"/>
    <x v="20"/>
    <x v="429"/>
    <x v="1"/>
    <x v="6"/>
  </r>
  <r>
    <x v="534"/>
    <x v="534"/>
    <x v="533"/>
    <x v="36"/>
    <n v="15700"/>
    <x v="0"/>
    <x v="10"/>
    <s v="NOK"/>
    <x v="534"/>
    <x v="534"/>
    <b v="0"/>
    <n v="48"/>
    <x v="0"/>
    <x v="6"/>
    <x v="436"/>
    <x v="430"/>
    <x v="1"/>
    <x v="6"/>
  </r>
  <r>
    <x v="535"/>
    <x v="535"/>
    <x v="534"/>
    <x v="13"/>
    <n v="2050"/>
    <x v="0"/>
    <x v="1"/>
    <s v="GBP"/>
    <x v="535"/>
    <x v="535"/>
    <b v="0"/>
    <n v="59"/>
    <x v="0"/>
    <x v="6"/>
    <x v="78"/>
    <x v="431"/>
    <x v="1"/>
    <x v="6"/>
  </r>
  <r>
    <x v="536"/>
    <x v="536"/>
    <x v="535"/>
    <x v="126"/>
    <n v="3902.5"/>
    <x v="0"/>
    <x v="1"/>
    <s v="GBP"/>
    <x v="536"/>
    <x v="536"/>
    <b v="0"/>
    <n v="39"/>
    <x v="0"/>
    <x v="6"/>
    <x v="437"/>
    <x v="432"/>
    <x v="1"/>
    <x v="6"/>
  </r>
  <r>
    <x v="537"/>
    <x v="537"/>
    <x v="536"/>
    <x v="13"/>
    <n v="2410"/>
    <x v="0"/>
    <x v="0"/>
    <s v="USD"/>
    <x v="537"/>
    <x v="537"/>
    <b v="0"/>
    <n v="59"/>
    <x v="0"/>
    <x v="6"/>
    <x v="11"/>
    <x v="433"/>
    <x v="1"/>
    <x v="6"/>
  </r>
  <r>
    <x v="538"/>
    <x v="538"/>
    <x v="537"/>
    <x v="10"/>
    <n v="15121"/>
    <x v="0"/>
    <x v="0"/>
    <s v="USD"/>
    <x v="538"/>
    <x v="538"/>
    <b v="0"/>
    <n v="60"/>
    <x v="0"/>
    <x v="6"/>
    <x v="438"/>
    <x v="434"/>
    <x v="1"/>
    <x v="6"/>
  </r>
  <r>
    <x v="539"/>
    <x v="539"/>
    <x v="538"/>
    <x v="2"/>
    <n v="503.22"/>
    <x v="0"/>
    <x v="1"/>
    <s v="GBP"/>
    <x v="539"/>
    <x v="539"/>
    <b v="0"/>
    <n v="20"/>
    <x v="0"/>
    <x v="6"/>
    <x v="439"/>
    <x v="435"/>
    <x v="1"/>
    <x v="6"/>
  </r>
  <r>
    <x v="540"/>
    <x v="540"/>
    <x v="539"/>
    <x v="36"/>
    <n v="1"/>
    <x v="2"/>
    <x v="0"/>
    <s v="USD"/>
    <x v="540"/>
    <x v="540"/>
    <b v="0"/>
    <n v="1"/>
    <x v="1"/>
    <x v="7"/>
    <x v="440"/>
    <x v="120"/>
    <x v="2"/>
    <x v="7"/>
  </r>
  <r>
    <x v="541"/>
    <x v="541"/>
    <x v="540"/>
    <x v="37"/>
    <n v="25"/>
    <x v="2"/>
    <x v="0"/>
    <s v="USD"/>
    <x v="541"/>
    <x v="541"/>
    <b v="0"/>
    <n v="1"/>
    <x v="1"/>
    <x v="7"/>
    <x v="441"/>
    <x v="384"/>
    <x v="2"/>
    <x v="7"/>
  </r>
  <r>
    <x v="542"/>
    <x v="542"/>
    <x v="541"/>
    <x v="65"/>
    <n v="1"/>
    <x v="2"/>
    <x v="0"/>
    <s v="USD"/>
    <x v="542"/>
    <x v="542"/>
    <b v="0"/>
    <n v="1"/>
    <x v="1"/>
    <x v="7"/>
    <x v="442"/>
    <x v="120"/>
    <x v="2"/>
    <x v="7"/>
  </r>
  <r>
    <x v="543"/>
    <x v="543"/>
    <x v="542"/>
    <x v="29"/>
    <n v="70"/>
    <x v="2"/>
    <x v="2"/>
    <s v="AUD"/>
    <x v="543"/>
    <x v="543"/>
    <b v="0"/>
    <n v="2"/>
    <x v="1"/>
    <x v="7"/>
    <x v="443"/>
    <x v="436"/>
    <x v="2"/>
    <x v="7"/>
  </r>
  <r>
    <x v="544"/>
    <x v="544"/>
    <x v="543"/>
    <x v="2"/>
    <n v="6"/>
    <x v="2"/>
    <x v="0"/>
    <s v="USD"/>
    <x v="544"/>
    <x v="544"/>
    <b v="0"/>
    <n v="2"/>
    <x v="1"/>
    <x v="7"/>
    <x v="444"/>
    <x v="366"/>
    <x v="2"/>
    <x v="7"/>
  </r>
  <r>
    <x v="545"/>
    <x v="545"/>
    <x v="544"/>
    <x v="63"/>
    <n v="13692"/>
    <x v="2"/>
    <x v="6"/>
    <s v="EUR"/>
    <x v="545"/>
    <x v="545"/>
    <b v="0"/>
    <n v="34"/>
    <x v="1"/>
    <x v="7"/>
    <x v="445"/>
    <x v="437"/>
    <x v="2"/>
    <x v="7"/>
  </r>
  <r>
    <x v="546"/>
    <x v="546"/>
    <x v="545"/>
    <x v="127"/>
    <n v="52"/>
    <x v="2"/>
    <x v="0"/>
    <s v="USD"/>
    <x v="546"/>
    <x v="546"/>
    <b v="0"/>
    <n v="2"/>
    <x v="1"/>
    <x v="7"/>
    <x v="446"/>
    <x v="438"/>
    <x v="2"/>
    <x v="7"/>
  </r>
  <r>
    <x v="547"/>
    <x v="547"/>
    <x v="546"/>
    <x v="51"/>
    <n v="0"/>
    <x v="2"/>
    <x v="1"/>
    <s v="GBP"/>
    <x v="547"/>
    <x v="547"/>
    <b v="0"/>
    <n v="0"/>
    <x v="1"/>
    <x v="7"/>
    <x v="109"/>
    <x v="121"/>
    <x v="2"/>
    <x v="7"/>
  </r>
  <r>
    <x v="548"/>
    <x v="548"/>
    <x v="547"/>
    <x v="3"/>
    <n v="9"/>
    <x v="2"/>
    <x v="1"/>
    <s v="GBP"/>
    <x v="548"/>
    <x v="548"/>
    <b v="0"/>
    <n v="1"/>
    <x v="1"/>
    <x v="7"/>
    <x v="447"/>
    <x v="377"/>
    <x v="2"/>
    <x v="7"/>
  </r>
  <r>
    <x v="549"/>
    <x v="549"/>
    <x v="548"/>
    <x v="30"/>
    <n v="68"/>
    <x v="2"/>
    <x v="1"/>
    <s v="GBP"/>
    <x v="549"/>
    <x v="549"/>
    <b v="0"/>
    <n v="8"/>
    <x v="1"/>
    <x v="7"/>
    <x v="448"/>
    <x v="439"/>
    <x v="2"/>
    <x v="7"/>
  </r>
  <r>
    <x v="550"/>
    <x v="550"/>
    <x v="549"/>
    <x v="10"/>
    <n v="35"/>
    <x v="2"/>
    <x v="5"/>
    <s v="CAD"/>
    <x v="550"/>
    <x v="550"/>
    <b v="0"/>
    <n v="4"/>
    <x v="1"/>
    <x v="7"/>
    <x v="449"/>
    <x v="440"/>
    <x v="2"/>
    <x v="7"/>
  </r>
  <r>
    <x v="551"/>
    <x v="551"/>
    <x v="550"/>
    <x v="96"/>
    <n v="3781"/>
    <x v="2"/>
    <x v="0"/>
    <s v="USD"/>
    <x v="551"/>
    <x v="551"/>
    <b v="0"/>
    <n v="28"/>
    <x v="1"/>
    <x v="7"/>
    <x v="450"/>
    <x v="441"/>
    <x v="2"/>
    <x v="7"/>
  </r>
  <r>
    <x v="552"/>
    <x v="552"/>
    <x v="551"/>
    <x v="101"/>
    <n v="0"/>
    <x v="2"/>
    <x v="5"/>
    <s v="CAD"/>
    <x v="552"/>
    <x v="552"/>
    <b v="0"/>
    <n v="0"/>
    <x v="1"/>
    <x v="7"/>
    <x v="109"/>
    <x v="121"/>
    <x v="2"/>
    <x v="7"/>
  </r>
  <r>
    <x v="553"/>
    <x v="553"/>
    <x v="552"/>
    <x v="31"/>
    <n v="123"/>
    <x v="2"/>
    <x v="0"/>
    <s v="USD"/>
    <x v="553"/>
    <x v="553"/>
    <b v="0"/>
    <n v="6"/>
    <x v="1"/>
    <x v="7"/>
    <x v="451"/>
    <x v="442"/>
    <x v="2"/>
    <x v="7"/>
  </r>
  <r>
    <x v="554"/>
    <x v="554"/>
    <x v="553"/>
    <x v="148"/>
    <n v="1416"/>
    <x v="2"/>
    <x v="0"/>
    <s v="USD"/>
    <x v="554"/>
    <x v="554"/>
    <b v="0"/>
    <n v="22"/>
    <x v="1"/>
    <x v="7"/>
    <x v="452"/>
    <x v="443"/>
    <x v="2"/>
    <x v="7"/>
  </r>
  <r>
    <x v="555"/>
    <x v="555"/>
    <x v="554"/>
    <x v="51"/>
    <n v="0"/>
    <x v="2"/>
    <x v="1"/>
    <s v="GBP"/>
    <x v="555"/>
    <x v="555"/>
    <b v="0"/>
    <n v="0"/>
    <x v="1"/>
    <x v="7"/>
    <x v="109"/>
    <x v="121"/>
    <x v="2"/>
    <x v="7"/>
  </r>
  <r>
    <x v="556"/>
    <x v="556"/>
    <x v="555"/>
    <x v="6"/>
    <n v="200"/>
    <x v="2"/>
    <x v="0"/>
    <s v="USD"/>
    <x v="556"/>
    <x v="556"/>
    <b v="0"/>
    <n v="1"/>
    <x v="1"/>
    <x v="7"/>
    <x v="453"/>
    <x v="444"/>
    <x v="2"/>
    <x v="7"/>
  </r>
  <r>
    <x v="557"/>
    <x v="557"/>
    <x v="556"/>
    <x v="60"/>
    <n v="1366"/>
    <x v="2"/>
    <x v="12"/>
    <s v="EUR"/>
    <x v="557"/>
    <x v="557"/>
    <b v="0"/>
    <n v="20"/>
    <x v="1"/>
    <x v="7"/>
    <x v="454"/>
    <x v="445"/>
    <x v="2"/>
    <x v="7"/>
  </r>
  <r>
    <x v="558"/>
    <x v="558"/>
    <x v="557"/>
    <x v="47"/>
    <n v="0"/>
    <x v="2"/>
    <x v="0"/>
    <s v="USD"/>
    <x v="558"/>
    <x v="558"/>
    <b v="0"/>
    <n v="0"/>
    <x v="1"/>
    <x v="7"/>
    <x v="109"/>
    <x v="121"/>
    <x v="2"/>
    <x v="7"/>
  </r>
  <r>
    <x v="559"/>
    <x v="559"/>
    <x v="558"/>
    <x v="149"/>
    <n v="50"/>
    <x v="2"/>
    <x v="0"/>
    <s v="USD"/>
    <x v="559"/>
    <x v="559"/>
    <b v="0"/>
    <n v="1"/>
    <x v="1"/>
    <x v="7"/>
    <x v="455"/>
    <x v="73"/>
    <x v="2"/>
    <x v="7"/>
  </r>
  <r>
    <x v="560"/>
    <x v="560"/>
    <x v="559"/>
    <x v="57"/>
    <n v="12"/>
    <x v="2"/>
    <x v="5"/>
    <s v="CAD"/>
    <x v="560"/>
    <x v="560"/>
    <b v="0"/>
    <n v="3"/>
    <x v="1"/>
    <x v="7"/>
    <x v="362"/>
    <x v="143"/>
    <x v="2"/>
    <x v="7"/>
  </r>
  <r>
    <x v="561"/>
    <x v="561"/>
    <x v="560"/>
    <x v="36"/>
    <n v="55"/>
    <x v="2"/>
    <x v="0"/>
    <s v="USD"/>
    <x v="561"/>
    <x v="561"/>
    <b v="0"/>
    <n v="2"/>
    <x v="1"/>
    <x v="7"/>
    <x v="456"/>
    <x v="446"/>
    <x v="2"/>
    <x v="7"/>
  </r>
  <r>
    <x v="562"/>
    <x v="562"/>
    <x v="561"/>
    <x v="63"/>
    <n v="0"/>
    <x v="2"/>
    <x v="9"/>
    <s v="EUR"/>
    <x v="562"/>
    <x v="562"/>
    <b v="0"/>
    <n v="0"/>
    <x v="1"/>
    <x v="7"/>
    <x v="109"/>
    <x v="121"/>
    <x v="2"/>
    <x v="7"/>
  </r>
  <r>
    <x v="563"/>
    <x v="563"/>
    <x v="562"/>
    <x v="96"/>
    <n v="68"/>
    <x v="2"/>
    <x v="2"/>
    <s v="AUD"/>
    <x v="563"/>
    <x v="563"/>
    <b v="0"/>
    <n v="2"/>
    <x v="1"/>
    <x v="7"/>
    <x v="457"/>
    <x v="447"/>
    <x v="2"/>
    <x v="7"/>
  </r>
  <r>
    <x v="564"/>
    <x v="564"/>
    <x v="563"/>
    <x v="102"/>
    <n v="1"/>
    <x v="2"/>
    <x v="6"/>
    <s v="EUR"/>
    <x v="564"/>
    <x v="564"/>
    <b v="0"/>
    <n v="1"/>
    <x v="1"/>
    <x v="7"/>
    <x v="458"/>
    <x v="120"/>
    <x v="2"/>
    <x v="7"/>
  </r>
  <r>
    <x v="565"/>
    <x v="565"/>
    <x v="564"/>
    <x v="31"/>
    <n v="0"/>
    <x v="2"/>
    <x v="1"/>
    <s v="GBP"/>
    <x v="565"/>
    <x v="565"/>
    <b v="0"/>
    <n v="0"/>
    <x v="1"/>
    <x v="7"/>
    <x v="109"/>
    <x v="121"/>
    <x v="2"/>
    <x v="7"/>
  </r>
  <r>
    <x v="566"/>
    <x v="566"/>
    <x v="565"/>
    <x v="10"/>
    <n v="1"/>
    <x v="2"/>
    <x v="0"/>
    <s v="USD"/>
    <x v="566"/>
    <x v="566"/>
    <b v="0"/>
    <n v="1"/>
    <x v="1"/>
    <x v="7"/>
    <x v="459"/>
    <x v="120"/>
    <x v="2"/>
    <x v="7"/>
  </r>
  <r>
    <x v="567"/>
    <x v="567"/>
    <x v="566"/>
    <x v="3"/>
    <n v="0"/>
    <x v="2"/>
    <x v="0"/>
    <s v="USD"/>
    <x v="567"/>
    <x v="567"/>
    <b v="0"/>
    <n v="0"/>
    <x v="1"/>
    <x v="7"/>
    <x v="109"/>
    <x v="121"/>
    <x v="2"/>
    <x v="7"/>
  </r>
  <r>
    <x v="568"/>
    <x v="568"/>
    <x v="567"/>
    <x v="142"/>
    <n v="245"/>
    <x v="2"/>
    <x v="4"/>
    <s v="NZD"/>
    <x v="568"/>
    <x v="568"/>
    <b v="0"/>
    <n v="5"/>
    <x v="1"/>
    <x v="7"/>
    <x v="460"/>
    <x v="448"/>
    <x v="2"/>
    <x v="7"/>
  </r>
  <r>
    <x v="569"/>
    <x v="569"/>
    <x v="568"/>
    <x v="30"/>
    <n v="20"/>
    <x v="2"/>
    <x v="5"/>
    <s v="CAD"/>
    <x v="569"/>
    <x v="569"/>
    <b v="0"/>
    <n v="1"/>
    <x v="1"/>
    <x v="7"/>
    <x v="417"/>
    <x v="135"/>
    <x v="2"/>
    <x v="7"/>
  </r>
  <r>
    <x v="570"/>
    <x v="570"/>
    <x v="569"/>
    <x v="94"/>
    <n v="142"/>
    <x v="2"/>
    <x v="0"/>
    <s v="USD"/>
    <x v="570"/>
    <x v="570"/>
    <b v="0"/>
    <n v="1"/>
    <x v="1"/>
    <x v="7"/>
    <x v="461"/>
    <x v="449"/>
    <x v="2"/>
    <x v="7"/>
  </r>
  <r>
    <x v="571"/>
    <x v="571"/>
    <x v="570"/>
    <x v="31"/>
    <n v="106"/>
    <x v="2"/>
    <x v="0"/>
    <s v="USD"/>
    <x v="571"/>
    <x v="571"/>
    <b v="0"/>
    <n v="2"/>
    <x v="1"/>
    <x v="7"/>
    <x v="462"/>
    <x v="450"/>
    <x v="2"/>
    <x v="7"/>
  </r>
  <r>
    <x v="572"/>
    <x v="572"/>
    <x v="571"/>
    <x v="30"/>
    <n v="0"/>
    <x v="2"/>
    <x v="0"/>
    <s v="USD"/>
    <x v="572"/>
    <x v="572"/>
    <b v="0"/>
    <n v="0"/>
    <x v="1"/>
    <x v="7"/>
    <x v="109"/>
    <x v="121"/>
    <x v="2"/>
    <x v="7"/>
  </r>
  <r>
    <x v="573"/>
    <x v="573"/>
    <x v="572"/>
    <x v="150"/>
    <n v="346"/>
    <x v="2"/>
    <x v="0"/>
    <s v="USD"/>
    <x v="573"/>
    <x v="573"/>
    <b v="0"/>
    <n v="9"/>
    <x v="1"/>
    <x v="7"/>
    <x v="463"/>
    <x v="451"/>
    <x v="2"/>
    <x v="7"/>
  </r>
  <r>
    <x v="574"/>
    <x v="574"/>
    <x v="573"/>
    <x v="151"/>
    <n v="80"/>
    <x v="2"/>
    <x v="1"/>
    <s v="GBP"/>
    <x v="574"/>
    <x v="574"/>
    <b v="0"/>
    <n v="4"/>
    <x v="1"/>
    <x v="7"/>
    <x v="464"/>
    <x v="135"/>
    <x v="2"/>
    <x v="7"/>
  </r>
  <r>
    <x v="575"/>
    <x v="575"/>
    <x v="574"/>
    <x v="127"/>
    <n v="259"/>
    <x v="2"/>
    <x v="12"/>
    <s v="EUR"/>
    <x v="575"/>
    <x v="575"/>
    <b v="0"/>
    <n v="4"/>
    <x v="1"/>
    <x v="7"/>
    <x v="465"/>
    <x v="452"/>
    <x v="2"/>
    <x v="7"/>
  </r>
  <r>
    <x v="576"/>
    <x v="576"/>
    <x v="575"/>
    <x v="58"/>
    <n v="1"/>
    <x v="2"/>
    <x v="0"/>
    <s v="USD"/>
    <x v="576"/>
    <x v="576"/>
    <b v="0"/>
    <n v="1"/>
    <x v="1"/>
    <x v="7"/>
    <x v="466"/>
    <x v="120"/>
    <x v="2"/>
    <x v="7"/>
  </r>
  <r>
    <x v="577"/>
    <x v="577"/>
    <x v="576"/>
    <x v="10"/>
    <n v="10"/>
    <x v="2"/>
    <x v="0"/>
    <s v="USD"/>
    <x v="577"/>
    <x v="577"/>
    <b v="0"/>
    <n v="1"/>
    <x v="1"/>
    <x v="7"/>
    <x v="418"/>
    <x v="119"/>
    <x v="2"/>
    <x v="7"/>
  </r>
  <r>
    <x v="578"/>
    <x v="578"/>
    <x v="577"/>
    <x v="152"/>
    <n v="14"/>
    <x v="2"/>
    <x v="1"/>
    <s v="GBP"/>
    <x v="578"/>
    <x v="578"/>
    <b v="0"/>
    <n v="7"/>
    <x v="1"/>
    <x v="7"/>
    <x v="467"/>
    <x v="453"/>
    <x v="2"/>
    <x v="7"/>
  </r>
  <r>
    <x v="579"/>
    <x v="579"/>
    <x v="578"/>
    <x v="14"/>
    <n v="175"/>
    <x v="2"/>
    <x v="0"/>
    <s v="USD"/>
    <x v="579"/>
    <x v="579"/>
    <b v="0"/>
    <n v="5"/>
    <x v="1"/>
    <x v="7"/>
    <x v="468"/>
    <x v="436"/>
    <x v="2"/>
    <x v="7"/>
  </r>
  <r>
    <x v="580"/>
    <x v="580"/>
    <x v="579"/>
    <x v="9"/>
    <n v="1"/>
    <x v="2"/>
    <x v="0"/>
    <s v="USD"/>
    <x v="580"/>
    <x v="580"/>
    <b v="0"/>
    <n v="1"/>
    <x v="1"/>
    <x v="7"/>
    <x v="108"/>
    <x v="120"/>
    <x v="2"/>
    <x v="7"/>
  </r>
  <r>
    <x v="581"/>
    <x v="581"/>
    <x v="580"/>
    <x v="44"/>
    <n v="0"/>
    <x v="2"/>
    <x v="0"/>
    <s v="USD"/>
    <x v="581"/>
    <x v="581"/>
    <b v="0"/>
    <n v="0"/>
    <x v="1"/>
    <x v="7"/>
    <x v="109"/>
    <x v="121"/>
    <x v="2"/>
    <x v="7"/>
  </r>
  <r>
    <x v="582"/>
    <x v="582"/>
    <x v="581"/>
    <x v="57"/>
    <n v="0"/>
    <x v="2"/>
    <x v="0"/>
    <s v="USD"/>
    <x v="582"/>
    <x v="582"/>
    <b v="0"/>
    <n v="0"/>
    <x v="1"/>
    <x v="7"/>
    <x v="109"/>
    <x v="121"/>
    <x v="2"/>
    <x v="7"/>
  </r>
  <r>
    <x v="583"/>
    <x v="583"/>
    <x v="582"/>
    <x v="7"/>
    <n v="1"/>
    <x v="2"/>
    <x v="0"/>
    <s v="USD"/>
    <x v="583"/>
    <x v="583"/>
    <b v="0"/>
    <n v="1"/>
    <x v="1"/>
    <x v="7"/>
    <x v="469"/>
    <x v="120"/>
    <x v="2"/>
    <x v="7"/>
  </r>
  <r>
    <x v="584"/>
    <x v="584"/>
    <x v="583"/>
    <x v="28"/>
    <n v="10"/>
    <x v="2"/>
    <x v="0"/>
    <s v="USD"/>
    <x v="584"/>
    <x v="584"/>
    <b v="0"/>
    <n v="2"/>
    <x v="1"/>
    <x v="7"/>
    <x v="460"/>
    <x v="144"/>
    <x v="2"/>
    <x v="7"/>
  </r>
  <r>
    <x v="585"/>
    <x v="585"/>
    <x v="584"/>
    <x v="7"/>
    <n v="0"/>
    <x v="2"/>
    <x v="1"/>
    <s v="GBP"/>
    <x v="585"/>
    <x v="585"/>
    <b v="0"/>
    <n v="0"/>
    <x v="1"/>
    <x v="7"/>
    <x v="109"/>
    <x v="121"/>
    <x v="2"/>
    <x v="7"/>
  </r>
  <r>
    <x v="586"/>
    <x v="586"/>
    <x v="585"/>
    <x v="3"/>
    <n v="56"/>
    <x v="2"/>
    <x v="0"/>
    <s v="USD"/>
    <x v="586"/>
    <x v="586"/>
    <b v="0"/>
    <n v="4"/>
    <x v="1"/>
    <x v="7"/>
    <x v="470"/>
    <x v="454"/>
    <x v="2"/>
    <x v="7"/>
  </r>
  <r>
    <x v="587"/>
    <x v="587"/>
    <x v="586"/>
    <x v="11"/>
    <n v="2725"/>
    <x v="2"/>
    <x v="5"/>
    <s v="CAD"/>
    <x v="587"/>
    <x v="587"/>
    <b v="0"/>
    <n v="7"/>
    <x v="1"/>
    <x v="7"/>
    <x v="471"/>
    <x v="455"/>
    <x v="2"/>
    <x v="7"/>
  </r>
  <r>
    <x v="588"/>
    <x v="588"/>
    <x v="587"/>
    <x v="7"/>
    <n v="301"/>
    <x v="2"/>
    <x v="13"/>
    <s v="EUR"/>
    <x v="588"/>
    <x v="588"/>
    <b v="0"/>
    <n v="2"/>
    <x v="1"/>
    <x v="7"/>
    <x v="472"/>
    <x v="456"/>
    <x v="2"/>
    <x v="7"/>
  </r>
  <r>
    <x v="589"/>
    <x v="589"/>
    <x v="588"/>
    <x v="51"/>
    <n v="1"/>
    <x v="2"/>
    <x v="0"/>
    <s v="USD"/>
    <x v="589"/>
    <x v="589"/>
    <b v="0"/>
    <n v="1"/>
    <x v="1"/>
    <x v="7"/>
    <x v="473"/>
    <x v="120"/>
    <x v="2"/>
    <x v="7"/>
  </r>
  <r>
    <x v="590"/>
    <x v="590"/>
    <x v="589"/>
    <x v="10"/>
    <n v="223"/>
    <x v="2"/>
    <x v="1"/>
    <s v="GBP"/>
    <x v="590"/>
    <x v="590"/>
    <b v="0"/>
    <n v="9"/>
    <x v="1"/>
    <x v="7"/>
    <x v="474"/>
    <x v="457"/>
    <x v="2"/>
    <x v="7"/>
  </r>
  <r>
    <x v="591"/>
    <x v="591"/>
    <x v="590"/>
    <x v="57"/>
    <n v="61"/>
    <x v="2"/>
    <x v="0"/>
    <s v="USD"/>
    <x v="591"/>
    <x v="591"/>
    <b v="0"/>
    <n v="2"/>
    <x v="1"/>
    <x v="7"/>
    <x v="475"/>
    <x v="458"/>
    <x v="2"/>
    <x v="7"/>
  </r>
  <r>
    <x v="592"/>
    <x v="592"/>
    <x v="591"/>
    <x v="51"/>
    <n v="250"/>
    <x v="2"/>
    <x v="0"/>
    <s v="USD"/>
    <x v="592"/>
    <x v="592"/>
    <b v="0"/>
    <n v="1"/>
    <x v="1"/>
    <x v="7"/>
    <x v="422"/>
    <x v="409"/>
    <x v="2"/>
    <x v="7"/>
  </r>
  <r>
    <x v="593"/>
    <x v="593"/>
    <x v="592"/>
    <x v="2"/>
    <n v="115"/>
    <x v="2"/>
    <x v="1"/>
    <s v="GBP"/>
    <x v="593"/>
    <x v="593"/>
    <b v="0"/>
    <n v="7"/>
    <x v="1"/>
    <x v="7"/>
    <x v="476"/>
    <x v="459"/>
    <x v="2"/>
    <x v="7"/>
  </r>
  <r>
    <x v="594"/>
    <x v="594"/>
    <x v="593"/>
    <x v="31"/>
    <n v="26"/>
    <x v="2"/>
    <x v="0"/>
    <s v="USD"/>
    <x v="594"/>
    <x v="594"/>
    <b v="0"/>
    <n v="2"/>
    <x v="1"/>
    <x v="7"/>
    <x v="477"/>
    <x v="31"/>
    <x v="2"/>
    <x v="7"/>
  </r>
  <r>
    <x v="595"/>
    <x v="595"/>
    <x v="594"/>
    <x v="57"/>
    <n v="426"/>
    <x v="2"/>
    <x v="0"/>
    <s v="USD"/>
    <x v="595"/>
    <x v="595"/>
    <b v="0"/>
    <n v="8"/>
    <x v="1"/>
    <x v="7"/>
    <x v="478"/>
    <x v="460"/>
    <x v="2"/>
    <x v="7"/>
  </r>
  <r>
    <x v="596"/>
    <x v="596"/>
    <x v="595"/>
    <x v="22"/>
    <n v="6"/>
    <x v="2"/>
    <x v="0"/>
    <s v="USD"/>
    <x v="596"/>
    <x v="596"/>
    <b v="0"/>
    <n v="2"/>
    <x v="1"/>
    <x v="7"/>
    <x v="479"/>
    <x v="366"/>
    <x v="2"/>
    <x v="7"/>
  </r>
  <r>
    <x v="597"/>
    <x v="597"/>
    <x v="596"/>
    <x v="51"/>
    <n v="20"/>
    <x v="2"/>
    <x v="0"/>
    <s v="USD"/>
    <x v="597"/>
    <x v="597"/>
    <b v="0"/>
    <n v="2"/>
    <x v="1"/>
    <x v="7"/>
    <x v="480"/>
    <x v="119"/>
    <x v="2"/>
    <x v="7"/>
  </r>
  <r>
    <x v="598"/>
    <x v="598"/>
    <x v="597"/>
    <x v="30"/>
    <n v="850"/>
    <x v="2"/>
    <x v="0"/>
    <s v="USD"/>
    <x v="598"/>
    <x v="598"/>
    <b v="0"/>
    <n v="7"/>
    <x v="1"/>
    <x v="7"/>
    <x v="481"/>
    <x v="461"/>
    <x v="2"/>
    <x v="7"/>
  </r>
  <r>
    <x v="599"/>
    <x v="599"/>
    <x v="598"/>
    <x v="63"/>
    <n v="31"/>
    <x v="2"/>
    <x v="0"/>
    <s v="USD"/>
    <x v="599"/>
    <x v="599"/>
    <b v="0"/>
    <n v="2"/>
    <x v="1"/>
    <x v="7"/>
    <x v="482"/>
    <x v="462"/>
    <x v="2"/>
    <x v="7"/>
  </r>
  <r>
    <x v="600"/>
    <x v="600"/>
    <x v="599"/>
    <x v="10"/>
    <n v="100"/>
    <x v="1"/>
    <x v="0"/>
    <s v="USD"/>
    <x v="600"/>
    <x v="600"/>
    <b v="0"/>
    <n v="1"/>
    <x v="1"/>
    <x v="7"/>
    <x v="172"/>
    <x v="101"/>
    <x v="2"/>
    <x v="7"/>
  </r>
  <r>
    <x v="601"/>
    <x v="601"/>
    <x v="600"/>
    <x v="3"/>
    <n v="140"/>
    <x v="1"/>
    <x v="5"/>
    <s v="CAD"/>
    <x v="601"/>
    <x v="601"/>
    <b v="0"/>
    <n v="6"/>
    <x v="1"/>
    <x v="7"/>
    <x v="483"/>
    <x v="463"/>
    <x v="2"/>
    <x v="7"/>
  </r>
  <r>
    <x v="602"/>
    <x v="602"/>
    <x v="601"/>
    <x v="54"/>
    <n v="0"/>
    <x v="1"/>
    <x v="0"/>
    <s v="USD"/>
    <x v="602"/>
    <x v="602"/>
    <b v="0"/>
    <n v="0"/>
    <x v="1"/>
    <x v="7"/>
    <x v="109"/>
    <x v="121"/>
    <x v="2"/>
    <x v="7"/>
  </r>
  <r>
    <x v="603"/>
    <x v="603"/>
    <x v="602"/>
    <x v="36"/>
    <n v="590.02"/>
    <x v="1"/>
    <x v="0"/>
    <s v="USD"/>
    <x v="603"/>
    <x v="603"/>
    <b v="0"/>
    <n v="13"/>
    <x v="1"/>
    <x v="7"/>
    <x v="484"/>
    <x v="464"/>
    <x v="2"/>
    <x v="7"/>
  </r>
  <r>
    <x v="604"/>
    <x v="604"/>
    <x v="603"/>
    <x v="15"/>
    <n v="0"/>
    <x v="1"/>
    <x v="0"/>
    <s v="USD"/>
    <x v="604"/>
    <x v="604"/>
    <b v="0"/>
    <n v="0"/>
    <x v="1"/>
    <x v="7"/>
    <x v="109"/>
    <x v="121"/>
    <x v="2"/>
    <x v="7"/>
  </r>
  <r>
    <x v="605"/>
    <x v="605"/>
    <x v="604"/>
    <x v="10"/>
    <n v="131"/>
    <x v="1"/>
    <x v="0"/>
    <s v="USD"/>
    <x v="605"/>
    <x v="605"/>
    <b v="0"/>
    <n v="8"/>
    <x v="1"/>
    <x v="7"/>
    <x v="485"/>
    <x v="465"/>
    <x v="2"/>
    <x v="7"/>
  </r>
  <r>
    <x v="606"/>
    <x v="606"/>
    <x v="605"/>
    <x v="10"/>
    <n v="10"/>
    <x v="1"/>
    <x v="9"/>
    <s v="EUR"/>
    <x v="606"/>
    <x v="606"/>
    <b v="0"/>
    <n v="1"/>
    <x v="1"/>
    <x v="7"/>
    <x v="418"/>
    <x v="119"/>
    <x v="2"/>
    <x v="7"/>
  </r>
  <r>
    <x v="607"/>
    <x v="607"/>
    <x v="606"/>
    <x v="49"/>
    <n v="0"/>
    <x v="1"/>
    <x v="0"/>
    <s v="USD"/>
    <x v="607"/>
    <x v="607"/>
    <b v="0"/>
    <n v="0"/>
    <x v="1"/>
    <x v="7"/>
    <x v="109"/>
    <x v="121"/>
    <x v="2"/>
    <x v="7"/>
  </r>
  <r>
    <x v="608"/>
    <x v="608"/>
    <x v="607"/>
    <x v="60"/>
    <n v="1461"/>
    <x v="1"/>
    <x v="0"/>
    <s v="USD"/>
    <x v="608"/>
    <x v="608"/>
    <b v="0"/>
    <n v="5"/>
    <x v="1"/>
    <x v="7"/>
    <x v="486"/>
    <x v="466"/>
    <x v="2"/>
    <x v="7"/>
  </r>
  <r>
    <x v="609"/>
    <x v="609"/>
    <x v="608"/>
    <x v="153"/>
    <n v="5"/>
    <x v="1"/>
    <x v="1"/>
    <s v="GBP"/>
    <x v="609"/>
    <x v="609"/>
    <b v="0"/>
    <n v="1"/>
    <x v="1"/>
    <x v="7"/>
    <x v="487"/>
    <x v="144"/>
    <x v="2"/>
    <x v="7"/>
  </r>
  <r>
    <x v="610"/>
    <x v="610"/>
    <x v="609"/>
    <x v="154"/>
    <n v="0"/>
    <x v="1"/>
    <x v="0"/>
    <s v="USD"/>
    <x v="610"/>
    <x v="610"/>
    <b v="0"/>
    <n v="0"/>
    <x v="1"/>
    <x v="7"/>
    <x v="109"/>
    <x v="121"/>
    <x v="2"/>
    <x v="7"/>
  </r>
  <r>
    <x v="611"/>
    <x v="611"/>
    <x v="610"/>
    <x v="58"/>
    <n v="0"/>
    <x v="1"/>
    <x v="6"/>
    <s v="EUR"/>
    <x v="611"/>
    <x v="611"/>
    <b v="0"/>
    <n v="0"/>
    <x v="1"/>
    <x v="7"/>
    <x v="109"/>
    <x v="121"/>
    <x v="2"/>
    <x v="7"/>
  </r>
  <r>
    <x v="612"/>
    <x v="612"/>
    <x v="611"/>
    <x v="3"/>
    <n v="0"/>
    <x v="1"/>
    <x v="13"/>
    <s v="EUR"/>
    <x v="612"/>
    <x v="612"/>
    <b v="0"/>
    <n v="0"/>
    <x v="1"/>
    <x v="7"/>
    <x v="109"/>
    <x v="121"/>
    <x v="2"/>
    <x v="7"/>
  </r>
  <r>
    <x v="613"/>
    <x v="613"/>
    <x v="612"/>
    <x v="127"/>
    <n v="12818"/>
    <x v="1"/>
    <x v="0"/>
    <s v="USD"/>
    <x v="613"/>
    <x v="613"/>
    <b v="0"/>
    <n v="121"/>
    <x v="1"/>
    <x v="7"/>
    <x v="488"/>
    <x v="467"/>
    <x v="2"/>
    <x v="7"/>
  </r>
  <r>
    <x v="614"/>
    <x v="614"/>
    <x v="613"/>
    <x v="3"/>
    <n v="0"/>
    <x v="1"/>
    <x v="0"/>
    <s v="USD"/>
    <x v="614"/>
    <x v="614"/>
    <b v="0"/>
    <n v="0"/>
    <x v="1"/>
    <x v="7"/>
    <x v="109"/>
    <x v="121"/>
    <x v="2"/>
    <x v="7"/>
  </r>
  <r>
    <x v="615"/>
    <x v="615"/>
    <x v="614"/>
    <x v="155"/>
    <n v="0"/>
    <x v="1"/>
    <x v="4"/>
    <s v="NZD"/>
    <x v="615"/>
    <x v="615"/>
    <b v="0"/>
    <n v="0"/>
    <x v="1"/>
    <x v="7"/>
    <x v="109"/>
    <x v="121"/>
    <x v="2"/>
    <x v="7"/>
  </r>
  <r>
    <x v="616"/>
    <x v="616"/>
    <x v="615"/>
    <x v="10"/>
    <n v="0"/>
    <x v="1"/>
    <x v="6"/>
    <s v="EUR"/>
    <x v="616"/>
    <x v="616"/>
    <b v="0"/>
    <n v="0"/>
    <x v="1"/>
    <x v="7"/>
    <x v="109"/>
    <x v="121"/>
    <x v="2"/>
    <x v="7"/>
  </r>
  <r>
    <x v="617"/>
    <x v="617"/>
    <x v="616"/>
    <x v="13"/>
    <n v="60"/>
    <x v="1"/>
    <x v="1"/>
    <s v="GBP"/>
    <x v="617"/>
    <x v="617"/>
    <b v="0"/>
    <n v="3"/>
    <x v="1"/>
    <x v="7"/>
    <x v="419"/>
    <x v="135"/>
    <x v="2"/>
    <x v="7"/>
  </r>
  <r>
    <x v="618"/>
    <x v="618"/>
    <x v="617"/>
    <x v="44"/>
    <n v="0"/>
    <x v="1"/>
    <x v="0"/>
    <s v="USD"/>
    <x v="618"/>
    <x v="618"/>
    <b v="0"/>
    <n v="0"/>
    <x v="1"/>
    <x v="7"/>
    <x v="109"/>
    <x v="121"/>
    <x v="2"/>
    <x v="7"/>
  </r>
  <r>
    <x v="619"/>
    <x v="619"/>
    <x v="618"/>
    <x v="156"/>
    <n v="1"/>
    <x v="1"/>
    <x v="0"/>
    <s v="USD"/>
    <x v="619"/>
    <x v="619"/>
    <b v="0"/>
    <n v="1"/>
    <x v="1"/>
    <x v="7"/>
    <x v="489"/>
    <x v="120"/>
    <x v="2"/>
    <x v="7"/>
  </r>
  <r>
    <x v="620"/>
    <x v="620"/>
    <x v="619"/>
    <x v="11"/>
    <n v="300"/>
    <x v="1"/>
    <x v="5"/>
    <s v="CAD"/>
    <x v="620"/>
    <x v="620"/>
    <b v="0"/>
    <n v="1"/>
    <x v="1"/>
    <x v="7"/>
    <x v="460"/>
    <x v="468"/>
    <x v="2"/>
    <x v="7"/>
  </r>
  <r>
    <x v="621"/>
    <x v="621"/>
    <x v="620"/>
    <x v="31"/>
    <n v="261"/>
    <x v="1"/>
    <x v="0"/>
    <s v="USD"/>
    <x v="621"/>
    <x v="621"/>
    <b v="0"/>
    <n v="3"/>
    <x v="1"/>
    <x v="7"/>
    <x v="490"/>
    <x v="469"/>
    <x v="2"/>
    <x v="7"/>
  </r>
  <r>
    <x v="622"/>
    <x v="622"/>
    <x v="621"/>
    <x v="12"/>
    <n v="341"/>
    <x v="1"/>
    <x v="0"/>
    <s v="USD"/>
    <x v="622"/>
    <x v="622"/>
    <b v="0"/>
    <n v="9"/>
    <x v="1"/>
    <x v="7"/>
    <x v="491"/>
    <x v="470"/>
    <x v="2"/>
    <x v="7"/>
  </r>
  <r>
    <x v="623"/>
    <x v="623"/>
    <x v="622"/>
    <x v="96"/>
    <n v="0"/>
    <x v="1"/>
    <x v="2"/>
    <s v="AUD"/>
    <x v="623"/>
    <x v="623"/>
    <b v="0"/>
    <n v="0"/>
    <x v="1"/>
    <x v="7"/>
    <x v="109"/>
    <x v="121"/>
    <x v="2"/>
    <x v="7"/>
  </r>
  <r>
    <x v="624"/>
    <x v="624"/>
    <x v="623"/>
    <x v="10"/>
    <n v="0"/>
    <x v="1"/>
    <x v="0"/>
    <s v="USD"/>
    <x v="624"/>
    <x v="624"/>
    <b v="0"/>
    <n v="0"/>
    <x v="1"/>
    <x v="7"/>
    <x v="109"/>
    <x v="121"/>
    <x v="2"/>
    <x v="7"/>
  </r>
  <r>
    <x v="625"/>
    <x v="625"/>
    <x v="624"/>
    <x v="31"/>
    <n v="0"/>
    <x v="1"/>
    <x v="5"/>
    <s v="CAD"/>
    <x v="625"/>
    <x v="625"/>
    <b v="0"/>
    <n v="0"/>
    <x v="1"/>
    <x v="7"/>
    <x v="109"/>
    <x v="121"/>
    <x v="2"/>
    <x v="7"/>
  </r>
  <r>
    <x v="626"/>
    <x v="626"/>
    <x v="625"/>
    <x v="31"/>
    <n v="4345"/>
    <x v="1"/>
    <x v="0"/>
    <s v="USD"/>
    <x v="626"/>
    <x v="626"/>
    <b v="0"/>
    <n v="39"/>
    <x v="1"/>
    <x v="7"/>
    <x v="492"/>
    <x v="471"/>
    <x v="2"/>
    <x v="7"/>
  </r>
  <r>
    <x v="627"/>
    <x v="627"/>
    <x v="626"/>
    <x v="157"/>
    <n v="90"/>
    <x v="1"/>
    <x v="11"/>
    <s v="SEK"/>
    <x v="627"/>
    <x v="627"/>
    <b v="0"/>
    <n v="1"/>
    <x v="1"/>
    <x v="7"/>
    <x v="459"/>
    <x v="472"/>
    <x v="2"/>
    <x v="7"/>
  </r>
  <r>
    <x v="628"/>
    <x v="628"/>
    <x v="627"/>
    <x v="10"/>
    <n v="0"/>
    <x v="1"/>
    <x v="0"/>
    <s v="USD"/>
    <x v="628"/>
    <x v="628"/>
    <b v="0"/>
    <n v="0"/>
    <x v="1"/>
    <x v="7"/>
    <x v="109"/>
    <x v="121"/>
    <x v="2"/>
    <x v="7"/>
  </r>
  <r>
    <x v="629"/>
    <x v="629"/>
    <x v="628"/>
    <x v="61"/>
    <n v="350"/>
    <x v="1"/>
    <x v="2"/>
    <s v="AUD"/>
    <x v="629"/>
    <x v="629"/>
    <b v="0"/>
    <n v="3"/>
    <x v="1"/>
    <x v="7"/>
    <x v="493"/>
    <x v="473"/>
    <x v="2"/>
    <x v="7"/>
  </r>
  <r>
    <x v="630"/>
    <x v="630"/>
    <x v="629"/>
    <x v="158"/>
    <n v="10"/>
    <x v="1"/>
    <x v="0"/>
    <s v="USD"/>
    <x v="630"/>
    <x v="630"/>
    <b v="0"/>
    <n v="1"/>
    <x v="1"/>
    <x v="7"/>
    <x v="494"/>
    <x v="119"/>
    <x v="2"/>
    <x v="7"/>
  </r>
  <r>
    <x v="631"/>
    <x v="631"/>
    <x v="630"/>
    <x v="63"/>
    <n v="690"/>
    <x v="1"/>
    <x v="5"/>
    <s v="CAD"/>
    <x v="631"/>
    <x v="631"/>
    <b v="0"/>
    <n v="9"/>
    <x v="1"/>
    <x v="7"/>
    <x v="495"/>
    <x v="474"/>
    <x v="2"/>
    <x v="7"/>
  </r>
  <r>
    <x v="632"/>
    <x v="632"/>
    <x v="631"/>
    <x v="22"/>
    <n v="0"/>
    <x v="1"/>
    <x v="9"/>
    <s v="EUR"/>
    <x v="632"/>
    <x v="632"/>
    <b v="0"/>
    <n v="0"/>
    <x v="1"/>
    <x v="7"/>
    <x v="109"/>
    <x v="121"/>
    <x v="2"/>
    <x v="7"/>
  </r>
  <r>
    <x v="633"/>
    <x v="633"/>
    <x v="632"/>
    <x v="3"/>
    <n v="1245"/>
    <x v="1"/>
    <x v="0"/>
    <s v="USD"/>
    <x v="633"/>
    <x v="633"/>
    <b v="0"/>
    <n v="25"/>
    <x v="1"/>
    <x v="7"/>
    <x v="496"/>
    <x v="475"/>
    <x v="2"/>
    <x v="7"/>
  </r>
  <r>
    <x v="634"/>
    <x v="634"/>
    <x v="633"/>
    <x v="10"/>
    <n v="1"/>
    <x v="1"/>
    <x v="0"/>
    <s v="USD"/>
    <x v="634"/>
    <x v="634"/>
    <b v="0"/>
    <n v="1"/>
    <x v="1"/>
    <x v="7"/>
    <x v="459"/>
    <x v="120"/>
    <x v="2"/>
    <x v="7"/>
  </r>
  <r>
    <x v="635"/>
    <x v="635"/>
    <x v="634"/>
    <x v="31"/>
    <n v="2"/>
    <x v="1"/>
    <x v="0"/>
    <s v="USD"/>
    <x v="635"/>
    <x v="635"/>
    <b v="0"/>
    <n v="1"/>
    <x v="1"/>
    <x v="7"/>
    <x v="168"/>
    <x v="453"/>
    <x v="2"/>
    <x v="7"/>
  </r>
  <r>
    <x v="636"/>
    <x v="636"/>
    <x v="635"/>
    <x v="13"/>
    <n v="4"/>
    <x v="1"/>
    <x v="1"/>
    <s v="GBP"/>
    <x v="636"/>
    <x v="636"/>
    <b v="0"/>
    <n v="1"/>
    <x v="1"/>
    <x v="7"/>
    <x v="418"/>
    <x v="143"/>
    <x v="2"/>
    <x v="7"/>
  </r>
  <r>
    <x v="637"/>
    <x v="637"/>
    <x v="636"/>
    <x v="57"/>
    <n v="0"/>
    <x v="1"/>
    <x v="1"/>
    <s v="GBP"/>
    <x v="637"/>
    <x v="637"/>
    <b v="0"/>
    <n v="0"/>
    <x v="1"/>
    <x v="7"/>
    <x v="109"/>
    <x v="121"/>
    <x v="2"/>
    <x v="7"/>
  </r>
  <r>
    <x v="638"/>
    <x v="638"/>
    <x v="637"/>
    <x v="61"/>
    <n v="18"/>
    <x v="1"/>
    <x v="12"/>
    <s v="EUR"/>
    <x v="638"/>
    <x v="638"/>
    <b v="0"/>
    <n v="6"/>
    <x v="1"/>
    <x v="7"/>
    <x v="497"/>
    <x v="366"/>
    <x v="2"/>
    <x v="7"/>
  </r>
  <r>
    <x v="639"/>
    <x v="639"/>
    <x v="638"/>
    <x v="80"/>
    <n v="1"/>
    <x v="1"/>
    <x v="0"/>
    <s v="USD"/>
    <x v="639"/>
    <x v="639"/>
    <b v="0"/>
    <n v="1"/>
    <x v="1"/>
    <x v="7"/>
    <x v="498"/>
    <x v="120"/>
    <x v="2"/>
    <x v="7"/>
  </r>
  <r>
    <x v="640"/>
    <x v="640"/>
    <x v="639"/>
    <x v="159"/>
    <n v="101"/>
    <x v="0"/>
    <x v="6"/>
    <s v="EUR"/>
    <x v="640"/>
    <x v="640"/>
    <b v="0"/>
    <n v="2"/>
    <x v="0"/>
    <x v="8"/>
    <x v="499"/>
    <x v="476"/>
    <x v="2"/>
    <x v="8"/>
  </r>
  <r>
    <x v="641"/>
    <x v="641"/>
    <x v="640"/>
    <x v="79"/>
    <n v="47665"/>
    <x v="0"/>
    <x v="0"/>
    <s v="USD"/>
    <x v="641"/>
    <x v="641"/>
    <b v="0"/>
    <n v="315"/>
    <x v="0"/>
    <x v="8"/>
    <x v="500"/>
    <x v="477"/>
    <x v="2"/>
    <x v="8"/>
  </r>
  <r>
    <x v="642"/>
    <x v="642"/>
    <x v="641"/>
    <x v="22"/>
    <n v="292097"/>
    <x v="0"/>
    <x v="12"/>
    <s v="EUR"/>
    <x v="642"/>
    <x v="642"/>
    <b v="0"/>
    <n v="2174"/>
    <x v="0"/>
    <x v="8"/>
    <x v="501"/>
    <x v="478"/>
    <x v="2"/>
    <x v="8"/>
  </r>
  <r>
    <x v="643"/>
    <x v="643"/>
    <x v="642"/>
    <x v="31"/>
    <n v="26452"/>
    <x v="0"/>
    <x v="0"/>
    <s v="USD"/>
    <x v="643"/>
    <x v="643"/>
    <b v="0"/>
    <n v="152"/>
    <x v="0"/>
    <x v="8"/>
    <x v="502"/>
    <x v="479"/>
    <x v="2"/>
    <x v="8"/>
  </r>
  <r>
    <x v="644"/>
    <x v="644"/>
    <x v="643"/>
    <x v="31"/>
    <n v="75029.48"/>
    <x v="0"/>
    <x v="0"/>
    <s v="USD"/>
    <x v="644"/>
    <x v="644"/>
    <b v="0"/>
    <n v="1021"/>
    <x v="0"/>
    <x v="8"/>
    <x v="503"/>
    <x v="480"/>
    <x v="2"/>
    <x v="8"/>
  </r>
  <r>
    <x v="645"/>
    <x v="645"/>
    <x v="644"/>
    <x v="13"/>
    <n v="5574"/>
    <x v="0"/>
    <x v="0"/>
    <s v="USD"/>
    <x v="645"/>
    <x v="645"/>
    <b v="0"/>
    <n v="237"/>
    <x v="0"/>
    <x v="8"/>
    <x v="504"/>
    <x v="481"/>
    <x v="2"/>
    <x v="8"/>
  </r>
  <r>
    <x v="646"/>
    <x v="646"/>
    <x v="645"/>
    <x v="134"/>
    <n v="1055.01"/>
    <x v="0"/>
    <x v="0"/>
    <s v="USD"/>
    <x v="646"/>
    <x v="646"/>
    <b v="0"/>
    <n v="27"/>
    <x v="0"/>
    <x v="8"/>
    <x v="505"/>
    <x v="482"/>
    <x v="2"/>
    <x v="8"/>
  </r>
  <r>
    <x v="647"/>
    <x v="647"/>
    <x v="646"/>
    <x v="13"/>
    <n v="2141"/>
    <x v="0"/>
    <x v="5"/>
    <s v="CAD"/>
    <x v="647"/>
    <x v="647"/>
    <b v="0"/>
    <n v="17"/>
    <x v="0"/>
    <x v="8"/>
    <x v="506"/>
    <x v="483"/>
    <x v="2"/>
    <x v="8"/>
  </r>
  <r>
    <x v="648"/>
    <x v="648"/>
    <x v="647"/>
    <x v="19"/>
    <n v="44388"/>
    <x v="0"/>
    <x v="0"/>
    <s v="USD"/>
    <x v="648"/>
    <x v="648"/>
    <b v="0"/>
    <n v="27"/>
    <x v="0"/>
    <x v="8"/>
    <x v="507"/>
    <x v="484"/>
    <x v="2"/>
    <x v="8"/>
  </r>
  <r>
    <x v="649"/>
    <x v="649"/>
    <x v="648"/>
    <x v="30"/>
    <n v="3499"/>
    <x v="0"/>
    <x v="0"/>
    <s v="USD"/>
    <x v="649"/>
    <x v="649"/>
    <b v="0"/>
    <n v="82"/>
    <x v="0"/>
    <x v="8"/>
    <x v="508"/>
    <x v="485"/>
    <x v="2"/>
    <x v="8"/>
  </r>
  <r>
    <x v="650"/>
    <x v="650"/>
    <x v="649"/>
    <x v="15"/>
    <n v="1686"/>
    <x v="0"/>
    <x v="0"/>
    <s v="USD"/>
    <x v="650"/>
    <x v="650"/>
    <b v="0"/>
    <n v="48"/>
    <x v="0"/>
    <x v="8"/>
    <x v="509"/>
    <x v="486"/>
    <x v="2"/>
    <x v="8"/>
  </r>
  <r>
    <x v="651"/>
    <x v="651"/>
    <x v="650"/>
    <x v="31"/>
    <n v="25132"/>
    <x v="0"/>
    <x v="0"/>
    <s v="USD"/>
    <x v="651"/>
    <x v="651"/>
    <b v="0"/>
    <n v="105"/>
    <x v="0"/>
    <x v="8"/>
    <x v="510"/>
    <x v="487"/>
    <x v="2"/>
    <x v="8"/>
  </r>
  <r>
    <x v="652"/>
    <x v="652"/>
    <x v="651"/>
    <x v="9"/>
    <n v="3014"/>
    <x v="0"/>
    <x v="0"/>
    <s v="USD"/>
    <x v="652"/>
    <x v="652"/>
    <b v="0"/>
    <n v="28"/>
    <x v="0"/>
    <x v="8"/>
    <x v="511"/>
    <x v="488"/>
    <x v="2"/>
    <x v="8"/>
  </r>
  <r>
    <x v="653"/>
    <x v="653"/>
    <x v="652"/>
    <x v="96"/>
    <n v="106084.5"/>
    <x v="0"/>
    <x v="0"/>
    <s v="USD"/>
    <x v="653"/>
    <x v="653"/>
    <b v="0"/>
    <n v="1107"/>
    <x v="0"/>
    <x v="8"/>
    <x v="512"/>
    <x v="489"/>
    <x v="2"/>
    <x v="8"/>
  </r>
  <r>
    <x v="654"/>
    <x v="654"/>
    <x v="653"/>
    <x v="14"/>
    <n v="32075"/>
    <x v="0"/>
    <x v="0"/>
    <s v="USD"/>
    <x v="654"/>
    <x v="654"/>
    <b v="0"/>
    <n v="1013"/>
    <x v="0"/>
    <x v="8"/>
    <x v="513"/>
    <x v="490"/>
    <x v="2"/>
    <x v="8"/>
  </r>
  <r>
    <x v="655"/>
    <x v="655"/>
    <x v="654"/>
    <x v="6"/>
    <n v="11751"/>
    <x v="0"/>
    <x v="0"/>
    <s v="USD"/>
    <x v="655"/>
    <x v="655"/>
    <b v="0"/>
    <n v="274"/>
    <x v="0"/>
    <x v="8"/>
    <x v="514"/>
    <x v="491"/>
    <x v="2"/>
    <x v="8"/>
  </r>
  <r>
    <x v="656"/>
    <x v="656"/>
    <x v="655"/>
    <x v="10"/>
    <n v="10678"/>
    <x v="0"/>
    <x v="0"/>
    <s v="USD"/>
    <x v="656"/>
    <x v="656"/>
    <b v="0"/>
    <n v="87"/>
    <x v="0"/>
    <x v="8"/>
    <x v="515"/>
    <x v="492"/>
    <x v="2"/>
    <x v="8"/>
  </r>
  <r>
    <x v="657"/>
    <x v="657"/>
    <x v="656"/>
    <x v="36"/>
    <n v="18855"/>
    <x v="0"/>
    <x v="0"/>
    <s v="USD"/>
    <x v="657"/>
    <x v="657"/>
    <b v="0"/>
    <n v="99"/>
    <x v="0"/>
    <x v="8"/>
    <x v="516"/>
    <x v="493"/>
    <x v="2"/>
    <x v="8"/>
  </r>
  <r>
    <x v="658"/>
    <x v="658"/>
    <x v="657"/>
    <x v="160"/>
    <n v="30177"/>
    <x v="0"/>
    <x v="0"/>
    <s v="USD"/>
    <x v="658"/>
    <x v="658"/>
    <b v="0"/>
    <n v="276"/>
    <x v="0"/>
    <x v="8"/>
    <x v="517"/>
    <x v="494"/>
    <x v="2"/>
    <x v="8"/>
  </r>
  <r>
    <x v="659"/>
    <x v="659"/>
    <x v="658"/>
    <x v="9"/>
    <n v="3017"/>
    <x v="0"/>
    <x v="0"/>
    <s v="USD"/>
    <x v="659"/>
    <x v="659"/>
    <b v="0"/>
    <n v="21"/>
    <x v="0"/>
    <x v="8"/>
    <x v="518"/>
    <x v="495"/>
    <x v="2"/>
    <x v="8"/>
  </r>
  <r>
    <x v="660"/>
    <x v="660"/>
    <x v="659"/>
    <x v="63"/>
    <n v="1529"/>
    <x v="2"/>
    <x v="0"/>
    <s v="USD"/>
    <x v="660"/>
    <x v="660"/>
    <b v="0"/>
    <n v="18"/>
    <x v="1"/>
    <x v="8"/>
    <x v="519"/>
    <x v="496"/>
    <x v="2"/>
    <x v="8"/>
  </r>
  <r>
    <x v="661"/>
    <x v="661"/>
    <x v="660"/>
    <x v="3"/>
    <n v="95"/>
    <x v="2"/>
    <x v="0"/>
    <s v="USD"/>
    <x v="661"/>
    <x v="661"/>
    <b v="0"/>
    <n v="9"/>
    <x v="1"/>
    <x v="8"/>
    <x v="520"/>
    <x v="497"/>
    <x v="2"/>
    <x v="8"/>
  </r>
  <r>
    <x v="662"/>
    <x v="662"/>
    <x v="661"/>
    <x v="130"/>
    <n v="156"/>
    <x v="2"/>
    <x v="0"/>
    <s v="USD"/>
    <x v="662"/>
    <x v="662"/>
    <b v="0"/>
    <n v="4"/>
    <x v="1"/>
    <x v="8"/>
    <x v="177"/>
    <x v="498"/>
    <x v="2"/>
    <x v="8"/>
  </r>
  <r>
    <x v="663"/>
    <x v="663"/>
    <x v="662"/>
    <x v="61"/>
    <n v="700"/>
    <x v="2"/>
    <x v="8"/>
    <s v="DKK"/>
    <x v="663"/>
    <x v="663"/>
    <b v="0"/>
    <n v="7"/>
    <x v="1"/>
    <x v="8"/>
    <x v="521"/>
    <x v="101"/>
    <x v="2"/>
    <x v="8"/>
  </r>
  <r>
    <x v="664"/>
    <x v="664"/>
    <x v="663"/>
    <x v="14"/>
    <n v="904"/>
    <x v="2"/>
    <x v="0"/>
    <s v="USD"/>
    <x v="664"/>
    <x v="664"/>
    <b v="0"/>
    <n v="29"/>
    <x v="1"/>
    <x v="8"/>
    <x v="522"/>
    <x v="499"/>
    <x v="2"/>
    <x v="8"/>
  </r>
  <r>
    <x v="665"/>
    <x v="665"/>
    <x v="664"/>
    <x v="3"/>
    <n v="1864"/>
    <x v="2"/>
    <x v="0"/>
    <s v="USD"/>
    <x v="665"/>
    <x v="665"/>
    <b v="0"/>
    <n v="12"/>
    <x v="1"/>
    <x v="8"/>
    <x v="523"/>
    <x v="500"/>
    <x v="2"/>
    <x v="8"/>
  </r>
  <r>
    <x v="666"/>
    <x v="666"/>
    <x v="665"/>
    <x v="61"/>
    <n v="8"/>
    <x v="2"/>
    <x v="0"/>
    <s v="USD"/>
    <x v="666"/>
    <x v="666"/>
    <b v="0"/>
    <n v="4"/>
    <x v="1"/>
    <x v="8"/>
    <x v="524"/>
    <x v="453"/>
    <x v="2"/>
    <x v="8"/>
  </r>
  <r>
    <x v="667"/>
    <x v="667"/>
    <x v="666"/>
    <x v="63"/>
    <n v="5010"/>
    <x v="2"/>
    <x v="13"/>
    <s v="EUR"/>
    <x v="667"/>
    <x v="667"/>
    <b v="0"/>
    <n v="28"/>
    <x v="1"/>
    <x v="8"/>
    <x v="525"/>
    <x v="501"/>
    <x v="2"/>
    <x v="8"/>
  </r>
  <r>
    <x v="668"/>
    <x v="668"/>
    <x v="667"/>
    <x v="36"/>
    <n v="684"/>
    <x v="2"/>
    <x v="0"/>
    <s v="USD"/>
    <x v="668"/>
    <x v="668"/>
    <b v="0"/>
    <n v="25"/>
    <x v="1"/>
    <x v="8"/>
    <x v="526"/>
    <x v="502"/>
    <x v="2"/>
    <x v="8"/>
  </r>
  <r>
    <x v="669"/>
    <x v="669"/>
    <x v="668"/>
    <x v="61"/>
    <n v="43015"/>
    <x v="2"/>
    <x v="11"/>
    <s v="SEK"/>
    <x v="669"/>
    <x v="669"/>
    <b v="0"/>
    <n v="28"/>
    <x v="1"/>
    <x v="8"/>
    <x v="527"/>
    <x v="503"/>
    <x v="2"/>
    <x v="8"/>
  </r>
  <r>
    <x v="670"/>
    <x v="670"/>
    <x v="669"/>
    <x v="161"/>
    <n v="26349"/>
    <x v="2"/>
    <x v="13"/>
    <s v="EUR"/>
    <x v="670"/>
    <x v="670"/>
    <b v="0"/>
    <n v="310"/>
    <x v="1"/>
    <x v="8"/>
    <x v="528"/>
    <x v="504"/>
    <x v="2"/>
    <x v="8"/>
  </r>
  <r>
    <x v="671"/>
    <x v="671"/>
    <x v="670"/>
    <x v="11"/>
    <n v="11828"/>
    <x v="2"/>
    <x v="0"/>
    <s v="USD"/>
    <x v="671"/>
    <x v="671"/>
    <b v="0"/>
    <n v="15"/>
    <x v="1"/>
    <x v="8"/>
    <x v="529"/>
    <x v="505"/>
    <x v="2"/>
    <x v="8"/>
  </r>
  <r>
    <x v="672"/>
    <x v="672"/>
    <x v="671"/>
    <x v="63"/>
    <n v="10814"/>
    <x v="2"/>
    <x v="0"/>
    <s v="USD"/>
    <x v="672"/>
    <x v="672"/>
    <b v="0"/>
    <n v="215"/>
    <x v="1"/>
    <x v="8"/>
    <x v="530"/>
    <x v="506"/>
    <x v="2"/>
    <x v="8"/>
  </r>
  <r>
    <x v="673"/>
    <x v="673"/>
    <x v="672"/>
    <x v="57"/>
    <n v="205"/>
    <x v="2"/>
    <x v="0"/>
    <s v="USD"/>
    <x v="673"/>
    <x v="673"/>
    <b v="0"/>
    <n v="3"/>
    <x v="1"/>
    <x v="8"/>
    <x v="531"/>
    <x v="414"/>
    <x v="2"/>
    <x v="8"/>
  </r>
  <r>
    <x v="674"/>
    <x v="674"/>
    <x v="673"/>
    <x v="63"/>
    <n v="15"/>
    <x v="2"/>
    <x v="0"/>
    <s v="USD"/>
    <x v="674"/>
    <x v="674"/>
    <b v="0"/>
    <n v="2"/>
    <x v="1"/>
    <x v="8"/>
    <x v="479"/>
    <x v="507"/>
    <x v="2"/>
    <x v="8"/>
  </r>
  <r>
    <x v="675"/>
    <x v="675"/>
    <x v="674"/>
    <x v="12"/>
    <n v="891"/>
    <x v="2"/>
    <x v="0"/>
    <s v="USD"/>
    <x v="675"/>
    <x v="675"/>
    <b v="0"/>
    <n v="26"/>
    <x v="1"/>
    <x v="8"/>
    <x v="532"/>
    <x v="508"/>
    <x v="2"/>
    <x v="8"/>
  </r>
  <r>
    <x v="676"/>
    <x v="676"/>
    <x v="675"/>
    <x v="57"/>
    <n v="1471"/>
    <x v="2"/>
    <x v="5"/>
    <s v="CAD"/>
    <x v="676"/>
    <x v="676"/>
    <b v="0"/>
    <n v="24"/>
    <x v="1"/>
    <x v="8"/>
    <x v="533"/>
    <x v="509"/>
    <x v="2"/>
    <x v="8"/>
  </r>
  <r>
    <x v="677"/>
    <x v="677"/>
    <x v="676"/>
    <x v="63"/>
    <n v="12792"/>
    <x v="2"/>
    <x v="13"/>
    <s v="EUR"/>
    <x v="677"/>
    <x v="677"/>
    <b v="0"/>
    <n v="96"/>
    <x v="1"/>
    <x v="8"/>
    <x v="534"/>
    <x v="510"/>
    <x v="2"/>
    <x v="8"/>
  </r>
  <r>
    <x v="678"/>
    <x v="678"/>
    <x v="677"/>
    <x v="88"/>
    <n v="1108"/>
    <x v="2"/>
    <x v="0"/>
    <s v="USD"/>
    <x v="678"/>
    <x v="678"/>
    <b v="0"/>
    <n v="17"/>
    <x v="1"/>
    <x v="8"/>
    <x v="535"/>
    <x v="511"/>
    <x v="2"/>
    <x v="8"/>
  </r>
  <r>
    <x v="679"/>
    <x v="679"/>
    <x v="678"/>
    <x v="162"/>
    <n v="8827"/>
    <x v="2"/>
    <x v="0"/>
    <s v="USD"/>
    <x v="679"/>
    <x v="679"/>
    <b v="0"/>
    <n v="94"/>
    <x v="1"/>
    <x v="8"/>
    <x v="536"/>
    <x v="512"/>
    <x v="2"/>
    <x v="8"/>
  </r>
  <r>
    <x v="680"/>
    <x v="680"/>
    <x v="679"/>
    <x v="96"/>
    <n v="19434"/>
    <x v="2"/>
    <x v="0"/>
    <s v="USD"/>
    <x v="680"/>
    <x v="680"/>
    <b v="0"/>
    <n v="129"/>
    <x v="1"/>
    <x v="8"/>
    <x v="537"/>
    <x v="513"/>
    <x v="2"/>
    <x v="8"/>
  </r>
  <r>
    <x v="681"/>
    <x v="681"/>
    <x v="680"/>
    <x v="30"/>
    <n v="1"/>
    <x v="2"/>
    <x v="0"/>
    <s v="USD"/>
    <x v="681"/>
    <x v="681"/>
    <b v="0"/>
    <n v="1"/>
    <x v="1"/>
    <x v="8"/>
    <x v="167"/>
    <x v="120"/>
    <x v="2"/>
    <x v="8"/>
  </r>
  <r>
    <x v="682"/>
    <x v="682"/>
    <x v="681"/>
    <x v="63"/>
    <n v="53"/>
    <x v="2"/>
    <x v="0"/>
    <s v="USD"/>
    <x v="682"/>
    <x v="682"/>
    <b v="0"/>
    <n v="4"/>
    <x v="1"/>
    <x v="8"/>
    <x v="538"/>
    <x v="514"/>
    <x v="2"/>
    <x v="8"/>
  </r>
  <r>
    <x v="683"/>
    <x v="683"/>
    <x v="682"/>
    <x v="19"/>
    <n v="298"/>
    <x v="2"/>
    <x v="0"/>
    <s v="USD"/>
    <x v="683"/>
    <x v="683"/>
    <b v="0"/>
    <n v="3"/>
    <x v="1"/>
    <x v="8"/>
    <x v="539"/>
    <x v="515"/>
    <x v="2"/>
    <x v="8"/>
  </r>
  <r>
    <x v="684"/>
    <x v="684"/>
    <x v="683"/>
    <x v="163"/>
    <n v="23948"/>
    <x v="2"/>
    <x v="0"/>
    <s v="USD"/>
    <x v="684"/>
    <x v="684"/>
    <b v="0"/>
    <n v="135"/>
    <x v="1"/>
    <x v="8"/>
    <x v="540"/>
    <x v="516"/>
    <x v="2"/>
    <x v="8"/>
  </r>
  <r>
    <x v="685"/>
    <x v="685"/>
    <x v="684"/>
    <x v="13"/>
    <n v="553"/>
    <x v="2"/>
    <x v="0"/>
    <s v="USD"/>
    <x v="685"/>
    <x v="685"/>
    <b v="0"/>
    <n v="10"/>
    <x v="1"/>
    <x v="8"/>
    <x v="541"/>
    <x v="517"/>
    <x v="2"/>
    <x v="8"/>
  </r>
  <r>
    <x v="686"/>
    <x v="686"/>
    <x v="685"/>
    <x v="69"/>
    <n v="0"/>
    <x v="2"/>
    <x v="13"/>
    <s v="EUR"/>
    <x v="686"/>
    <x v="686"/>
    <b v="0"/>
    <n v="0"/>
    <x v="1"/>
    <x v="8"/>
    <x v="109"/>
    <x v="121"/>
    <x v="2"/>
    <x v="8"/>
  </r>
  <r>
    <x v="687"/>
    <x v="687"/>
    <x v="686"/>
    <x v="57"/>
    <n v="3550"/>
    <x v="2"/>
    <x v="14"/>
    <s v="MXN"/>
    <x v="687"/>
    <x v="687"/>
    <b v="0"/>
    <n v="6"/>
    <x v="1"/>
    <x v="8"/>
    <x v="542"/>
    <x v="518"/>
    <x v="2"/>
    <x v="8"/>
  </r>
  <r>
    <x v="688"/>
    <x v="688"/>
    <x v="687"/>
    <x v="22"/>
    <n v="14598"/>
    <x v="2"/>
    <x v="0"/>
    <s v="USD"/>
    <x v="688"/>
    <x v="688"/>
    <b v="0"/>
    <n v="36"/>
    <x v="1"/>
    <x v="8"/>
    <x v="543"/>
    <x v="519"/>
    <x v="2"/>
    <x v="8"/>
  </r>
  <r>
    <x v="689"/>
    <x v="689"/>
    <x v="688"/>
    <x v="61"/>
    <n v="115297.5"/>
    <x v="2"/>
    <x v="0"/>
    <s v="USD"/>
    <x v="689"/>
    <x v="689"/>
    <b v="0"/>
    <n v="336"/>
    <x v="1"/>
    <x v="8"/>
    <x v="544"/>
    <x v="520"/>
    <x v="2"/>
    <x v="8"/>
  </r>
  <r>
    <x v="690"/>
    <x v="690"/>
    <x v="689"/>
    <x v="22"/>
    <n v="2468"/>
    <x v="2"/>
    <x v="0"/>
    <s v="USD"/>
    <x v="690"/>
    <x v="690"/>
    <b v="0"/>
    <n v="34"/>
    <x v="1"/>
    <x v="8"/>
    <x v="545"/>
    <x v="521"/>
    <x v="2"/>
    <x v="8"/>
  </r>
  <r>
    <x v="691"/>
    <x v="691"/>
    <x v="690"/>
    <x v="63"/>
    <n v="260"/>
    <x v="2"/>
    <x v="0"/>
    <s v="USD"/>
    <x v="691"/>
    <x v="691"/>
    <b v="0"/>
    <n v="10"/>
    <x v="1"/>
    <x v="8"/>
    <x v="546"/>
    <x v="438"/>
    <x v="2"/>
    <x v="8"/>
  </r>
  <r>
    <x v="692"/>
    <x v="692"/>
    <x v="691"/>
    <x v="22"/>
    <n v="1306"/>
    <x v="2"/>
    <x v="1"/>
    <s v="GBP"/>
    <x v="692"/>
    <x v="692"/>
    <b v="0"/>
    <n v="201"/>
    <x v="1"/>
    <x v="8"/>
    <x v="547"/>
    <x v="522"/>
    <x v="2"/>
    <x v="8"/>
  </r>
  <r>
    <x v="693"/>
    <x v="693"/>
    <x v="692"/>
    <x v="57"/>
    <n v="35338"/>
    <x v="2"/>
    <x v="0"/>
    <s v="USD"/>
    <x v="693"/>
    <x v="693"/>
    <b v="0"/>
    <n v="296"/>
    <x v="1"/>
    <x v="8"/>
    <x v="548"/>
    <x v="523"/>
    <x v="2"/>
    <x v="8"/>
  </r>
  <r>
    <x v="694"/>
    <x v="694"/>
    <x v="693"/>
    <x v="60"/>
    <n v="590"/>
    <x v="2"/>
    <x v="0"/>
    <s v="USD"/>
    <x v="694"/>
    <x v="694"/>
    <b v="0"/>
    <n v="7"/>
    <x v="1"/>
    <x v="8"/>
    <x v="549"/>
    <x v="524"/>
    <x v="2"/>
    <x v="8"/>
  </r>
  <r>
    <x v="695"/>
    <x v="695"/>
    <x v="694"/>
    <x v="127"/>
    <n v="636"/>
    <x v="2"/>
    <x v="0"/>
    <s v="USD"/>
    <x v="695"/>
    <x v="695"/>
    <b v="0"/>
    <n v="7"/>
    <x v="1"/>
    <x v="8"/>
    <x v="550"/>
    <x v="525"/>
    <x v="2"/>
    <x v="8"/>
  </r>
  <r>
    <x v="696"/>
    <x v="696"/>
    <x v="695"/>
    <x v="164"/>
    <n v="1"/>
    <x v="2"/>
    <x v="9"/>
    <s v="EUR"/>
    <x v="696"/>
    <x v="696"/>
    <b v="0"/>
    <n v="1"/>
    <x v="1"/>
    <x v="8"/>
    <x v="551"/>
    <x v="120"/>
    <x v="2"/>
    <x v="8"/>
  </r>
  <r>
    <x v="697"/>
    <x v="697"/>
    <x v="696"/>
    <x v="10"/>
    <n v="2319"/>
    <x v="2"/>
    <x v="12"/>
    <s v="EUR"/>
    <x v="697"/>
    <x v="697"/>
    <b v="0"/>
    <n v="114"/>
    <x v="1"/>
    <x v="8"/>
    <x v="552"/>
    <x v="526"/>
    <x v="2"/>
    <x v="8"/>
  </r>
  <r>
    <x v="698"/>
    <x v="698"/>
    <x v="697"/>
    <x v="57"/>
    <n v="15390"/>
    <x v="2"/>
    <x v="0"/>
    <s v="USD"/>
    <x v="698"/>
    <x v="698"/>
    <b v="0"/>
    <n v="29"/>
    <x v="1"/>
    <x v="8"/>
    <x v="553"/>
    <x v="527"/>
    <x v="2"/>
    <x v="8"/>
  </r>
  <r>
    <x v="699"/>
    <x v="699"/>
    <x v="698"/>
    <x v="64"/>
    <n v="107148.74"/>
    <x v="2"/>
    <x v="0"/>
    <s v="USD"/>
    <x v="699"/>
    <x v="699"/>
    <b v="0"/>
    <n v="890"/>
    <x v="1"/>
    <x v="8"/>
    <x v="554"/>
    <x v="528"/>
    <x v="2"/>
    <x v="8"/>
  </r>
  <r>
    <x v="700"/>
    <x v="700"/>
    <x v="699"/>
    <x v="36"/>
    <n v="403"/>
    <x v="2"/>
    <x v="3"/>
    <s v="EUR"/>
    <x v="700"/>
    <x v="700"/>
    <b v="0"/>
    <n v="31"/>
    <x v="1"/>
    <x v="8"/>
    <x v="555"/>
    <x v="31"/>
    <x v="2"/>
    <x v="8"/>
  </r>
  <r>
    <x v="701"/>
    <x v="701"/>
    <x v="700"/>
    <x v="165"/>
    <n v="6118"/>
    <x v="2"/>
    <x v="1"/>
    <s v="GBP"/>
    <x v="701"/>
    <x v="701"/>
    <b v="0"/>
    <n v="21"/>
    <x v="1"/>
    <x v="8"/>
    <x v="556"/>
    <x v="529"/>
    <x v="2"/>
    <x v="8"/>
  </r>
  <r>
    <x v="702"/>
    <x v="702"/>
    <x v="701"/>
    <x v="36"/>
    <n v="4622.01"/>
    <x v="2"/>
    <x v="0"/>
    <s v="USD"/>
    <x v="702"/>
    <x v="702"/>
    <b v="0"/>
    <n v="37"/>
    <x v="1"/>
    <x v="8"/>
    <x v="557"/>
    <x v="530"/>
    <x v="2"/>
    <x v="8"/>
  </r>
  <r>
    <x v="703"/>
    <x v="703"/>
    <x v="702"/>
    <x v="36"/>
    <n v="837"/>
    <x v="2"/>
    <x v="0"/>
    <s v="USD"/>
    <x v="703"/>
    <x v="703"/>
    <b v="0"/>
    <n v="7"/>
    <x v="1"/>
    <x v="8"/>
    <x v="558"/>
    <x v="531"/>
    <x v="2"/>
    <x v="8"/>
  </r>
  <r>
    <x v="704"/>
    <x v="704"/>
    <x v="703"/>
    <x v="56"/>
    <n v="481"/>
    <x v="2"/>
    <x v="5"/>
    <s v="CAD"/>
    <x v="704"/>
    <x v="704"/>
    <b v="0"/>
    <n v="4"/>
    <x v="1"/>
    <x v="8"/>
    <x v="559"/>
    <x v="532"/>
    <x v="2"/>
    <x v="8"/>
  </r>
  <r>
    <x v="705"/>
    <x v="705"/>
    <x v="704"/>
    <x v="57"/>
    <n v="977"/>
    <x v="2"/>
    <x v="9"/>
    <s v="EUR"/>
    <x v="705"/>
    <x v="705"/>
    <b v="0"/>
    <n v="5"/>
    <x v="1"/>
    <x v="8"/>
    <x v="560"/>
    <x v="533"/>
    <x v="2"/>
    <x v="8"/>
  </r>
  <r>
    <x v="706"/>
    <x v="706"/>
    <x v="705"/>
    <x v="57"/>
    <n v="0"/>
    <x v="2"/>
    <x v="3"/>
    <s v="EUR"/>
    <x v="706"/>
    <x v="706"/>
    <b v="0"/>
    <n v="0"/>
    <x v="1"/>
    <x v="8"/>
    <x v="109"/>
    <x v="121"/>
    <x v="2"/>
    <x v="8"/>
  </r>
  <r>
    <x v="707"/>
    <x v="707"/>
    <x v="706"/>
    <x v="118"/>
    <n v="53670.6"/>
    <x v="2"/>
    <x v="1"/>
    <s v="GBP"/>
    <x v="707"/>
    <x v="707"/>
    <b v="0"/>
    <n v="456"/>
    <x v="1"/>
    <x v="8"/>
    <x v="561"/>
    <x v="534"/>
    <x v="2"/>
    <x v="8"/>
  </r>
  <r>
    <x v="708"/>
    <x v="708"/>
    <x v="707"/>
    <x v="79"/>
    <n v="8837"/>
    <x v="2"/>
    <x v="1"/>
    <s v="GBP"/>
    <x v="708"/>
    <x v="708"/>
    <b v="0"/>
    <n v="369"/>
    <x v="1"/>
    <x v="8"/>
    <x v="562"/>
    <x v="535"/>
    <x v="2"/>
    <x v="8"/>
  </r>
  <r>
    <x v="709"/>
    <x v="709"/>
    <x v="708"/>
    <x v="36"/>
    <n v="61"/>
    <x v="2"/>
    <x v="0"/>
    <s v="USD"/>
    <x v="709"/>
    <x v="709"/>
    <b v="0"/>
    <n v="2"/>
    <x v="1"/>
    <x v="8"/>
    <x v="563"/>
    <x v="458"/>
    <x v="2"/>
    <x v="8"/>
  </r>
  <r>
    <x v="710"/>
    <x v="710"/>
    <x v="709"/>
    <x v="38"/>
    <n v="0"/>
    <x v="2"/>
    <x v="5"/>
    <s v="CAD"/>
    <x v="710"/>
    <x v="710"/>
    <b v="0"/>
    <n v="0"/>
    <x v="1"/>
    <x v="8"/>
    <x v="109"/>
    <x v="121"/>
    <x v="2"/>
    <x v="8"/>
  </r>
  <r>
    <x v="711"/>
    <x v="711"/>
    <x v="710"/>
    <x v="57"/>
    <n v="33791"/>
    <x v="2"/>
    <x v="9"/>
    <s v="EUR"/>
    <x v="711"/>
    <x v="711"/>
    <b v="0"/>
    <n v="338"/>
    <x v="1"/>
    <x v="8"/>
    <x v="564"/>
    <x v="536"/>
    <x v="2"/>
    <x v="8"/>
  </r>
  <r>
    <x v="712"/>
    <x v="712"/>
    <x v="711"/>
    <x v="166"/>
    <n v="105"/>
    <x v="2"/>
    <x v="0"/>
    <s v="USD"/>
    <x v="712"/>
    <x v="712"/>
    <b v="0"/>
    <n v="4"/>
    <x v="1"/>
    <x v="8"/>
    <x v="565"/>
    <x v="537"/>
    <x v="2"/>
    <x v="8"/>
  </r>
  <r>
    <x v="713"/>
    <x v="713"/>
    <x v="712"/>
    <x v="31"/>
    <n v="199"/>
    <x v="2"/>
    <x v="13"/>
    <s v="EUR"/>
    <x v="713"/>
    <x v="713"/>
    <b v="0"/>
    <n v="1"/>
    <x v="1"/>
    <x v="8"/>
    <x v="566"/>
    <x v="538"/>
    <x v="2"/>
    <x v="8"/>
  </r>
  <r>
    <x v="714"/>
    <x v="714"/>
    <x v="713"/>
    <x v="36"/>
    <n v="2249"/>
    <x v="2"/>
    <x v="0"/>
    <s v="USD"/>
    <x v="714"/>
    <x v="714"/>
    <b v="0"/>
    <n v="28"/>
    <x v="1"/>
    <x v="8"/>
    <x v="567"/>
    <x v="539"/>
    <x v="2"/>
    <x v="8"/>
  </r>
  <r>
    <x v="715"/>
    <x v="715"/>
    <x v="714"/>
    <x v="167"/>
    <n v="1389"/>
    <x v="2"/>
    <x v="0"/>
    <s v="USD"/>
    <x v="715"/>
    <x v="715"/>
    <b v="0"/>
    <n v="12"/>
    <x v="1"/>
    <x v="8"/>
    <x v="568"/>
    <x v="540"/>
    <x v="2"/>
    <x v="8"/>
  </r>
  <r>
    <x v="716"/>
    <x v="716"/>
    <x v="715"/>
    <x v="39"/>
    <n v="715"/>
    <x v="2"/>
    <x v="0"/>
    <s v="USD"/>
    <x v="716"/>
    <x v="716"/>
    <b v="0"/>
    <n v="16"/>
    <x v="1"/>
    <x v="8"/>
    <x v="569"/>
    <x v="541"/>
    <x v="2"/>
    <x v="8"/>
  </r>
  <r>
    <x v="717"/>
    <x v="717"/>
    <x v="716"/>
    <x v="57"/>
    <n v="305"/>
    <x v="2"/>
    <x v="0"/>
    <s v="USD"/>
    <x v="717"/>
    <x v="717"/>
    <b v="0"/>
    <n v="4"/>
    <x v="1"/>
    <x v="8"/>
    <x v="570"/>
    <x v="542"/>
    <x v="2"/>
    <x v="8"/>
  </r>
  <r>
    <x v="718"/>
    <x v="718"/>
    <x v="717"/>
    <x v="14"/>
    <n v="90"/>
    <x v="2"/>
    <x v="0"/>
    <s v="USD"/>
    <x v="718"/>
    <x v="718"/>
    <b v="0"/>
    <n v="4"/>
    <x v="1"/>
    <x v="8"/>
    <x v="571"/>
    <x v="381"/>
    <x v="2"/>
    <x v="8"/>
  </r>
  <r>
    <x v="719"/>
    <x v="719"/>
    <x v="718"/>
    <x v="36"/>
    <n v="194"/>
    <x v="2"/>
    <x v="0"/>
    <s v="USD"/>
    <x v="719"/>
    <x v="719"/>
    <b v="0"/>
    <n v="10"/>
    <x v="1"/>
    <x v="8"/>
    <x v="572"/>
    <x v="543"/>
    <x v="2"/>
    <x v="8"/>
  </r>
  <r>
    <x v="720"/>
    <x v="720"/>
    <x v="719"/>
    <x v="168"/>
    <n v="2735"/>
    <x v="0"/>
    <x v="0"/>
    <s v="USD"/>
    <x v="720"/>
    <x v="720"/>
    <b v="0"/>
    <n v="41"/>
    <x v="0"/>
    <x v="9"/>
    <x v="573"/>
    <x v="544"/>
    <x v="3"/>
    <x v="9"/>
  </r>
  <r>
    <x v="721"/>
    <x v="721"/>
    <x v="720"/>
    <x v="169"/>
    <n v="10013"/>
    <x v="0"/>
    <x v="0"/>
    <s v="USD"/>
    <x v="721"/>
    <x v="721"/>
    <b v="0"/>
    <n v="119"/>
    <x v="0"/>
    <x v="9"/>
    <x v="574"/>
    <x v="545"/>
    <x v="3"/>
    <x v="9"/>
  </r>
  <r>
    <x v="722"/>
    <x v="722"/>
    <x v="721"/>
    <x v="31"/>
    <n v="33006"/>
    <x v="0"/>
    <x v="0"/>
    <s v="USD"/>
    <x v="722"/>
    <x v="722"/>
    <b v="0"/>
    <n v="153"/>
    <x v="0"/>
    <x v="9"/>
    <x v="575"/>
    <x v="546"/>
    <x v="3"/>
    <x v="9"/>
  </r>
  <r>
    <x v="723"/>
    <x v="723"/>
    <x v="722"/>
    <x v="10"/>
    <n v="5469"/>
    <x v="0"/>
    <x v="0"/>
    <s v="USD"/>
    <x v="723"/>
    <x v="723"/>
    <b v="0"/>
    <n v="100"/>
    <x v="0"/>
    <x v="9"/>
    <x v="576"/>
    <x v="547"/>
    <x v="3"/>
    <x v="9"/>
  </r>
  <r>
    <x v="724"/>
    <x v="724"/>
    <x v="723"/>
    <x v="39"/>
    <n v="7383.01"/>
    <x v="0"/>
    <x v="0"/>
    <s v="USD"/>
    <x v="724"/>
    <x v="724"/>
    <b v="0"/>
    <n v="143"/>
    <x v="0"/>
    <x v="9"/>
    <x v="577"/>
    <x v="548"/>
    <x v="3"/>
    <x v="9"/>
  </r>
  <r>
    <x v="725"/>
    <x v="725"/>
    <x v="724"/>
    <x v="22"/>
    <n v="20070"/>
    <x v="0"/>
    <x v="0"/>
    <s v="USD"/>
    <x v="725"/>
    <x v="725"/>
    <b v="0"/>
    <n v="140"/>
    <x v="0"/>
    <x v="9"/>
    <x v="28"/>
    <x v="549"/>
    <x v="3"/>
    <x v="9"/>
  </r>
  <r>
    <x v="726"/>
    <x v="726"/>
    <x v="725"/>
    <x v="30"/>
    <n v="2535"/>
    <x v="0"/>
    <x v="0"/>
    <s v="USD"/>
    <x v="726"/>
    <x v="726"/>
    <b v="0"/>
    <n v="35"/>
    <x v="0"/>
    <x v="9"/>
    <x v="578"/>
    <x v="550"/>
    <x v="3"/>
    <x v="9"/>
  </r>
  <r>
    <x v="727"/>
    <x v="727"/>
    <x v="726"/>
    <x v="8"/>
    <n v="5443"/>
    <x v="0"/>
    <x v="0"/>
    <s v="USD"/>
    <x v="727"/>
    <x v="727"/>
    <b v="0"/>
    <n v="149"/>
    <x v="0"/>
    <x v="9"/>
    <x v="579"/>
    <x v="551"/>
    <x v="3"/>
    <x v="9"/>
  </r>
  <r>
    <x v="728"/>
    <x v="728"/>
    <x v="727"/>
    <x v="51"/>
    <n v="7917.45"/>
    <x v="0"/>
    <x v="0"/>
    <s v="USD"/>
    <x v="728"/>
    <x v="728"/>
    <b v="0"/>
    <n v="130"/>
    <x v="0"/>
    <x v="9"/>
    <x v="580"/>
    <x v="552"/>
    <x v="3"/>
    <x v="9"/>
  </r>
  <r>
    <x v="729"/>
    <x v="729"/>
    <x v="728"/>
    <x v="23"/>
    <n v="5226"/>
    <x v="0"/>
    <x v="0"/>
    <s v="USD"/>
    <x v="729"/>
    <x v="729"/>
    <b v="0"/>
    <n v="120"/>
    <x v="0"/>
    <x v="9"/>
    <x v="314"/>
    <x v="553"/>
    <x v="3"/>
    <x v="9"/>
  </r>
  <r>
    <x v="730"/>
    <x v="730"/>
    <x v="729"/>
    <x v="22"/>
    <n v="26438"/>
    <x v="0"/>
    <x v="0"/>
    <s v="USD"/>
    <x v="730"/>
    <x v="730"/>
    <b v="0"/>
    <n v="265"/>
    <x v="0"/>
    <x v="9"/>
    <x v="581"/>
    <x v="554"/>
    <x v="3"/>
    <x v="9"/>
  </r>
  <r>
    <x v="731"/>
    <x v="731"/>
    <x v="730"/>
    <x v="10"/>
    <n v="6300"/>
    <x v="0"/>
    <x v="0"/>
    <s v="USD"/>
    <x v="731"/>
    <x v="731"/>
    <b v="0"/>
    <n v="71"/>
    <x v="0"/>
    <x v="9"/>
    <x v="582"/>
    <x v="555"/>
    <x v="3"/>
    <x v="9"/>
  </r>
  <r>
    <x v="732"/>
    <x v="732"/>
    <x v="731"/>
    <x v="170"/>
    <n v="64"/>
    <x v="0"/>
    <x v="1"/>
    <s v="GBP"/>
    <x v="732"/>
    <x v="732"/>
    <b v="0"/>
    <n v="13"/>
    <x v="0"/>
    <x v="9"/>
    <x v="583"/>
    <x v="556"/>
    <x v="3"/>
    <x v="9"/>
  </r>
  <r>
    <x v="733"/>
    <x v="733"/>
    <x v="732"/>
    <x v="30"/>
    <n v="3012"/>
    <x v="0"/>
    <x v="1"/>
    <s v="GBP"/>
    <x v="733"/>
    <x v="733"/>
    <b v="0"/>
    <n v="169"/>
    <x v="0"/>
    <x v="9"/>
    <x v="584"/>
    <x v="557"/>
    <x v="3"/>
    <x v="9"/>
  </r>
  <r>
    <x v="734"/>
    <x v="734"/>
    <x v="733"/>
    <x v="0"/>
    <n v="10670"/>
    <x v="0"/>
    <x v="5"/>
    <s v="CAD"/>
    <x v="734"/>
    <x v="734"/>
    <b v="0"/>
    <n v="57"/>
    <x v="0"/>
    <x v="9"/>
    <x v="585"/>
    <x v="558"/>
    <x v="3"/>
    <x v="9"/>
  </r>
  <r>
    <x v="735"/>
    <x v="735"/>
    <x v="734"/>
    <x v="171"/>
    <n v="53771"/>
    <x v="0"/>
    <x v="0"/>
    <s v="USD"/>
    <x v="735"/>
    <x v="735"/>
    <b v="0"/>
    <n v="229"/>
    <x v="0"/>
    <x v="9"/>
    <x v="586"/>
    <x v="559"/>
    <x v="3"/>
    <x v="9"/>
  </r>
  <r>
    <x v="736"/>
    <x v="736"/>
    <x v="735"/>
    <x v="172"/>
    <n v="11345"/>
    <x v="0"/>
    <x v="0"/>
    <s v="USD"/>
    <x v="736"/>
    <x v="736"/>
    <b v="0"/>
    <n v="108"/>
    <x v="0"/>
    <x v="9"/>
    <x v="587"/>
    <x v="560"/>
    <x v="3"/>
    <x v="9"/>
  </r>
  <r>
    <x v="737"/>
    <x v="737"/>
    <x v="736"/>
    <x v="10"/>
    <n v="6120"/>
    <x v="0"/>
    <x v="0"/>
    <s v="USD"/>
    <x v="737"/>
    <x v="737"/>
    <b v="0"/>
    <n v="108"/>
    <x v="0"/>
    <x v="9"/>
    <x v="588"/>
    <x v="98"/>
    <x v="3"/>
    <x v="9"/>
  </r>
  <r>
    <x v="738"/>
    <x v="738"/>
    <x v="737"/>
    <x v="15"/>
    <n v="1601"/>
    <x v="0"/>
    <x v="0"/>
    <s v="USD"/>
    <x v="738"/>
    <x v="738"/>
    <b v="0"/>
    <n v="41"/>
    <x v="0"/>
    <x v="9"/>
    <x v="589"/>
    <x v="561"/>
    <x v="3"/>
    <x v="9"/>
  </r>
  <r>
    <x v="739"/>
    <x v="739"/>
    <x v="738"/>
    <x v="12"/>
    <n v="9500"/>
    <x v="0"/>
    <x v="0"/>
    <s v="USD"/>
    <x v="739"/>
    <x v="739"/>
    <b v="0"/>
    <n v="139"/>
    <x v="0"/>
    <x v="9"/>
    <x v="590"/>
    <x v="562"/>
    <x v="3"/>
    <x v="9"/>
  </r>
  <r>
    <x v="740"/>
    <x v="740"/>
    <x v="739"/>
    <x v="9"/>
    <n v="3222"/>
    <x v="0"/>
    <x v="0"/>
    <s v="USD"/>
    <x v="740"/>
    <x v="740"/>
    <b v="0"/>
    <n v="19"/>
    <x v="0"/>
    <x v="9"/>
    <x v="202"/>
    <x v="563"/>
    <x v="3"/>
    <x v="9"/>
  </r>
  <r>
    <x v="741"/>
    <x v="741"/>
    <x v="740"/>
    <x v="93"/>
    <n v="13293.8"/>
    <x v="0"/>
    <x v="0"/>
    <s v="USD"/>
    <x v="741"/>
    <x v="741"/>
    <b v="0"/>
    <n v="94"/>
    <x v="0"/>
    <x v="9"/>
    <x v="591"/>
    <x v="564"/>
    <x v="3"/>
    <x v="9"/>
  </r>
  <r>
    <x v="742"/>
    <x v="742"/>
    <x v="741"/>
    <x v="123"/>
    <n v="1550"/>
    <x v="0"/>
    <x v="0"/>
    <s v="USD"/>
    <x v="742"/>
    <x v="742"/>
    <b v="0"/>
    <n v="23"/>
    <x v="0"/>
    <x v="9"/>
    <x v="592"/>
    <x v="565"/>
    <x v="3"/>
    <x v="9"/>
  </r>
  <r>
    <x v="743"/>
    <x v="743"/>
    <x v="742"/>
    <x v="131"/>
    <n v="814"/>
    <x v="0"/>
    <x v="0"/>
    <s v="USD"/>
    <x v="743"/>
    <x v="743"/>
    <b v="0"/>
    <n v="15"/>
    <x v="0"/>
    <x v="9"/>
    <x v="593"/>
    <x v="566"/>
    <x v="3"/>
    <x v="9"/>
  </r>
  <r>
    <x v="744"/>
    <x v="744"/>
    <x v="743"/>
    <x v="10"/>
    <n v="5116"/>
    <x v="0"/>
    <x v="0"/>
    <s v="USD"/>
    <x v="744"/>
    <x v="744"/>
    <b v="0"/>
    <n v="62"/>
    <x v="0"/>
    <x v="9"/>
    <x v="594"/>
    <x v="567"/>
    <x v="3"/>
    <x v="9"/>
  </r>
  <r>
    <x v="745"/>
    <x v="745"/>
    <x v="744"/>
    <x v="173"/>
    <n v="3976"/>
    <x v="0"/>
    <x v="0"/>
    <s v="USD"/>
    <x v="745"/>
    <x v="745"/>
    <b v="0"/>
    <n v="74"/>
    <x v="0"/>
    <x v="9"/>
    <x v="595"/>
    <x v="568"/>
    <x v="3"/>
    <x v="9"/>
  </r>
  <r>
    <x v="746"/>
    <x v="746"/>
    <x v="745"/>
    <x v="174"/>
    <n v="3318"/>
    <x v="0"/>
    <x v="0"/>
    <s v="USD"/>
    <x v="746"/>
    <x v="746"/>
    <b v="0"/>
    <n v="97"/>
    <x v="0"/>
    <x v="9"/>
    <x v="596"/>
    <x v="569"/>
    <x v="3"/>
    <x v="9"/>
  </r>
  <r>
    <x v="747"/>
    <x v="747"/>
    <x v="746"/>
    <x v="39"/>
    <n v="7003"/>
    <x v="0"/>
    <x v="9"/>
    <s v="EUR"/>
    <x v="747"/>
    <x v="747"/>
    <b v="0"/>
    <n v="55"/>
    <x v="0"/>
    <x v="9"/>
    <x v="597"/>
    <x v="570"/>
    <x v="3"/>
    <x v="9"/>
  </r>
  <r>
    <x v="748"/>
    <x v="748"/>
    <x v="747"/>
    <x v="13"/>
    <n v="2005"/>
    <x v="0"/>
    <x v="0"/>
    <s v="USD"/>
    <x v="748"/>
    <x v="748"/>
    <b v="0"/>
    <n v="44"/>
    <x v="0"/>
    <x v="9"/>
    <x v="598"/>
    <x v="571"/>
    <x v="3"/>
    <x v="9"/>
  </r>
  <r>
    <x v="749"/>
    <x v="749"/>
    <x v="748"/>
    <x v="3"/>
    <n v="10556"/>
    <x v="0"/>
    <x v="0"/>
    <s v="USD"/>
    <x v="749"/>
    <x v="749"/>
    <b v="0"/>
    <n v="110"/>
    <x v="0"/>
    <x v="9"/>
    <x v="599"/>
    <x v="572"/>
    <x v="3"/>
    <x v="9"/>
  </r>
  <r>
    <x v="750"/>
    <x v="750"/>
    <x v="749"/>
    <x v="175"/>
    <n v="4559"/>
    <x v="0"/>
    <x v="0"/>
    <s v="USD"/>
    <x v="750"/>
    <x v="750"/>
    <b v="0"/>
    <n v="59"/>
    <x v="0"/>
    <x v="9"/>
    <x v="600"/>
    <x v="573"/>
    <x v="3"/>
    <x v="9"/>
  </r>
  <r>
    <x v="751"/>
    <x v="751"/>
    <x v="750"/>
    <x v="9"/>
    <n v="3555"/>
    <x v="0"/>
    <x v="0"/>
    <s v="USD"/>
    <x v="751"/>
    <x v="751"/>
    <b v="0"/>
    <n v="62"/>
    <x v="0"/>
    <x v="9"/>
    <x v="23"/>
    <x v="574"/>
    <x v="3"/>
    <x v="9"/>
  </r>
  <r>
    <x v="752"/>
    <x v="752"/>
    <x v="751"/>
    <x v="10"/>
    <n v="5585"/>
    <x v="0"/>
    <x v="2"/>
    <s v="AUD"/>
    <x v="752"/>
    <x v="752"/>
    <b v="0"/>
    <n v="105"/>
    <x v="0"/>
    <x v="9"/>
    <x v="601"/>
    <x v="575"/>
    <x v="3"/>
    <x v="9"/>
  </r>
  <r>
    <x v="753"/>
    <x v="753"/>
    <x v="752"/>
    <x v="3"/>
    <n v="12800"/>
    <x v="0"/>
    <x v="0"/>
    <s v="USD"/>
    <x v="753"/>
    <x v="753"/>
    <b v="0"/>
    <n v="26"/>
    <x v="0"/>
    <x v="9"/>
    <x v="602"/>
    <x v="576"/>
    <x v="3"/>
    <x v="9"/>
  </r>
  <r>
    <x v="754"/>
    <x v="754"/>
    <x v="753"/>
    <x v="13"/>
    <n v="2075"/>
    <x v="0"/>
    <x v="0"/>
    <s v="USD"/>
    <x v="754"/>
    <x v="754"/>
    <b v="0"/>
    <n v="49"/>
    <x v="0"/>
    <x v="9"/>
    <x v="603"/>
    <x v="577"/>
    <x v="3"/>
    <x v="9"/>
  </r>
  <r>
    <x v="755"/>
    <x v="755"/>
    <x v="754"/>
    <x v="30"/>
    <n v="2547.69"/>
    <x v="0"/>
    <x v="0"/>
    <s v="USD"/>
    <x v="755"/>
    <x v="755"/>
    <b v="0"/>
    <n v="68"/>
    <x v="0"/>
    <x v="9"/>
    <x v="604"/>
    <x v="578"/>
    <x v="3"/>
    <x v="9"/>
  </r>
  <r>
    <x v="756"/>
    <x v="756"/>
    <x v="755"/>
    <x v="176"/>
    <n v="824"/>
    <x v="0"/>
    <x v="0"/>
    <s v="USD"/>
    <x v="756"/>
    <x v="756"/>
    <b v="0"/>
    <n v="22"/>
    <x v="0"/>
    <x v="9"/>
    <x v="605"/>
    <x v="579"/>
    <x v="3"/>
    <x v="9"/>
  </r>
  <r>
    <x v="757"/>
    <x v="757"/>
    <x v="756"/>
    <x v="49"/>
    <n v="595"/>
    <x v="0"/>
    <x v="0"/>
    <s v="USD"/>
    <x v="757"/>
    <x v="757"/>
    <b v="0"/>
    <n v="18"/>
    <x v="0"/>
    <x v="9"/>
    <x v="606"/>
    <x v="580"/>
    <x v="3"/>
    <x v="9"/>
  </r>
  <r>
    <x v="758"/>
    <x v="758"/>
    <x v="757"/>
    <x v="30"/>
    <n v="2550"/>
    <x v="0"/>
    <x v="0"/>
    <s v="USD"/>
    <x v="758"/>
    <x v="758"/>
    <b v="0"/>
    <n v="19"/>
    <x v="0"/>
    <x v="9"/>
    <x v="607"/>
    <x v="581"/>
    <x v="3"/>
    <x v="9"/>
  </r>
  <r>
    <x v="759"/>
    <x v="759"/>
    <x v="758"/>
    <x v="10"/>
    <n v="5096"/>
    <x v="0"/>
    <x v="1"/>
    <s v="GBP"/>
    <x v="759"/>
    <x v="759"/>
    <b v="0"/>
    <n v="99"/>
    <x v="0"/>
    <x v="9"/>
    <x v="608"/>
    <x v="582"/>
    <x v="3"/>
    <x v="9"/>
  </r>
  <r>
    <x v="760"/>
    <x v="760"/>
    <x v="759"/>
    <x v="41"/>
    <n v="0"/>
    <x v="2"/>
    <x v="0"/>
    <s v="USD"/>
    <x v="760"/>
    <x v="760"/>
    <b v="0"/>
    <n v="0"/>
    <x v="1"/>
    <x v="10"/>
    <x v="109"/>
    <x v="121"/>
    <x v="3"/>
    <x v="10"/>
  </r>
  <r>
    <x v="761"/>
    <x v="761"/>
    <x v="760"/>
    <x v="10"/>
    <n v="235"/>
    <x v="2"/>
    <x v="0"/>
    <s v="USD"/>
    <x v="761"/>
    <x v="761"/>
    <b v="0"/>
    <n v="6"/>
    <x v="1"/>
    <x v="10"/>
    <x v="609"/>
    <x v="583"/>
    <x v="3"/>
    <x v="10"/>
  </r>
  <r>
    <x v="762"/>
    <x v="762"/>
    <x v="761"/>
    <x v="8"/>
    <n v="0"/>
    <x v="2"/>
    <x v="14"/>
    <s v="MXN"/>
    <x v="762"/>
    <x v="762"/>
    <b v="0"/>
    <n v="0"/>
    <x v="1"/>
    <x v="10"/>
    <x v="109"/>
    <x v="121"/>
    <x v="3"/>
    <x v="10"/>
  </r>
  <r>
    <x v="763"/>
    <x v="763"/>
    <x v="762"/>
    <x v="177"/>
    <n v="5"/>
    <x v="2"/>
    <x v="1"/>
    <s v="GBP"/>
    <x v="763"/>
    <x v="763"/>
    <b v="0"/>
    <n v="1"/>
    <x v="1"/>
    <x v="10"/>
    <x v="610"/>
    <x v="144"/>
    <x v="3"/>
    <x v="10"/>
  </r>
  <r>
    <x v="764"/>
    <x v="764"/>
    <x v="763"/>
    <x v="10"/>
    <n v="0"/>
    <x v="2"/>
    <x v="0"/>
    <s v="USD"/>
    <x v="764"/>
    <x v="764"/>
    <b v="0"/>
    <n v="0"/>
    <x v="1"/>
    <x v="10"/>
    <x v="109"/>
    <x v="121"/>
    <x v="3"/>
    <x v="10"/>
  </r>
  <r>
    <x v="765"/>
    <x v="765"/>
    <x v="764"/>
    <x v="39"/>
    <n v="2521"/>
    <x v="2"/>
    <x v="0"/>
    <s v="USD"/>
    <x v="765"/>
    <x v="765"/>
    <b v="0"/>
    <n v="44"/>
    <x v="1"/>
    <x v="10"/>
    <x v="611"/>
    <x v="584"/>
    <x v="3"/>
    <x v="10"/>
  </r>
  <r>
    <x v="766"/>
    <x v="766"/>
    <x v="765"/>
    <x v="23"/>
    <n v="0"/>
    <x v="2"/>
    <x v="5"/>
    <s v="CAD"/>
    <x v="766"/>
    <x v="766"/>
    <b v="0"/>
    <n v="0"/>
    <x v="1"/>
    <x v="10"/>
    <x v="109"/>
    <x v="121"/>
    <x v="3"/>
    <x v="10"/>
  </r>
  <r>
    <x v="767"/>
    <x v="767"/>
    <x v="766"/>
    <x v="10"/>
    <n v="177"/>
    <x v="2"/>
    <x v="0"/>
    <s v="USD"/>
    <x v="767"/>
    <x v="767"/>
    <b v="0"/>
    <n v="3"/>
    <x v="1"/>
    <x v="10"/>
    <x v="612"/>
    <x v="585"/>
    <x v="3"/>
    <x v="10"/>
  </r>
  <r>
    <x v="768"/>
    <x v="768"/>
    <x v="767"/>
    <x v="30"/>
    <n v="0"/>
    <x v="2"/>
    <x v="0"/>
    <s v="USD"/>
    <x v="768"/>
    <x v="768"/>
    <b v="0"/>
    <n v="0"/>
    <x v="1"/>
    <x v="10"/>
    <x v="109"/>
    <x v="121"/>
    <x v="3"/>
    <x v="10"/>
  </r>
  <r>
    <x v="769"/>
    <x v="769"/>
    <x v="768"/>
    <x v="23"/>
    <n v="1656"/>
    <x v="2"/>
    <x v="0"/>
    <s v="USD"/>
    <x v="769"/>
    <x v="769"/>
    <b v="0"/>
    <n v="52"/>
    <x v="1"/>
    <x v="10"/>
    <x v="613"/>
    <x v="586"/>
    <x v="3"/>
    <x v="10"/>
  </r>
  <r>
    <x v="770"/>
    <x v="770"/>
    <x v="769"/>
    <x v="178"/>
    <n v="0"/>
    <x v="2"/>
    <x v="0"/>
    <s v="USD"/>
    <x v="770"/>
    <x v="770"/>
    <b v="0"/>
    <n v="0"/>
    <x v="1"/>
    <x v="10"/>
    <x v="109"/>
    <x v="121"/>
    <x v="3"/>
    <x v="10"/>
  </r>
  <r>
    <x v="771"/>
    <x v="771"/>
    <x v="770"/>
    <x v="114"/>
    <n v="10"/>
    <x v="2"/>
    <x v="0"/>
    <s v="USD"/>
    <x v="771"/>
    <x v="771"/>
    <b v="0"/>
    <n v="1"/>
    <x v="1"/>
    <x v="10"/>
    <x v="614"/>
    <x v="119"/>
    <x v="3"/>
    <x v="10"/>
  </r>
  <r>
    <x v="772"/>
    <x v="772"/>
    <x v="771"/>
    <x v="15"/>
    <n v="50"/>
    <x v="2"/>
    <x v="0"/>
    <s v="USD"/>
    <x v="772"/>
    <x v="772"/>
    <b v="0"/>
    <n v="1"/>
    <x v="1"/>
    <x v="10"/>
    <x v="422"/>
    <x v="73"/>
    <x v="3"/>
    <x v="10"/>
  </r>
  <r>
    <x v="773"/>
    <x v="773"/>
    <x v="772"/>
    <x v="179"/>
    <n v="32"/>
    <x v="2"/>
    <x v="1"/>
    <s v="GBP"/>
    <x v="773"/>
    <x v="773"/>
    <b v="0"/>
    <n v="2"/>
    <x v="1"/>
    <x v="10"/>
    <x v="615"/>
    <x v="587"/>
    <x v="3"/>
    <x v="10"/>
  </r>
  <r>
    <x v="774"/>
    <x v="774"/>
    <x v="773"/>
    <x v="2"/>
    <n v="351"/>
    <x v="2"/>
    <x v="0"/>
    <s v="USD"/>
    <x v="774"/>
    <x v="774"/>
    <b v="0"/>
    <n v="9"/>
    <x v="1"/>
    <x v="10"/>
    <x v="616"/>
    <x v="498"/>
    <x v="3"/>
    <x v="10"/>
  </r>
  <r>
    <x v="775"/>
    <x v="775"/>
    <x v="774"/>
    <x v="3"/>
    <n v="170"/>
    <x v="2"/>
    <x v="0"/>
    <s v="USD"/>
    <x v="775"/>
    <x v="775"/>
    <b v="0"/>
    <n v="5"/>
    <x v="1"/>
    <x v="10"/>
    <x v="617"/>
    <x v="447"/>
    <x v="3"/>
    <x v="10"/>
  </r>
  <r>
    <x v="776"/>
    <x v="776"/>
    <x v="775"/>
    <x v="39"/>
    <n v="3598"/>
    <x v="2"/>
    <x v="0"/>
    <s v="USD"/>
    <x v="776"/>
    <x v="776"/>
    <b v="0"/>
    <n v="57"/>
    <x v="1"/>
    <x v="10"/>
    <x v="618"/>
    <x v="588"/>
    <x v="3"/>
    <x v="10"/>
  </r>
  <r>
    <x v="777"/>
    <x v="777"/>
    <x v="776"/>
    <x v="9"/>
    <n v="21"/>
    <x v="2"/>
    <x v="0"/>
    <s v="USD"/>
    <x v="777"/>
    <x v="777"/>
    <b v="0"/>
    <n v="3"/>
    <x v="1"/>
    <x v="10"/>
    <x v="449"/>
    <x v="589"/>
    <x v="3"/>
    <x v="10"/>
  </r>
  <r>
    <x v="778"/>
    <x v="778"/>
    <x v="777"/>
    <x v="2"/>
    <n v="2"/>
    <x v="2"/>
    <x v="0"/>
    <s v="USD"/>
    <x v="778"/>
    <x v="778"/>
    <b v="0"/>
    <n v="1"/>
    <x v="1"/>
    <x v="10"/>
    <x v="177"/>
    <x v="453"/>
    <x v="3"/>
    <x v="10"/>
  </r>
  <r>
    <x v="779"/>
    <x v="779"/>
    <x v="778"/>
    <x v="36"/>
    <n v="400"/>
    <x v="2"/>
    <x v="0"/>
    <s v="USD"/>
    <x v="779"/>
    <x v="779"/>
    <b v="0"/>
    <n v="6"/>
    <x v="1"/>
    <x v="10"/>
    <x v="129"/>
    <x v="590"/>
    <x v="3"/>
    <x v="10"/>
  </r>
  <r>
    <x v="780"/>
    <x v="780"/>
    <x v="779"/>
    <x v="28"/>
    <n v="1040"/>
    <x v="0"/>
    <x v="0"/>
    <s v="USD"/>
    <x v="780"/>
    <x v="780"/>
    <b v="0"/>
    <n v="27"/>
    <x v="0"/>
    <x v="11"/>
    <x v="87"/>
    <x v="591"/>
    <x v="4"/>
    <x v="11"/>
  </r>
  <r>
    <x v="781"/>
    <x v="781"/>
    <x v="780"/>
    <x v="134"/>
    <n v="1065.23"/>
    <x v="0"/>
    <x v="0"/>
    <s v="USD"/>
    <x v="781"/>
    <x v="781"/>
    <b v="0"/>
    <n v="25"/>
    <x v="0"/>
    <x v="11"/>
    <x v="619"/>
    <x v="592"/>
    <x v="4"/>
    <x v="11"/>
  </r>
  <r>
    <x v="782"/>
    <x v="782"/>
    <x v="781"/>
    <x v="176"/>
    <n v="700"/>
    <x v="0"/>
    <x v="0"/>
    <s v="USD"/>
    <x v="782"/>
    <x v="782"/>
    <b v="0"/>
    <n v="14"/>
    <x v="0"/>
    <x v="11"/>
    <x v="31"/>
    <x v="73"/>
    <x v="4"/>
    <x v="11"/>
  </r>
  <r>
    <x v="783"/>
    <x v="783"/>
    <x v="782"/>
    <x v="15"/>
    <n v="2222"/>
    <x v="0"/>
    <x v="0"/>
    <s v="USD"/>
    <x v="783"/>
    <x v="783"/>
    <b v="0"/>
    <n v="35"/>
    <x v="0"/>
    <x v="11"/>
    <x v="620"/>
    <x v="593"/>
    <x v="4"/>
    <x v="11"/>
  </r>
  <r>
    <x v="784"/>
    <x v="784"/>
    <x v="783"/>
    <x v="28"/>
    <n v="1025"/>
    <x v="0"/>
    <x v="0"/>
    <s v="USD"/>
    <x v="784"/>
    <x v="784"/>
    <b v="0"/>
    <n v="10"/>
    <x v="0"/>
    <x v="11"/>
    <x v="78"/>
    <x v="594"/>
    <x v="4"/>
    <x v="11"/>
  </r>
  <r>
    <x v="785"/>
    <x v="785"/>
    <x v="784"/>
    <x v="2"/>
    <n v="903.14"/>
    <x v="0"/>
    <x v="0"/>
    <s v="USD"/>
    <x v="785"/>
    <x v="785"/>
    <b v="0"/>
    <n v="29"/>
    <x v="0"/>
    <x v="11"/>
    <x v="621"/>
    <x v="595"/>
    <x v="4"/>
    <x v="11"/>
  </r>
  <r>
    <x v="786"/>
    <x v="786"/>
    <x v="785"/>
    <x v="10"/>
    <n v="7140"/>
    <x v="0"/>
    <x v="0"/>
    <s v="USD"/>
    <x v="786"/>
    <x v="786"/>
    <b v="0"/>
    <n v="44"/>
    <x v="0"/>
    <x v="11"/>
    <x v="622"/>
    <x v="596"/>
    <x v="4"/>
    <x v="11"/>
  </r>
  <r>
    <x v="787"/>
    <x v="787"/>
    <x v="786"/>
    <x v="38"/>
    <n v="1370"/>
    <x v="0"/>
    <x v="0"/>
    <s v="USD"/>
    <x v="787"/>
    <x v="787"/>
    <b v="0"/>
    <n v="17"/>
    <x v="0"/>
    <x v="11"/>
    <x v="623"/>
    <x v="597"/>
    <x v="4"/>
    <x v="11"/>
  </r>
  <r>
    <x v="788"/>
    <x v="788"/>
    <x v="787"/>
    <x v="28"/>
    <n v="2035.05"/>
    <x v="0"/>
    <x v="0"/>
    <s v="USD"/>
    <x v="788"/>
    <x v="788"/>
    <b v="0"/>
    <n v="34"/>
    <x v="0"/>
    <x v="11"/>
    <x v="624"/>
    <x v="598"/>
    <x v="4"/>
    <x v="11"/>
  </r>
  <r>
    <x v="789"/>
    <x v="789"/>
    <x v="788"/>
    <x v="180"/>
    <n v="1860"/>
    <x v="0"/>
    <x v="0"/>
    <s v="USD"/>
    <x v="789"/>
    <x v="789"/>
    <b v="0"/>
    <n v="14"/>
    <x v="0"/>
    <x v="11"/>
    <x v="625"/>
    <x v="599"/>
    <x v="4"/>
    <x v="11"/>
  </r>
  <r>
    <x v="790"/>
    <x v="790"/>
    <x v="789"/>
    <x v="3"/>
    <n v="14437.46"/>
    <x v="0"/>
    <x v="0"/>
    <s v="USD"/>
    <x v="790"/>
    <x v="790"/>
    <b v="0"/>
    <n v="156"/>
    <x v="0"/>
    <x v="11"/>
    <x v="626"/>
    <x v="600"/>
    <x v="4"/>
    <x v="11"/>
  </r>
  <r>
    <x v="791"/>
    <x v="791"/>
    <x v="790"/>
    <x v="51"/>
    <n v="7790"/>
    <x v="0"/>
    <x v="0"/>
    <s v="USD"/>
    <x v="791"/>
    <x v="791"/>
    <b v="0"/>
    <n v="128"/>
    <x v="0"/>
    <x v="11"/>
    <x v="627"/>
    <x v="601"/>
    <x v="4"/>
    <x v="11"/>
  </r>
  <r>
    <x v="792"/>
    <x v="792"/>
    <x v="791"/>
    <x v="30"/>
    <n v="2511.11"/>
    <x v="0"/>
    <x v="0"/>
    <s v="USD"/>
    <x v="792"/>
    <x v="792"/>
    <b v="0"/>
    <n v="60"/>
    <x v="0"/>
    <x v="11"/>
    <x v="628"/>
    <x v="602"/>
    <x v="4"/>
    <x v="11"/>
  </r>
  <r>
    <x v="793"/>
    <x v="793"/>
    <x v="792"/>
    <x v="181"/>
    <n v="2826.43"/>
    <x v="0"/>
    <x v="0"/>
    <s v="USD"/>
    <x v="793"/>
    <x v="793"/>
    <b v="0"/>
    <n v="32"/>
    <x v="0"/>
    <x v="11"/>
    <x v="629"/>
    <x v="603"/>
    <x v="4"/>
    <x v="11"/>
  </r>
  <r>
    <x v="794"/>
    <x v="794"/>
    <x v="793"/>
    <x v="6"/>
    <n v="8425"/>
    <x v="0"/>
    <x v="0"/>
    <s v="USD"/>
    <x v="794"/>
    <x v="794"/>
    <b v="0"/>
    <n v="53"/>
    <x v="0"/>
    <x v="11"/>
    <x v="630"/>
    <x v="604"/>
    <x v="4"/>
    <x v="11"/>
  </r>
  <r>
    <x v="795"/>
    <x v="795"/>
    <x v="794"/>
    <x v="32"/>
    <n v="15650"/>
    <x v="0"/>
    <x v="0"/>
    <s v="USD"/>
    <x v="795"/>
    <x v="795"/>
    <b v="0"/>
    <n v="184"/>
    <x v="0"/>
    <x v="11"/>
    <x v="631"/>
    <x v="605"/>
    <x v="4"/>
    <x v="11"/>
  </r>
  <r>
    <x v="796"/>
    <x v="796"/>
    <x v="795"/>
    <x v="3"/>
    <n v="10135"/>
    <x v="0"/>
    <x v="0"/>
    <s v="USD"/>
    <x v="796"/>
    <x v="796"/>
    <b v="0"/>
    <n v="90"/>
    <x v="0"/>
    <x v="11"/>
    <x v="40"/>
    <x v="606"/>
    <x v="4"/>
    <x v="11"/>
  </r>
  <r>
    <x v="797"/>
    <x v="797"/>
    <x v="796"/>
    <x v="9"/>
    <n v="3226"/>
    <x v="0"/>
    <x v="0"/>
    <s v="USD"/>
    <x v="797"/>
    <x v="797"/>
    <b v="0"/>
    <n v="71"/>
    <x v="0"/>
    <x v="11"/>
    <x v="632"/>
    <x v="607"/>
    <x v="4"/>
    <x v="11"/>
  </r>
  <r>
    <x v="798"/>
    <x v="798"/>
    <x v="797"/>
    <x v="8"/>
    <n v="4021"/>
    <x v="0"/>
    <x v="0"/>
    <s v="USD"/>
    <x v="798"/>
    <x v="798"/>
    <b v="0"/>
    <n v="87"/>
    <x v="0"/>
    <x v="11"/>
    <x v="633"/>
    <x v="608"/>
    <x v="4"/>
    <x v="11"/>
  </r>
  <r>
    <x v="799"/>
    <x v="799"/>
    <x v="798"/>
    <x v="10"/>
    <n v="5001"/>
    <x v="0"/>
    <x v="0"/>
    <s v="USD"/>
    <x v="799"/>
    <x v="799"/>
    <b v="0"/>
    <n v="28"/>
    <x v="0"/>
    <x v="11"/>
    <x v="634"/>
    <x v="609"/>
    <x v="4"/>
    <x v="11"/>
  </r>
  <r>
    <x v="800"/>
    <x v="800"/>
    <x v="799"/>
    <x v="15"/>
    <n v="2282"/>
    <x v="0"/>
    <x v="1"/>
    <s v="GBP"/>
    <x v="800"/>
    <x v="800"/>
    <b v="0"/>
    <n v="56"/>
    <x v="0"/>
    <x v="11"/>
    <x v="635"/>
    <x v="610"/>
    <x v="4"/>
    <x v="11"/>
  </r>
  <r>
    <x v="801"/>
    <x v="801"/>
    <x v="800"/>
    <x v="13"/>
    <n v="2230.4299999999998"/>
    <x v="0"/>
    <x v="0"/>
    <s v="USD"/>
    <x v="801"/>
    <x v="801"/>
    <b v="0"/>
    <n v="51"/>
    <x v="0"/>
    <x v="11"/>
    <x v="636"/>
    <x v="611"/>
    <x v="4"/>
    <x v="11"/>
  </r>
  <r>
    <x v="802"/>
    <x v="802"/>
    <x v="801"/>
    <x v="12"/>
    <n v="6080"/>
    <x v="0"/>
    <x v="0"/>
    <s v="USD"/>
    <x v="802"/>
    <x v="802"/>
    <b v="0"/>
    <n v="75"/>
    <x v="0"/>
    <x v="11"/>
    <x v="303"/>
    <x v="612"/>
    <x v="4"/>
    <x v="11"/>
  </r>
  <r>
    <x v="803"/>
    <x v="803"/>
    <x v="802"/>
    <x v="98"/>
    <n v="2835"/>
    <x v="0"/>
    <x v="0"/>
    <s v="USD"/>
    <x v="803"/>
    <x v="803"/>
    <b v="0"/>
    <n v="38"/>
    <x v="0"/>
    <x v="11"/>
    <x v="637"/>
    <x v="613"/>
    <x v="4"/>
    <x v="11"/>
  </r>
  <r>
    <x v="804"/>
    <x v="804"/>
    <x v="803"/>
    <x v="62"/>
    <n v="5500"/>
    <x v="0"/>
    <x v="0"/>
    <s v="USD"/>
    <x v="804"/>
    <x v="804"/>
    <b v="0"/>
    <n v="18"/>
    <x v="0"/>
    <x v="11"/>
    <x v="31"/>
    <x v="614"/>
    <x v="4"/>
    <x v="11"/>
  </r>
  <r>
    <x v="805"/>
    <x v="805"/>
    <x v="804"/>
    <x v="9"/>
    <n v="3150"/>
    <x v="0"/>
    <x v="0"/>
    <s v="USD"/>
    <x v="805"/>
    <x v="805"/>
    <b v="0"/>
    <n v="54"/>
    <x v="0"/>
    <x v="11"/>
    <x v="2"/>
    <x v="615"/>
    <x v="4"/>
    <x v="11"/>
  </r>
  <r>
    <x v="806"/>
    <x v="806"/>
    <x v="805"/>
    <x v="6"/>
    <n v="8355"/>
    <x v="0"/>
    <x v="0"/>
    <s v="USD"/>
    <x v="806"/>
    <x v="806"/>
    <b v="0"/>
    <n v="71"/>
    <x v="0"/>
    <x v="11"/>
    <x v="638"/>
    <x v="616"/>
    <x v="4"/>
    <x v="11"/>
  </r>
  <r>
    <x v="807"/>
    <x v="807"/>
    <x v="806"/>
    <x v="23"/>
    <n v="4205"/>
    <x v="0"/>
    <x v="0"/>
    <s v="USD"/>
    <x v="807"/>
    <x v="807"/>
    <b v="0"/>
    <n v="57"/>
    <x v="0"/>
    <x v="11"/>
    <x v="639"/>
    <x v="617"/>
    <x v="4"/>
    <x v="11"/>
  </r>
  <r>
    <x v="808"/>
    <x v="808"/>
    <x v="807"/>
    <x v="37"/>
    <n v="4500"/>
    <x v="0"/>
    <x v="5"/>
    <s v="CAD"/>
    <x v="808"/>
    <x v="808"/>
    <b v="0"/>
    <n v="43"/>
    <x v="0"/>
    <x v="11"/>
    <x v="31"/>
    <x v="618"/>
    <x v="4"/>
    <x v="11"/>
  </r>
  <r>
    <x v="809"/>
    <x v="809"/>
    <x v="808"/>
    <x v="23"/>
    <n v="4151"/>
    <x v="0"/>
    <x v="0"/>
    <s v="USD"/>
    <x v="809"/>
    <x v="809"/>
    <b v="0"/>
    <n v="52"/>
    <x v="0"/>
    <x v="11"/>
    <x v="640"/>
    <x v="619"/>
    <x v="4"/>
    <x v="11"/>
  </r>
  <r>
    <x v="810"/>
    <x v="810"/>
    <x v="809"/>
    <x v="15"/>
    <n v="1575"/>
    <x v="0"/>
    <x v="0"/>
    <s v="USD"/>
    <x v="810"/>
    <x v="810"/>
    <b v="0"/>
    <n v="27"/>
    <x v="0"/>
    <x v="11"/>
    <x v="2"/>
    <x v="615"/>
    <x v="4"/>
    <x v="11"/>
  </r>
  <r>
    <x v="811"/>
    <x v="811"/>
    <x v="810"/>
    <x v="28"/>
    <n v="1040"/>
    <x v="0"/>
    <x v="0"/>
    <s v="USD"/>
    <x v="811"/>
    <x v="811"/>
    <b v="0"/>
    <n v="12"/>
    <x v="0"/>
    <x v="11"/>
    <x v="87"/>
    <x v="64"/>
    <x v="4"/>
    <x v="11"/>
  </r>
  <r>
    <x v="812"/>
    <x v="812"/>
    <x v="811"/>
    <x v="20"/>
    <n v="911"/>
    <x v="0"/>
    <x v="0"/>
    <s v="USD"/>
    <x v="812"/>
    <x v="812"/>
    <b v="0"/>
    <n v="33"/>
    <x v="0"/>
    <x v="11"/>
    <x v="641"/>
    <x v="620"/>
    <x v="4"/>
    <x v="11"/>
  </r>
  <r>
    <x v="813"/>
    <x v="813"/>
    <x v="812"/>
    <x v="15"/>
    <n v="2399.94"/>
    <x v="0"/>
    <x v="0"/>
    <s v="USD"/>
    <x v="813"/>
    <x v="813"/>
    <b v="0"/>
    <n v="96"/>
    <x v="0"/>
    <x v="11"/>
    <x v="642"/>
    <x v="621"/>
    <x v="4"/>
    <x v="11"/>
  </r>
  <r>
    <x v="814"/>
    <x v="814"/>
    <x v="813"/>
    <x v="28"/>
    <n v="1273"/>
    <x v="0"/>
    <x v="0"/>
    <s v="USD"/>
    <x v="814"/>
    <x v="814"/>
    <b v="0"/>
    <n v="28"/>
    <x v="0"/>
    <x v="11"/>
    <x v="643"/>
    <x v="622"/>
    <x v="4"/>
    <x v="11"/>
  </r>
  <r>
    <x v="815"/>
    <x v="815"/>
    <x v="814"/>
    <x v="23"/>
    <n v="4280"/>
    <x v="0"/>
    <x v="0"/>
    <s v="USD"/>
    <x v="815"/>
    <x v="815"/>
    <b v="0"/>
    <n v="43"/>
    <x v="0"/>
    <x v="11"/>
    <x v="644"/>
    <x v="623"/>
    <x v="4"/>
    <x v="11"/>
  </r>
  <r>
    <x v="816"/>
    <x v="816"/>
    <x v="815"/>
    <x v="39"/>
    <n v="8058.55"/>
    <x v="0"/>
    <x v="0"/>
    <s v="USD"/>
    <x v="816"/>
    <x v="816"/>
    <b v="0"/>
    <n v="205"/>
    <x v="0"/>
    <x v="11"/>
    <x v="645"/>
    <x v="624"/>
    <x v="4"/>
    <x v="11"/>
  </r>
  <r>
    <x v="817"/>
    <x v="817"/>
    <x v="816"/>
    <x v="15"/>
    <n v="2056.66"/>
    <x v="0"/>
    <x v="0"/>
    <s v="USD"/>
    <x v="817"/>
    <x v="817"/>
    <b v="0"/>
    <n v="23"/>
    <x v="0"/>
    <x v="11"/>
    <x v="646"/>
    <x v="625"/>
    <x v="4"/>
    <x v="11"/>
  </r>
  <r>
    <x v="818"/>
    <x v="818"/>
    <x v="817"/>
    <x v="18"/>
    <n v="545"/>
    <x v="0"/>
    <x v="0"/>
    <s v="USD"/>
    <x v="818"/>
    <x v="818"/>
    <b v="0"/>
    <n v="19"/>
    <x v="0"/>
    <x v="11"/>
    <x v="647"/>
    <x v="626"/>
    <x v="4"/>
    <x v="11"/>
  </r>
  <r>
    <x v="819"/>
    <x v="819"/>
    <x v="818"/>
    <x v="44"/>
    <n v="435"/>
    <x v="0"/>
    <x v="0"/>
    <s v="USD"/>
    <x v="819"/>
    <x v="819"/>
    <b v="0"/>
    <n v="14"/>
    <x v="0"/>
    <x v="11"/>
    <x v="648"/>
    <x v="627"/>
    <x v="4"/>
    <x v="11"/>
  </r>
  <r>
    <x v="820"/>
    <x v="820"/>
    <x v="819"/>
    <x v="13"/>
    <n v="2681"/>
    <x v="0"/>
    <x v="0"/>
    <s v="USD"/>
    <x v="820"/>
    <x v="820"/>
    <b v="0"/>
    <n v="38"/>
    <x v="0"/>
    <x v="11"/>
    <x v="649"/>
    <x v="628"/>
    <x v="4"/>
    <x v="11"/>
  </r>
  <r>
    <x v="821"/>
    <x v="821"/>
    <x v="820"/>
    <x v="182"/>
    <n v="17482"/>
    <x v="0"/>
    <x v="0"/>
    <s v="USD"/>
    <x v="821"/>
    <x v="821"/>
    <b v="0"/>
    <n v="78"/>
    <x v="0"/>
    <x v="11"/>
    <x v="31"/>
    <x v="629"/>
    <x v="4"/>
    <x v="11"/>
  </r>
  <r>
    <x v="822"/>
    <x v="822"/>
    <x v="821"/>
    <x v="9"/>
    <n v="3575"/>
    <x v="0"/>
    <x v="0"/>
    <s v="USD"/>
    <x v="822"/>
    <x v="822"/>
    <b v="0"/>
    <n v="69"/>
    <x v="0"/>
    <x v="11"/>
    <x v="650"/>
    <x v="630"/>
    <x v="4"/>
    <x v="11"/>
  </r>
  <r>
    <x v="823"/>
    <x v="823"/>
    <x v="822"/>
    <x v="134"/>
    <n v="1436"/>
    <x v="0"/>
    <x v="0"/>
    <s v="USD"/>
    <x v="823"/>
    <x v="823"/>
    <b v="0"/>
    <n v="33"/>
    <x v="0"/>
    <x v="11"/>
    <x v="651"/>
    <x v="631"/>
    <x v="4"/>
    <x v="11"/>
  </r>
  <r>
    <x v="824"/>
    <x v="824"/>
    <x v="823"/>
    <x v="183"/>
    <n v="2150.1"/>
    <x v="0"/>
    <x v="0"/>
    <s v="USD"/>
    <x v="824"/>
    <x v="824"/>
    <b v="0"/>
    <n v="54"/>
    <x v="0"/>
    <x v="11"/>
    <x v="652"/>
    <x v="632"/>
    <x v="4"/>
    <x v="11"/>
  </r>
  <r>
    <x v="825"/>
    <x v="825"/>
    <x v="824"/>
    <x v="78"/>
    <n v="12554"/>
    <x v="0"/>
    <x v="0"/>
    <s v="USD"/>
    <x v="825"/>
    <x v="825"/>
    <b v="0"/>
    <n v="99"/>
    <x v="0"/>
    <x v="11"/>
    <x v="653"/>
    <x v="633"/>
    <x v="4"/>
    <x v="11"/>
  </r>
  <r>
    <x v="826"/>
    <x v="826"/>
    <x v="825"/>
    <x v="62"/>
    <n v="5580"/>
    <x v="0"/>
    <x v="0"/>
    <s v="USD"/>
    <x v="826"/>
    <x v="826"/>
    <b v="0"/>
    <n v="49"/>
    <x v="0"/>
    <x v="11"/>
    <x v="654"/>
    <x v="634"/>
    <x v="4"/>
    <x v="11"/>
  </r>
  <r>
    <x v="827"/>
    <x v="827"/>
    <x v="826"/>
    <x v="43"/>
    <n v="310"/>
    <x v="0"/>
    <x v="0"/>
    <s v="USD"/>
    <x v="827"/>
    <x v="827"/>
    <b v="0"/>
    <n v="11"/>
    <x v="0"/>
    <x v="11"/>
    <x v="101"/>
    <x v="635"/>
    <x v="4"/>
    <x v="11"/>
  </r>
  <r>
    <x v="828"/>
    <x v="828"/>
    <x v="827"/>
    <x v="46"/>
    <n v="1391"/>
    <x v="0"/>
    <x v="0"/>
    <s v="USD"/>
    <x v="828"/>
    <x v="828"/>
    <b v="0"/>
    <n v="38"/>
    <x v="0"/>
    <x v="11"/>
    <x v="644"/>
    <x v="636"/>
    <x v="4"/>
    <x v="11"/>
  </r>
  <r>
    <x v="829"/>
    <x v="829"/>
    <x v="828"/>
    <x v="2"/>
    <n v="520"/>
    <x v="0"/>
    <x v="1"/>
    <s v="GBP"/>
    <x v="829"/>
    <x v="829"/>
    <b v="0"/>
    <n v="16"/>
    <x v="0"/>
    <x v="11"/>
    <x v="87"/>
    <x v="151"/>
    <x v="4"/>
    <x v="11"/>
  </r>
  <r>
    <x v="830"/>
    <x v="830"/>
    <x v="829"/>
    <x v="40"/>
    <n v="1941"/>
    <x v="0"/>
    <x v="0"/>
    <s v="USD"/>
    <x v="830"/>
    <x v="830"/>
    <b v="0"/>
    <n v="32"/>
    <x v="0"/>
    <x v="11"/>
    <x v="655"/>
    <x v="637"/>
    <x v="4"/>
    <x v="11"/>
  </r>
  <r>
    <x v="831"/>
    <x v="831"/>
    <x v="830"/>
    <x v="15"/>
    <n v="3500"/>
    <x v="0"/>
    <x v="0"/>
    <s v="USD"/>
    <x v="831"/>
    <x v="831"/>
    <b v="0"/>
    <n v="20"/>
    <x v="0"/>
    <x v="11"/>
    <x v="656"/>
    <x v="638"/>
    <x v="4"/>
    <x v="11"/>
  </r>
  <r>
    <x v="832"/>
    <x v="832"/>
    <x v="831"/>
    <x v="36"/>
    <n v="15091.06"/>
    <x v="0"/>
    <x v="0"/>
    <s v="USD"/>
    <x v="832"/>
    <x v="832"/>
    <b v="0"/>
    <n v="154"/>
    <x v="0"/>
    <x v="11"/>
    <x v="657"/>
    <x v="639"/>
    <x v="4"/>
    <x v="11"/>
  </r>
  <r>
    <x v="833"/>
    <x v="833"/>
    <x v="832"/>
    <x v="12"/>
    <n v="6100"/>
    <x v="0"/>
    <x v="0"/>
    <s v="USD"/>
    <x v="833"/>
    <x v="833"/>
    <b v="0"/>
    <n v="41"/>
    <x v="0"/>
    <x v="11"/>
    <x v="658"/>
    <x v="640"/>
    <x v="4"/>
    <x v="11"/>
  </r>
  <r>
    <x v="834"/>
    <x v="834"/>
    <x v="833"/>
    <x v="62"/>
    <n v="7206"/>
    <x v="0"/>
    <x v="0"/>
    <s v="USD"/>
    <x v="834"/>
    <x v="834"/>
    <b v="0"/>
    <n v="75"/>
    <x v="0"/>
    <x v="11"/>
    <x v="659"/>
    <x v="641"/>
    <x v="4"/>
    <x v="11"/>
  </r>
  <r>
    <x v="835"/>
    <x v="835"/>
    <x v="834"/>
    <x v="13"/>
    <n v="2345"/>
    <x v="0"/>
    <x v="0"/>
    <s v="USD"/>
    <x v="835"/>
    <x v="835"/>
    <b v="0"/>
    <n v="40"/>
    <x v="0"/>
    <x v="11"/>
    <x v="660"/>
    <x v="642"/>
    <x v="4"/>
    <x v="11"/>
  </r>
  <r>
    <x v="836"/>
    <x v="836"/>
    <x v="835"/>
    <x v="10"/>
    <n v="5046.5200000000004"/>
    <x v="0"/>
    <x v="0"/>
    <s v="USD"/>
    <x v="836"/>
    <x v="836"/>
    <b v="0"/>
    <n v="46"/>
    <x v="0"/>
    <x v="11"/>
    <x v="661"/>
    <x v="643"/>
    <x v="4"/>
    <x v="11"/>
  </r>
  <r>
    <x v="837"/>
    <x v="837"/>
    <x v="836"/>
    <x v="30"/>
    <n v="3045"/>
    <x v="0"/>
    <x v="0"/>
    <s v="USD"/>
    <x v="837"/>
    <x v="837"/>
    <b v="0"/>
    <n v="62"/>
    <x v="0"/>
    <x v="11"/>
    <x v="662"/>
    <x v="644"/>
    <x v="4"/>
    <x v="11"/>
  </r>
  <r>
    <x v="838"/>
    <x v="838"/>
    <x v="837"/>
    <x v="13"/>
    <n v="2908"/>
    <x v="0"/>
    <x v="0"/>
    <s v="USD"/>
    <x v="838"/>
    <x v="838"/>
    <b v="0"/>
    <n v="61"/>
    <x v="0"/>
    <x v="11"/>
    <x v="663"/>
    <x v="645"/>
    <x v="4"/>
    <x v="11"/>
  </r>
  <r>
    <x v="839"/>
    <x v="839"/>
    <x v="838"/>
    <x v="10"/>
    <n v="5830.83"/>
    <x v="0"/>
    <x v="0"/>
    <s v="USD"/>
    <x v="839"/>
    <x v="839"/>
    <b v="0"/>
    <n v="96"/>
    <x v="0"/>
    <x v="11"/>
    <x v="664"/>
    <x v="646"/>
    <x v="4"/>
    <x v="11"/>
  </r>
  <r>
    <x v="840"/>
    <x v="840"/>
    <x v="839"/>
    <x v="3"/>
    <n v="12041.66"/>
    <x v="0"/>
    <x v="0"/>
    <s v="USD"/>
    <x v="840"/>
    <x v="840"/>
    <b v="0"/>
    <n v="190"/>
    <x v="0"/>
    <x v="12"/>
    <x v="665"/>
    <x v="647"/>
    <x v="4"/>
    <x v="12"/>
  </r>
  <r>
    <x v="841"/>
    <x v="841"/>
    <x v="840"/>
    <x v="10"/>
    <n v="5066"/>
    <x v="0"/>
    <x v="0"/>
    <s v="USD"/>
    <x v="841"/>
    <x v="841"/>
    <b v="1"/>
    <n v="94"/>
    <x v="0"/>
    <x v="12"/>
    <x v="666"/>
    <x v="648"/>
    <x v="4"/>
    <x v="12"/>
  </r>
  <r>
    <x v="842"/>
    <x v="842"/>
    <x v="841"/>
    <x v="30"/>
    <n v="2608"/>
    <x v="0"/>
    <x v="5"/>
    <s v="CAD"/>
    <x v="842"/>
    <x v="842"/>
    <b v="1"/>
    <n v="39"/>
    <x v="0"/>
    <x v="12"/>
    <x v="667"/>
    <x v="649"/>
    <x v="4"/>
    <x v="12"/>
  </r>
  <r>
    <x v="843"/>
    <x v="843"/>
    <x v="842"/>
    <x v="9"/>
    <n v="8014"/>
    <x v="0"/>
    <x v="0"/>
    <s v="USD"/>
    <x v="843"/>
    <x v="843"/>
    <b v="0"/>
    <n v="127"/>
    <x v="0"/>
    <x v="12"/>
    <x v="668"/>
    <x v="650"/>
    <x v="4"/>
    <x v="12"/>
  </r>
  <r>
    <x v="844"/>
    <x v="844"/>
    <x v="843"/>
    <x v="9"/>
    <n v="5824"/>
    <x v="0"/>
    <x v="0"/>
    <s v="USD"/>
    <x v="844"/>
    <x v="844"/>
    <b v="1"/>
    <n v="159"/>
    <x v="0"/>
    <x v="12"/>
    <x v="669"/>
    <x v="651"/>
    <x v="4"/>
    <x v="12"/>
  </r>
  <r>
    <x v="845"/>
    <x v="845"/>
    <x v="844"/>
    <x v="10"/>
    <n v="6019.01"/>
    <x v="0"/>
    <x v="0"/>
    <s v="USD"/>
    <x v="845"/>
    <x v="845"/>
    <b v="0"/>
    <n v="177"/>
    <x v="0"/>
    <x v="12"/>
    <x v="670"/>
    <x v="652"/>
    <x v="4"/>
    <x v="12"/>
  </r>
  <r>
    <x v="846"/>
    <x v="846"/>
    <x v="845"/>
    <x v="184"/>
    <n v="1342.01"/>
    <x v="0"/>
    <x v="1"/>
    <s v="GBP"/>
    <x v="846"/>
    <x v="846"/>
    <b v="0"/>
    <n v="47"/>
    <x v="0"/>
    <x v="12"/>
    <x v="671"/>
    <x v="653"/>
    <x v="4"/>
    <x v="12"/>
  </r>
  <r>
    <x v="847"/>
    <x v="847"/>
    <x v="846"/>
    <x v="185"/>
    <n v="10"/>
    <x v="0"/>
    <x v="0"/>
    <s v="USD"/>
    <x v="847"/>
    <x v="847"/>
    <b v="0"/>
    <n v="1"/>
    <x v="0"/>
    <x v="12"/>
    <x v="31"/>
    <x v="119"/>
    <x v="4"/>
    <x v="12"/>
  </r>
  <r>
    <x v="848"/>
    <x v="848"/>
    <x v="847"/>
    <x v="43"/>
    <n v="300"/>
    <x v="0"/>
    <x v="0"/>
    <s v="USD"/>
    <x v="848"/>
    <x v="848"/>
    <b v="0"/>
    <n v="16"/>
    <x v="0"/>
    <x v="12"/>
    <x v="31"/>
    <x v="654"/>
    <x v="4"/>
    <x v="12"/>
  </r>
  <r>
    <x v="849"/>
    <x v="849"/>
    <x v="848"/>
    <x v="23"/>
    <n v="4796"/>
    <x v="0"/>
    <x v="0"/>
    <s v="USD"/>
    <x v="849"/>
    <x v="849"/>
    <b v="0"/>
    <n v="115"/>
    <x v="0"/>
    <x v="12"/>
    <x v="672"/>
    <x v="655"/>
    <x v="4"/>
    <x v="12"/>
  </r>
  <r>
    <x v="850"/>
    <x v="850"/>
    <x v="849"/>
    <x v="23"/>
    <n v="6207"/>
    <x v="0"/>
    <x v="0"/>
    <s v="USD"/>
    <x v="850"/>
    <x v="850"/>
    <b v="0"/>
    <n v="133"/>
    <x v="0"/>
    <x v="12"/>
    <x v="673"/>
    <x v="656"/>
    <x v="4"/>
    <x v="12"/>
  </r>
  <r>
    <x v="851"/>
    <x v="851"/>
    <x v="850"/>
    <x v="13"/>
    <n v="2609"/>
    <x v="0"/>
    <x v="6"/>
    <s v="EUR"/>
    <x v="851"/>
    <x v="851"/>
    <b v="0"/>
    <n v="70"/>
    <x v="0"/>
    <x v="12"/>
    <x v="674"/>
    <x v="657"/>
    <x v="4"/>
    <x v="12"/>
  </r>
  <r>
    <x v="852"/>
    <x v="852"/>
    <x v="851"/>
    <x v="8"/>
    <n v="3674"/>
    <x v="0"/>
    <x v="0"/>
    <s v="USD"/>
    <x v="852"/>
    <x v="852"/>
    <b v="0"/>
    <n v="62"/>
    <x v="0"/>
    <x v="12"/>
    <x v="675"/>
    <x v="658"/>
    <x v="4"/>
    <x v="12"/>
  </r>
  <r>
    <x v="853"/>
    <x v="853"/>
    <x v="852"/>
    <x v="43"/>
    <n v="300"/>
    <x v="0"/>
    <x v="0"/>
    <s v="USD"/>
    <x v="853"/>
    <x v="853"/>
    <b v="0"/>
    <n v="10"/>
    <x v="0"/>
    <x v="12"/>
    <x v="31"/>
    <x v="180"/>
    <x v="4"/>
    <x v="12"/>
  </r>
  <r>
    <x v="854"/>
    <x v="854"/>
    <x v="853"/>
    <x v="186"/>
    <n v="32865.300000000003"/>
    <x v="0"/>
    <x v="0"/>
    <s v="USD"/>
    <x v="854"/>
    <x v="854"/>
    <b v="0"/>
    <n v="499"/>
    <x v="0"/>
    <x v="12"/>
    <x v="676"/>
    <x v="659"/>
    <x v="4"/>
    <x v="12"/>
  </r>
  <r>
    <x v="855"/>
    <x v="855"/>
    <x v="854"/>
    <x v="187"/>
    <n v="1500"/>
    <x v="0"/>
    <x v="0"/>
    <s v="USD"/>
    <x v="855"/>
    <x v="855"/>
    <b v="0"/>
    <n v="47"/>
    <x v="0"/>
    <x v="12"/>
    <x v="677"/>
    <x v="660"/>
    <x v="4"/>
    <x v="12"/>
  </r>
  <r>
    <x v="856"/>
    <x v="856"/>
    <x v="855"/>
    <x v="49"/>
    <n v="545"/>
    <x v="0"/>
    <x v="12"/>
    <s v="EUR"/>
    <x v="856"/>
    <x v="856"/>
    <b v="0"/>
    <n v="28"/>
    <x v="0"/>
    <x v="12"/>
    <x v="678"/>
    <x v="661"/>
    <x v="4"/>
    <x v="12"/>
  </r>
  <r>
    <x v="857"/>
    <x v="857"/>
    <x v="856"/>
    <x v="38"/>
    <n v="1200"/>
    <x v="0"/>
    <x v="3"/>
    <s v="EUR"/>
    <x v="857"/>
    <x v="857"/>
    <b v="0"/>
    <n v="24"/>
    <x v="0"/>
    <x v="12"/>
    <x v="31"/>
    <x v="73"/>
    <x v="4"/>
    <x v="12"/>
  </r>
  <r>
    <x v="858"/>
    <x v="858"/>
    <x v="857"/>
    <x v="38"/>
    <n v="1728.07"/>
    <x v="0"/>
    <x v="1"/>
    <s v="GBP"/>
    <x v="858"/>
    <x v="858"/>
    <b v="0"/>
    <n v="76"/>
    <x v="0"/>
    <x v="12"/>
    <x v="679"/>
    <x v="662"/>
    <x v="4"/>
    <x v="12"/>
  </r>
  <r>
    <x v="859"/>
    <x v="859"/>
    <x v="858"/>
    <x v="23"/>
    <n v="4187"/>
    <x v="0"/>
    <x v="0"/>
    <s v="USD"/>
    <x v="859"/>
    <x v="859"/>
    <b v="0"/>
    <n v="98"/>
    <x v="0"/>
    <x v="12"/>
    <x v="680"/>
    <x v="663"/>
    <x v="4"/>
    <x v="12"/>
  </r>
  <r>
    <x v="860"/>
    <x v="860"/>
    <x v="859"/>
    <x v="32"/>
    <n v="2540"/>
    <x v="2"/>
    <x v="0"/>
    <s v="USD"/>
    <x v="860"/>
    <x v="860"/>
    <b v="0"/>
    <n v="48"/>
    <x v="1"/>
    <x v="13"/>
    <x v="681"/>
    <x v="664"/>
    <x v="4"/>
    <x v="13"/>
  </r>
  <r>
    <x v="861"/>
    <x v="861"/>
    <x v="860"/>
    <x v="37"/>
    <n v="101"/>
    <x v="2"/>
    <x v="0"/>
    <s v="USD"/>
    <x v="861"/>
    <x v="861"/>
    <b v="0"/>
    <n v="2"/>
    <x v="1"/>
    <x v="13"/>
    <x v="682"/>
    <x v="476"/>
    <x v="4"/>
    <x v="13"/>
  </r>
  <r>
    <x v="862"/>
    <x v="862"/>
    <x v="861"/>
    <x v="63"/>
    <n v="170"/>
    <x v="2"/>
    <x v="1"/>
    <s v="GBP"/>
    <x v="862"/>
    <x v="862"/>
    <b v="0"/>
    <n v="4"/>
    <x v="1"/>
    <x v="13"/>
    <x v="683"/>
    <x v="665"/>
    <x v="4"/>
    <x v="13"/>
  </r>
  <r>
    <x v="863"/>
    <x v="863"/>
    <x v="862"/>
    <x v="13"/>
    <n v="90"/>
    <x v="2"/>
    <x v="0"/>
    <s v="USD"/>
    <x v="863"/>
    <x v="863"/>
    <b v="0"/>
    <n v="5"/>
    <x v="1"/>
    <x v="13"/>
    <x v="684"/>
    <x v="666"/>
    <x v="4"/>
    <x v="13"/>
  </r>
  <r>
    <x v="864"/>
    <x v="864"/>
    <x v="863"/>
    <x v="115"/>
    <n v="2700"/>
    <x v="2"/>
    <x v="0"/>
    <s v="USD"/>
    <x v="864"/>
    <x v="864"/>
    <b v="0"/>
    <n v="79"/>
    <x v="1"/>
    <x v="13"/>
    <x v="685"/>
    <x v="667"/>
    <x v="4"/>
    <x v="13"/>
  </r>
  <r>
    <x v="865"/>
    <x v="865"/>
    <x v="864"/>
    <x v="41"/>
    <n v="45"/>
    <x v="2"/>
    <x v="0"/>
    <s v="USD"/>
    <x v="865"/>
    <x v="865"/>
    <b v="0"/>
    <n v="2"/>
    <x v="1"/>
    <x v="13"/>
    <x v="686"/>
    <x v="381"/>
    <x v="4"/>
    <x v="13"/>
  </r>
  <r>
    <x v="866"/>
    <x v="866"/>
    <x v="865"/>
    <x v="8"/>
    <n v="640"/>
    <x v="2"/>
    <x v="0"/>
    <s v="USD"/>
    <x v="866"/>
    <x v="866"/>
    <b v="0"/>
    <n v="11"/>
    <x v="1"/>
    <x v="13"/>
    <x v="687"/>
    <x v="668"/>
    <x v="4"/>
    <x v="13"/>
  </r>
  <r>
    <x v="867"/>
    <x v="867"/>
    <x v="866"/>
    <x v="10"/>
    <n v="1201"/>
    <x v="2"/>
    <x v="0"/>
    <s v="USD"/>
    <x v="867"/>
    <x v="867"/>
    <b v="0"/>
    <n v="11"/>
    <x v="1"/>
    <x v="13"/>
    <x v="688"/>
    <x v="669"/>
    <x v="4"/>
    <x v="13"/>
  </r>
  <r>
    <x v="868"/>
    <x v="868"/>
    <x v="867"/>
    <x v="101"/>
    <n v="50"/>
    <x v="2"/>
    <x v="0"/>
    <s v="USD"/>
    <x v="868"/>
    <x v="868"/>
    <b v="0"/>
    <n v="1"/>
    <x v="1"/>
    <x v="13"/>
    <x v="689"/>
    <x v="73"/>
    <x v="4"/>
    <x v="13"/>
  </r>
  <r>
    <x v="869"/>
    <x v="869"/>
    <x v="868"/>
    <x v="188"/>
    <n v="1040"/>
    <x v="2"/>
    <x v="0"/>
    <s v="USD"/>
    <x v="869"/>
    <x v="869"/>
    <b v="0"/>
    <n v="3"/>
    <x v="1"/>
    <x v="13"/>
    <x v="690"/>
    <x v="670"/>
    <x v="4"/>
    <x v="13"/>
  </r>
  <r>
    <x v="870"/>
    <x v="870"/>
    <x v="869"/>
    <x v="22"/>
    <n v="62"/>
    <x v="2"/>
    <x v="1"/>
    <s v="GBP"/>
    <x v="870"/>
    <x v="870"/>
    <b v="0"/>
    <n v="5"/>
    <x v="1"/>
    <x v="13"/>
    <x v="691"/>
    <x v="671"/>
    <x v="4"/>
    <x v="13"/>
  </r>
  <r>
    <x v="871"/>
    <x v="871"/>
    <x v="870"/>
    <x v="12"/>
    <n v="325"/>
    <x v="2"/>
    <x v="0"/>
    <s v="USD"/>
    <x v="871"/>
    <x v="871"/>
    <b v="0"/>
    <n v="12"/>
    <x v="1"/>
    <x v="13"/>
    <x v="692"/>
    <x v="672"/>
    <x v="4"/>
    <x v="13"/>
  </r>
  <r>
    <x v="872"/>
    <x v="872"/>
    <x v="871"/>
    <x v="6"/>
    <n v="65"/>
    <x v="2"/>
    <x v="0"/>
    <s v="USD"/>
    <x v="872"/>
    <x v="872"/>
    <b v="0"/>
    <n v="2"/>
    <x v="1"/>
    <x v="13"/>
    <x v="693"/>
    <x v="151"/>
    <x v="4"/>
    <x v="13"/>
  </r>
  <r>
    <x v="873"/>
    <x v="873"/>
    <x v="872"/>
    <x v="8"/>
    <n v="45"/>
    <x v="2"/>
    <x v="0"/>
    <s v="USD"/>
    <x v="873"/>
    <x v="873"/>
    <b v="0"/>
    <n v="5"/>
    <x v="1"/>
    <x v="13"/>
    <x v="694"/>
    <x v="377"/>
    <x v="4"/>
    <x v="13"/>
  </r>
  <r>
    <x v="874"/>
    <x v="874"/>
    <x v="873"/>
    <x v="9"/>
    <n v="730"/>
    <x v="2"/>
    <x v="0"/>
    <s v="USD"/>
    <x v="874"/>
    <x v="874"/>
    <b v="0"/>
    <n v="21"/>
    <x v="1"/>
    <x v="13"/>
    <x v="695"/>
    <x v="673"/>
    <x v="4"/>
    <x v="13"/>
  </r>
  <r>
    <x v="875"/>
    <x v="875"/>
    <x v="874"/>
    <x v="10"/>
    <n v="0"/>
    <x v="2"/>
    <x v="0"/>
    <s v="USD"/>
    <x v="875"/>
    <x v="875"/>
    <b v="0"/>
    <n v="0"/>
    <x v="1"/>
    <x v="13"/>
    <x v="109"/>
    <x v="121"/>
    <x v="4"/>
    <x v="13"/>
  </r>
  <r>
    <x v="876"/>
    <x v="876"/>
    <x v="875"/>
    <x v="189"/>
    <n v="1286"/>
    <x v="2"/>
    <x v="1"/>
    <s v="GBP"/>
    <x v="876"/>
    <x v="876"/>
    <b v="0"/>
    <n v="45"/>
    <x v="1"/>
    <x v="13"/>
    <x v="696"/>
    <x v="674"/>
    <x v="4"/>
    <x v="13"/>
  </r>
  <r>
    <x v="877"/>
    <x v="877"/>
    <x v="876"/>
    <x v="13"/>
    <n v="1351"/>
    <x v="2"/>
    <x v="0"/>
    <s v="USD"/>
    <x v="877"/>
    <x v="877"/>
    <b v="0"/>
    <n v="29"/>
    <x v="1"/>
    <x v="13"/>
    <x v="697"/>
    <x v="675"/>
    <x v="4"/>
    <x v="13"/>
  </r>
  <r>
    <x v="878"/>
    <x v="878"/>
    <x v="877"/>
    <x v="10"/>
    <n v="65"/>
    <x v="2"/>
    <x v="0"/>
    <s v="USD"/>
    <x v="878"/>
    <x v="878"/>
    <b v="0"/>
    <n v="2"/>
    <x v="1"/>
    <x v="13"/>
    <x v="698"/>
    <x v="151"/>
    <x v="4"/>
    <x v="13"/>
  </r>
  <r>
    <x v="879"/>
    <x v="879"/>
    <x v="878"/>
    <x v="190"/>
    <n v="644"/>
    <x v="2"/>
    <x v="0"/>
    <s v="USD"/>
    <x v="879"/>
    <x v="879"/>
    <b v="0"/>
    <n v="30"/>
    <x v="1"/>
    <x v="13"/>
    <x v="699"/>
    <x v="676"/>
    <x v="4"/>
    <x v="13"/>
  </r>
  <r>
    <x v="880"/>
    <x v="880"/>
    <x v="879"/>
    <x v="191"/>
    <n v="113"/>
    <x v="2"/>
    <x v="0"/>
    <s v="USD"/>
    <x v="880"/>
    <x v="880"/>
    <b v="0"/>
    <n v="8"/>
    <x v="1"/>
    <x v="14"/>
    <x v="700"/>
    <x v="677"/>
    <x v="4"/>
    <x v="14"/>
  </r>
  <r>
    <x v="881"/>
    <x v="881"/>
    <x v="880"/>
    <x v="192"/>
    <n v="30"/>
    <x v="2"/>
    <x v="0"/>
    <s v="USD"/>
    <x v="881"/>
    <x v="881"/>
    <b v="0"/>
    <n v="1"/>
    <x v="1"/>
    <x v="14"/>
    <x v="417"/>
    <x v="180"/>
    <x v="4"/>
    <x v="14"/>
  </r>
  <r>
    <x v="882"/>
    <x v="882"/>
    <x v="881"/>
    <x v="15"/>
    <n v="302"/>
    <x v="2"/>
    <x v="0"/>
    <s v="USD"/>
    <x v="882"/>
    <x v="882"/>
    <b v="0"/>
    <n v="14"/>
    <x v="1"/>
    <x v="14"/>
    <x v="701"/>
    <x v="678"/>
    <x v="4"/>
    <x v="14"/>
  </r>
  <r>
    <x v="883"/>
    <x v="883"/>
    <x v="882"/>
    <x v="10"/>
    <n v="2001"/>
    <x v="2"/>
    <x v="0"/>
    <s v="USD"/>
    <x v="883"/>
    <x v="883"/>
    <b v="0"/>
    <n v="24"/>
    <x v="1"/>
    <x v="14"/>
    <x v="702"/>
    <x v="679"/>
    <x v="4"/>
    <x v="14"/>
  </r>
  <r>
    <x v="884"/>
    <x v="884"/>
    <x v="883"/>
    <x v="13"/>
    <n v="20"/>
    <x v="2"/>
    <x v="0"/>
    <s v="USD"/>
    <x v="884"/>
    <x v="884"/>
    <b v="0"/>
    <n v="2"/>
    <x v="1"/>
    <x v="14"/>
    <x v="460"/>
    <x v="119"/>
    <x v="4"/>
    <x v="14"/>
  </r>
  <r>
    <x v="885"/>
    <x v="885"/>
    <x v="884"/>
    <x v="28"/>
    <n v="750"/>
    <x v="2"/>
    <x v="0"/>
    <s v="USD"/>
    <x v="885"/>
    <x v="885"/>
    <b v="0"/>
    <n v="21"/>
    <x v="1"/>
    <x v="14"/>
    <x v="703"/>
    <x v="680"/>
    <x v="4"/>
    <x v="14"/>
  </r>
  <r>
    <x v="886"/>
    <x v="886"/>
    <x v="885"/>
    <x v="2"/>
    <n v="205"/>
    <x v="2"/>
    <x v="0"/>
    <s v="USD"/>
    <x v="886"/>
    <x v="886"/>
    <b v="0"/>
    <n v="7"/>
    <x v="1"/>
    <x v="14"/>
    <x v="704"/>
    <x v="681"/>
    <x v="4"/>
    <x v="14"/>
  </r>
  <r>
    <x v="887"/>
    <x v="887"/>
    <x v="886"/>
    <x v="28"/>
    <n v="0"/>
    <x v="2"/>
    <x v="0"/>
    <s v="USD"/>
    <x v="887"/>
    <x v="887"/>
    <b v="0"/>
    <n v="0"/>
    <x v="1"/>
    <x v="14"/>
    <x v="109"/>
    <x v="121"/>
    <x v="4"/>
    <x v="14"/>
  </r>
  <r>
    <x v="888"/>
    <x v="888"/>
    <x v="887"/>
    <x v="28"/>
    <n v="72"/>
    <x v="2"/>
    <x v="0"/>
    <s v="USD"/>
    <x v="888"/>
    <x v="888"/>
    <b v="0"/>
    <n v="4"/>
    <x v="1"/>
    <x v="14"/>
    <x v="705"/>
    <x v="666"/>
    <x v="4"/>
    <x v="14"/>
  </r>
  <r>
    <x v="889"/>
    <x v="889"/>
    <x v="888"/>
    <x v="31"/>
    <n v="2360.3200000000002"/>
    <x v="2"/>
    <x v="0"/>
    <s v="USD"/>
    <x v="889"/>
    <x v="889"/>
    <b v="0"/>
    <n v="32"/>
    <x v="1"/>
    <x v="14"/>
    <x v="706"/>
    <x v="682"/>
    <x v="4"/>
    <x v="14"/>
  </r>
  <r>
    <x v="890"/>
    <x v="890"/>
    <x v="889"/>
    <x v="9"/>
    <n v="125"/>
    <x v="2"/>
    <x v="0"/>
    <s v="USD"/>
    <x v="890"/>
    <x v="890"/>
    <b v="0"/>
    <n v="4"/>
    <x v="1"/>
    <x v="14"/>
    <x v="707"/>
    <x v="683"/>
    <x v="4"/>
    <x v="14"/>
  </r>
  <r>
    <x v="891"/>
    <x v="891"/>
    <x v="890"/>
    <x v="6"/>
    <n v="260"/>
    <x v="2"/>
    <x v="0"/>
    <s v="USD"/>
    <x v="891"/>
    <x v="891"/>
    <b v="0"/>
    <n v="9"/>
    <x v="1"/>
    <x v="14"/>
    <x v="140"/>
    <x v="684"/>
    <x v="4"/>
    <x v="14"/>
  </r>
  <r>
    <x v="892"/>
    <x v="892"/>
    <x v="891"/>
    <x v="12"/>
    <n v="2445"/>
    <x v="2"/>
    <x v="0"/>
    <s v="USD"/>
    <x v="892"/>
    <x v="892"/>
    <b v="0"/>
    <n v="17"/>
    <x v="1"/>
    <x v="14"/>
    <x v="708"/>
    <x v="685"/>
    <x v="4"/>
    <x v="14"/>
  </r>
  <r>
    <x v="893"/>
    <x v="893"/>
    <x v="892"/>
    <x v="13"/>
    <n v="200"/>
    <x v="2"/>
    <x v="0"/>
    <s v="USD"/>
    <x v="893"/>
    <x v="893"/>
    <b v="0"/>
    <n v="5"/>
    <x v="1"/>
    <x v="14"/>
    <x v="709"/>
    <x v="379"/>
    <x v="4"/>
    <x v="14"/>
  </r>
  <r>
    <x v="894"/>
    <x v="894"/>
    <x v="893"/>
    <x v="22"/>
    <n v="7834"/>
    <x v="2"/>
    <x v="0"/>
    <s v="USD"/>
    <x v="894"/>
    <x v="894"/>
    <b v="0"/>
    <n v="53"/>
    <x v="1"/>
    <x v="14"/>
    <x v="710"/>
    <x v="686"/>
    <x v="4"/>
    <x v="14"/>
  </r>
  <r>
    <x v="895"/>
    <x v="895"/>
    <x v="894"/>
    <x v="6"/>
    <n v="195"/>
    <x v="2"/>
    <x v="0"/>
    <s v="USD"/>
    <x v="895"/>
    <x v="895"/>
    <b v="0"/>
    <n v="7"/>
    <x v="1"/>
    <x v="14"/>
    <x v="711"/>
    <x v="687"/>
    <x v="4"/>
    <x v="14"/>
  </r>
  <r>
    <x v="896"/>
    <x v="896"/>
    <x v="895"/>
    <x v="6"/>
    <n v="3200"/>
    <x v="2"/>
    <x v="0"/>
    <s v="USD"/>
    <x v="896"/>
    <x v="896"/>
    <b v="0"/>
    <n v="72"/>
    <x v="1"/>
    <x v="14"/>
    <x v="142"/>
    <x v="688"/>
    <x v="4"/>
    <x v="14"/>
  </r>
  <r>
    <x v="897"/>
    <x v="897"/>
    <x v="896"/>
    <x v="9"/>
    <n v="0"/>
    <x v="2"/>
    <x v="0"/>
    <s v="USD"/>
    <x v="897"/>
    <x v="897"/>
    <b v="0"/>
    <n v="0"/>
    <x v="1"/>
    <x v="14"/>
    <x v="109"/>
    <x v="121"/>
    <x v="4"/>
    <x v="14"/>
  </r>
  <r>
    <x v="898"/>
    <x v="898"/>
    <x v="897"/>
    <x v="30"/>
    <n v="70"/>
    <x v="2"/>
    <x v="0"/>
    <s v="USD"/>
    <x v="898"/>
    <x v="898"/>
    <b v="0"/>
    <n v="2"/>
    <x v="1"/>
    <x v="14"/>
    <x v="712"/>
    <x v="436"/>
    <x v="4"/>
    <x v="14"/>
  </r>
  <r>
    <x v="899"/>
    <x v="899"/>
    <x v="898"/>
    <x v="47"/>
    <n v="280"/>
    <x v="2"/>
    <x v="0"/>
    <s v="USD"/>
    <x v="899"/>
    <x v="899"/>
    <b v="0"/>
    <n v="8"/>
    <x v="1"/>
    <x v="14"/>
    <x v="713"/>
    <x v="436"/>
    <x v="4"/>
    <x v="14"/>
  </r>
  <r>
    <x v="900"/>
    <x v="900"/>
    <x v="899"/>
    <x v="10"/>
    <n v="21"/>
    <x v="2"/>
    <x v="0"/>
    <s v="USD"/>
    <x v="900"/>
    <x v="900"/>
    <b v="0"/>
    <n v="2"/>
    <x v="1"/>
    <x v="13"/>
    <x v="714"/>
    <x v="689"/>
    <x v="4"/>
    <x v="13"/>
  </r>
  <r>
    <x v="901"/>
    <x v="901"/>
    <x v="900"/>
    <x v="115"/>
    <n v="0"/>
    <x v="2"/>
    <x v="0"/>
    <s v="USD"/>
    <x v="901"/>
    <x v="901"/>
    <b v="0"/>
    <n v="0"/>
    <x v="1"/>
    <x v="13"/>
    <x v="109"/>
    <x v="121"/>
    <x v="4"/>
    <x v="13"/>
  </r>
  <r>
    <x v="902"/>
    <x v="902"/>
    <x v="901"/>
    <x v="11"/>
    <n v="90"/>
    <x v="2"/>
    <x v="0"/>
    <s v="USD"/>
    <x v="902"/>
    <x v="902"/>
    <b v="0"/>
    <n v="3"/>
    <x v="1"/>
    <x v="13"/>
    <x v="715"/>
    <x v="180"/>
    <x v="4"/>
    <x v="13"/>
  </r>
  <r>
    <x v="903"/>
    <x v="903"/>
    <x v="902"/>
    <x v="10"/>
    <n v="160"/>
    <x v="2"/>
    <x v="0"/>
    <s v="USD"/>
    <x v="903"/>
    <x v="903"/>
    <b v="0"/>
    <n v="4"/>
    <x v="1"/>
    <x v="13"/>
    <x v="416"/>
    <x v="379"/>
    <x v="4"/>
    <x v="13"/>
  </r>
  <r>
    <x v="904"/>
    <x v="904"/>
    <x v="903"/>
    <x v="63"/>
    <n v="151"/>
    <x v="2"/>
    <x v="0"/>
    <s v="USD"/>
    <x v="904"/>
    <x v="904"/>
    <b v="0"/>
    <n v="3"/>
    <x v="1"/>
    <x v="13"/>
    <x v="716"/>
    <x v="690"/>
    <x v="4"/>
    <x v="13"/>
  </r>
  <r>
    <x v="905"/>
    <x v="905"/>
    <x v="904"/>
    <x v="115"/>
    <n v="196"/>
    <x v="2"/>
    <x v="0"/>
    <s v="USD"/>
    <x v="905"/>
    <x v="905"/>
    <b v="0"/>
    <n v="6"/>
    <x v="1"/>
    <x v="13"/>
    <x v="717"/>
    <x v="691"/>
    <x v="4"/>
    <x v="13"/>
  </r>
  <r>
    <x v="906"/>
    <x v="906"/>
    <x v="905"/>
    <x v="36"/>
    <n v="0"/>
    <x v="2"/>
    <x v="0"/>
    <s v="USD"/>
    <x v="906"/>
    <x v="906"/>
    <b v="0"/>
    <n v="0"/>
    <x v="1"/>
    <x v="13"/>
    <x v="109"/>
    <x v="121"/>
    <x v="4"/>
    <x v="13"/>
  </r>
  <r>
    <x v="907"/>
    <x v="907"/>
    <x v="906"/>
    <x v="193"/>
    <n v="0"/>
    <x v="2"/>
    <x v="0"/>
    <s v="USD"/>
    <x v="907"/>
    <x v="907"/>
    <b v="0"/>
    <n v="0"/>
    <x v="1"/>
    <x v="13"/>
    <x v="109"/>
    <x v="121"/>
    <x v="4"/>
    <x v="13"/>
  </r>
  <r>
    <x v="908"/>
    <x v="908"/>
    <x v="907"/>
    <x v="30"/>
    <n v="0"/>
    <x v="2"/>
    <x v="0"/>
    <s v="USD"/>
    <x v="908"/>
    <x v="908"/>
    <b v="0"/>
    <n v="0"/>
    <x v="1"/>
    <x v="13"/>
    <x v="109"/>
    <x v="121"/>
    <x v="4"/>
    <x v="13"/>
  </r>
  <r>
    <x v="909"/>
    <x v="909"/>
    <x v="908"/>
    <x v="194"/>
    <n v="520"/>
    <x v="2"/>
    <x v="0"/>
    <s v="USD"/>
    <x v="909"/>
    <x v="909"/>
    <b v="0"/>
    <n v="8"/>
    <x v="1"/>
    <x v="13"/>
    <x v="140"/>
    <x v="178"/>
    <x v="4"/>
    <x v="13"/>
  </r>
  <r>
    <x v="910"/>
    <x v="910"/>
    <x v="909"/>
    <x v="131"/>
    <n v="123"/>
    <x v="2"/>
    <x v="1"/>
    <s v="GBP"/>
    <x v="910"/>
    <x v="910"/>
    <b v="0"/>
    <n v="5"/>
    <x v="1"/>
    <x v="13"/>
    <x v="718"/>
    <x v="692"/>
    <x v="4"/>
    <x v="13"/>
  </r>
  <r>
    <x v="911"/>
    <x v="911"/>
    <x v="910"/>
    <x v="57"/>
    <n v="0"/>
    <x v="2"/>
    <x v="0"/>
    <s v="USD"/>
    <x v="911"/>
    <x v="911"/>
    <b v="0"/>
    <n v="0"/>
    <x v="1"/>
    <x v="13"/>
    <x v="109"/>
    <x v="121"/>
    <x v="4"/>
    <x v="13"/>
  </r>
  <r>
    <x v="912"/>
    <x v="912"/>
    <x v="911"/>
    <x v="8"/>
    <n v="30"/>
    <x v="2"/>
    <x v="0"/>
    <s v="USD"/>
    <x v="912"/>
    <x v="912"/>
    <b v="0"/>
    <n v="2"/>
    <x v="1"/>
    <x v="13"/>
    <x v="719"/>
    <x v="2"/>
    <x v="4"/>
    <x v="13"/>
  </r>
  <r>
    <x v="913"/>
    <x v="913"/>
    <x v="912"/>
    <x v="11"/>
    <n v="1982"/>
    <x v="2"/>
    <x v="0"/>
    <s v="USD"/>
    <x v="913"/>
    <x v="913"/>
    <b v="0"/>
    <n v="24"/>
    <x v="1"/>
    <x v="13"/>
    <x v="720"/>
    <x v="693"/>
    <x v="4"/>
    <x v="13"/>
  </r>
  <r>
    <x v="914"/>
    <x v="914"/>
    <x v="913"/>
    <x v="15"/>
    <n v="0"/>
    <x v="2"/>
    <x v="0"/>
    <s v="USD"/>
    <x v="914"/>
    <x v="914"/>
    <b v="0"/>
    <n v="0"/>
    <x v="1"/>
    <x v="13"/>
    <x v="109"/>
    <x v="121"/>
    <x v="4"/>
    <x v="13"/>
  </r>
  <r>
    <x v="915"/>
    <x v="915"/>
    <x v="914"/>
    <x v="115"/>
    <n v="375"/>
    <x v="2"/>
    <x v="0"/>
    <s v="USD"/>
    <x v="915"/>
    <x v="915"/>
    <b v="0"/>
    <n v="9"/>
    <x v="1"/>
    <x v="13"/>
    <x v="721"/>
    <x v="694"/>
    <x v="4"/>
    <x v="13"/>
  </r>
  <r>
    <x v="916"/>
    <x v="916"/>
    <x v="915"/>
    <x v="126"/>
    <n v="0"/>
    <x v="2"/>
    <x v="0"/>
    <s v="USD"/>
    <x v="916"/>
    <x v="916"/>
    <b v="0"/>
    <n v="0"/>
    <x v="1"/>
    <x v="13"/>
    <x v="109"/>
    <x v="121"/>
    <x v="4"/>
    <x v="13"/>
  </r>
  <r>
    <x v="917"/>
    <x v="917"/>
    <x v="916"/>
    <x v="10"/>
    <n v="30"/>
    <x v="2"/>
    <x v="0"/>
    <s v="USD"/>
    <x v="917"/>
    <x v="917"/>
    <b v="0"/>
    <n v="1"/>
    <x v="1"/>
    <x v="13"/>
    <x v="722"/>
    <x v="180"/>
    <x v="4"/>
    <x v="13"/>
  </r>
  <r>
    <x v="918"/>
    <x v="918"/>
    <x v="917"/>
    <x v="195"/>
    <n v="196"/>
    <x v="2"/>
    <x v="1"/>
    <s v="GBP"/>
    <x v="918"/>
    <x v="918"/>
    <b v="0"/>
    <n v="10"/>
    <x v="1"/>
    <x v="13"/>
    <x v="723"/>
    <x v="695"/>
    <x v="4"/>
    <x v="13"/>
  </r>
  <r>
    <x v="919"/>
    <x v="919"/>
    <x v="918"/>
    <x v="22"/>
    <n v="100"/>
    <x v="2"/>
    <x v="0"/>
    <s v="USD"/>
    <x v="919"/>
    <x v="919"/>
    <b v="0"/>
    <n v="1"/>
    <x v="1"/>
    <x v="13"/>
    <x v="724"/>
    <x v="101"/>
    <x v="4"/>
    <x v="13"/>
  </r>
  <r>
    <x v="920"/>
    <x v="920"/>
    <x v="919"/>
    <x v="62"/>
    <n v="0"/>
    <x v="2"/>
    <x v="0"/>
    <s v="USD"/>
    <x v="920"/>
    <x v="920"/>
    <b v="0"/>
    <n v="0"/>
    <x v="1"/>
    <x v="13"/>
    <x v="109"/>
    <x v="121"/>
    <x v="4"/>
    <x v="13"/>
  </r>
  <r>
    <x v="921"/>
    <x v="921"/>
    <x v="920"/>
    <x v="36"/>
    <n v="4635"/>
    <x v="2"/>
    <x v="0"/>
    <s v="USD"/>
    <x v="921"/>
    <x v="921"/>
    <b v="0"/>
    <n v="20"/>
    <x v="1"/>
    <x v="13"/>
    <x v="725"/>
    <x v="696"/>
    <x v="4"/>
    <x v="13"/>
  </r>
  <r>
    <x v="922"/>
    <x v="922"/>
    <x v="921"/>
    <x v="100"/>
    <n v="5680"/>
    <x v="2"/>
    <x v="0"/>
    <s v="USD"/>
    <x v="922"/>
    <x v="922"/>
    <b v="0"/>
    <n v="30"/>
    <x v="1"/>
    <x v="13"/>
    <x v="726"/>
    <x v="697"/>
    <x v="4"/>
    <x v="13"/>
  </r>
  <r>
    <x v="923"/>
    <x v="923"/>
    <x v="922"/>
    <x v="36"/>
    <n v="330"/>
    <x v="2"/>
    <x v="0"/>
    <s v="USD"/>
    <x v="923"/>
    <x v="923"/>
    <b v="0"/>
    <n v="6"/>
    <x v="1"/>
    <x v="13"/>
    <x v="727"/>
    <x v="698"/>
    <x v="4"/>
    <x v="13"/>
  </r>
  <r>
    <x v="924"/>
    <x v="924"/>
    <x v="923"/>
    <x v="9"/>
    <n v="327"/>
    <x v="2"/>
    <x v="0"/>
    <s v="USD"/>
    <x v="924"/>
    <x v="924"/>
    <b v="0"/>
    <n v="15"/>
    <x v="1"/>
    <x v="13"/>
    <x v="728"/>
    <x v="699"/>
    <x v="4"/>
    <x v="13"/>
  </r>
  <r>
    <x v="925"/>
    <x v="925"/>
    <x v="924"/>
    <x v="12"/>
    <n v="160"/>
    <x v="2"/>
    <x v="0"/>
    <s v="USD"/>
    <x v="925"/>
    <x v="925"/>
    <b v="0"/>
    <n v="5"/>
    <x v="1"/>
    <x v="13"/>
    <x v="129"/>
    <x v="700"/>
    <x v="4"/>
    <x v="13"/>
  </r>
  <r>
    <x v="926"/>
    <x v="926"/>
    <x v="925"/>
    <x v="39"/>
    <n v="0"/>
    <x v="2"/>
    <x v="0"/>
    <s v="USD"/>
    <x v="926"/>
    <x v="926"/>
    <b v="0"/>
    <n v="0"/>
    <x v="1"/>
    <x v="13"/>
    <x v="109"/>
    <x v="121"/>
    <x v="4"/>
    <x v="13"/>
  </r>
  <r>
    <x v="927"/>
    <x v="927"/>
    <x v="926"/>
    <x v="22"/>
    <n v="0"/>
    <x v="2"/>
    <x v="0"/>
    <s v="USD"/>
    <x v="927"/>
    <x v="927"/>
    <b v="0"/>
    <n v="0"/>
    <x v="1"/>
    <x v="13"/>
    <x v="109"/>
    <x v="121"/>
    <x v="4"/>
    <x v="13"/>
  </r>
  <r>
    <x v="928"/>
    <x v="928"/>
    <x v="927"/>
    <x v="107"/>
    <n v="1575"/>
    <x v="2"/>
    <x v="0"/>
    <s v="USD"/>
    <x v="928"/>
    <x v="928"/>
    <b v="0"/>
    <n v="28"/>
    <x v="1"/>
    <x v="13"/>
    <x v="729"/>
    <x v="701"/>
    <x v="4"/>
    <x v="13"/>
  </r>
  <r>
    <x v="929"/>
    <x v="929"/>
    <x v="928"/>
    <x v="2"/>
    <n v="0"/>
    <x v="2"/>
    <x v="0"/>
    <s v="USD"/>
    <x v="929"/>
    <x v="929"/>
    <b v="0"/>
    <n v="0"/>
    <x v="1"/>
    <x v="13"/>
    <x v="109"/>
    <x v="121"/>
    <x v="4"/>
    <x v="13"/>
  </r>
  <r>
    <x v="930"/>
    <x v="930"/>
    <x v="929"/>
    <x v="42"/>
    <n v="345"/>
    <x v="2"/>
    <x v="0"/>
    <s v="USD"/>
    <x v="930"/>
    <x v="930"/>
    <b v="0"/>
    <n v="5"/>
    <x v="1"/>
    <x v="13"/>
    <x v="730"/>
    <x v="160"/>
    <x v="4"/>
    <x v="13"/>
  </r>
  <r>
    <x v="931"/>
    <x v="931"/>
    <x v="930"/>
    <x v="13"/>
    <n v="131"/>
    <x v="2"/>
    <x v="1"/>
    <s v="GBP"/>
    <x v="931"/>
    <x v="931"/>
    <b v="0"/>
    <n v="7"/>
    <x v="1"/>
    <x v="13"/>
    <x v="731"/>
    <x v="702"/>
    <x v="4"/>
    <x v="13"/>
  </r>
  <r>
    <x v="932"/>
    <x v="932"/>
    <x v="931"/>
    <x v="196"/>
    <n v="1381"/>
    <x v="2"/>
    <x v="0"/>
    <s v="USD"/>
    <x v="932"/>
    <x v="932"/>
    <b v="0"/>
    <n v="30"/>
    <x v="1"/>
    <x v="13"/>
    <x v="732"/>
    <x v="703"/>
    <x v="4"/>
    <x v="13"/>
  </r>
  <r>
    <x v="933"/>
    <x v="933"/>
    <x v="932"/>
    <x v="13"/>
    <n v="120"/>
    <x v="2"/>
    <x v="0"/>
    <s v="USD"/>
    <x v="933"/>
    <x v="933"/>
    <b v="0"/>
    <n v="2"/>
    <x v="1"/>
    <x v="13"/>
    <x v="733"/>
    <x v="88"/>
    <x v="4"/>
    <x v="13"/>
  </r>
  <r>
    <x v="934"/>
    <x v="934"/>
    <x v="933"/>
    <x v="10"/>
    <n v="1520"/>
    <x v="2"/>
    <x v="5"/>
    <s v="CAD"/>
    <x v="934"/>
    <x v="934"/>
    <b v="0"/>
    <n v="30"/>
    <x v="1"/>
    <x v="13"/>
    <x v="734"/>
    <x v="704"/>
    <x v="4"/>
    <x v="13"/>
  </r>
  <r>
    <x v="935"/>
    <x v="935"/>
    <x v="934"/>
    <x v="8"/>
    <n v="50"/>
    <x v="2"/>
    <x v="0"/>
    <s v="USD"/>
    <x v="935"/>
    <x v="935"/>
    <b v="0"/>
    <n v="2"/>
    <x v="1"/>
    <x v="13"/>
    <x v="735"/>
    <x v="384"/>
    <x v="4"/>
    <x v="13"/>
  </r>
  <r>
    <x v="936"/>
    <x v="936"/>
    <x v="935"/>
    <x v="123"/>
    <n v="0"/>
    <x v="2"/>
    <x v="0"/>
    <s v="USD"/>
    <x v="936"/>
    <x v="936"/>
    <b v="0"/>
    <n v="0"/>
    <x v="1"/>
    <x v="13"/>
    <x v="109"/>
    <x v="121"/>
    <x v="4"/>
    <x v="13"/>
  </r>
  <r>
    <x v="937"/>
    <x v="937"/>
    <x v="936"/>
    <x v="8"/>
    <n v="40"/>
    <x v="2"/>
    <x v="0"/>
    <s v="USD"/>
    <x v="937"/>
    <x v="937"/>
    <b v="0"/>
    <n v="2"/>
    <x v="1"/>
    <x v="13"/>
    <x v="736"/>
    <x v="135"/>
    <x v="4"/>
    <x v="13"/>
  </r>
  <r>
    <x v="938"/>
    <x v="938"/>
    <x v="937"/>
    <x v="39"/>
    <n v="25"/>
    <x v="2"/>
    <x v="0"/>
    <s v="USD"/>
    <x v="938"/>
    <x v="938"/>
    <b v="0"/>
    <n v="1"/>
    <x v="1"/>
    <x v="13"/>
    <x v="737"/>
    <x v="384"/>
    <x v="4"/>
    <x v="13"/>
  </r>
  <r>
    <x v="939"/>
    <x v="939"/>
    <x v="938"/>
    <x v="181"/>
    <n v="40"/>
    <x v="2"/>
    <x v="0"/>
    <s v="USD"/>
    <x v="939"/>
    <x v="939"/>
    <b v="0"/>
    <n v="2"/>
    <x v="1"/>
    <x v="13"/>
    <x v="738"/>
    <x v="135"/>
    <x v="4"/>
    <x v="13"/>
  </r>
  <r>
    <x v="940"/>
    <x v="940"/>
    <x v="939"/>
    <x v="7"/>
    <n v="1544"/>
    <x v="2"/>
    <x v="0"/>
    <s v="USD"/>
    <x v="940"/>
    <x v="940"/>
    <b v="0"/>
    <n v="14"/>
    <x v="1"/>
    <x v="8"/>
    <x v="739"/>
    <x v="705"/>
    <x v="2"/>
    <x v="8"/>
  </r>
  <r>
    <x v="941"/>
    <x v="941"/>
    <x v="940"/>
    <x v="63"/>
    <n v="1161"/>
    <x v="2"/>
    <x v="0"/>
    <s v="USD"/>
    <x v="941"/>
    <x v="941"/>
    <b v="0"/>
    <n v="31"/>
    <x v="1"/>
    <x v="8"/>
    <x v="740"/>
    <x v="706"/>
    <x v="2"/>
    <x v="8"/>
  </r>
  <r>
    <x v="942"/>
    <x v="942"/>
    <x v="941"/>
    <x v="51"/>
    <n v="668"/>
    <x v="2"/>
    <x v="0"/>
    <s v="USD"/>
    <x v="942"/>
    <x v="942"/>
    <b v="0"/>
    <n v="16"/>
    <x v="1"/>
    <x v="8"/>
    <x v="741"/>
    <x v="707"/>
    <x v="2"/>
    <x v="8"/>
  </r>
  <r>
    <x v="943"/>
    <x v="943"/>
    <x v="942"/>
    <x v="9"/>
    <n v="289"/>
    <x v="2"/>
    <x v="0"/>
    <s v="USD"/>
    <x v="943"/>
    <x v="943"/>
    <b v="0"/>
    <n v="12"/>
    <x v="1"/>
    <x v="8"/>
    <x v="742"/>
    <x v="708"/>
    <x v="2"/>
    <x v="8"/>
  </r>
  <r>
    <x v="944"/>
    <x v="944"/>
    <x v="943"/>
    <x v="63"/>
    <n v="6663"/>
    <x v="2"/>
    <x v="0"/>
    <s v="USD"/>
    <x v="944"/>
    <x v="944"/>
    <b v="0"/>
    <n v="96"/>
    <x v="1"/>
    <x v="8"/>
    <x v="743"/>
    <x v="709"/>
    <x v="2"/>
    <x v="8"/>
  </r>
  <r>
    <x v="945"/>
    <x v="945"/>
    <x v="944"/>
    <x v="57"/>
    <n v="2484"/>
    <x v="2"/>
    <x v="6"/>
    <s v="EUR"/>
    <x v="945"/>
    <x v="945"/>
    <b v="0"/>
    <n v="16"/>
    <x v="1"/>
    <x v="8"/>
    <x v="744"/>
    <x v="710"/>
    <x v="2"/>
    <x v="8"/>
  </r>
  <r>
    <x v="946"/>
    <x v="946"/>
    <x v="945"/>
    <x v="36"/>
    <n v="286"/>
    <x v="2"/>
    <x v="0"/>
    <s v="USD"/>
    <x v="946"/>
    <x v="946"/>
    <b v="0"/>
    <n v="5"/>
    <x v="1"/>
    <x v="8"/>
    <x v="745"/>
    <x v="711"/>
    <x v="2"/>
    <x v="8"/>
  </r>
  <r>
    <x v="947"/>
    <x v="947"/>
    <x v="946"/>
    <x v="16"/>
    <n v="0"/>
    <x v="2"/>
    <x v="0"/>
    <s v="USD"/>
    <x v="947"/>
    <x v="947"/>
    <b v="0"/>
    <n v="0"/>
    <x v="1"/>
    <x v="8"/>
    <x v="109"/>
    <x v="121"/>
    <x v="2"/>
    <x v="8"/>
  </r>
  <r>
    <x v="948"/>
    <x v="948"/>
    <x v="947"/>
    <x v="23"/>
    <n v="480"/>
    <x v="2"/>
    <x v="9"/>
    <s v="EUR"/>
    <x v="948"/>
    <x v="948"/>
    <b v="0"/>
    <n v="8"/>
    <x v="1"/>
    <x v="8"/>
    <x v="746"/>
    <x v="88"/>
    <x v="2"/>
    <x v="8"/>
  </r>
  <r>
    <x v="949"/>
    <x v="949"/>
    <x v="948"/>
    <x v="22"/>
    <n v="273"/>
    <x v="2"/>
    <x v="12"/>
    <s v="EUR"/>
    <x v="949"/>
    <x v="949"/>
    <b v="0"/>
    <n v="7"/>
    <x v="1"/>
    <x v="8"/>
    <x v="747"/>
    <x v="498"/>
    <x v="2"/>
    <x v="8"/>
  </r>
  <r>
    <x v="950"/>
    <x v="950"/>
    <x v="949"/>
    <x v="10"/>
    <n v="1402"/>
    <x v="2"/>
    <x v="5"/>
    <s v="CAD"/>
    <x v="950"/>
    <x v="950"/>
    <b v="0"/>
    <n v="24"/>
    <x v="1"/>
    <x v="8"/>
    <x v="748"/>
    <x v="712"/>
    <x v="2"/>
    <x v="8"/>
  </r>
  <r>
    <x v="951"/>
    <x v="951"/>
    <x v="950"/>
    <x v="63"/>
    <n v="19195"/>
    <x v="2"/>
    <x v="0"/>
    <s v="USD"/>
    <x v="951"/>
    <x v="951"/>
    <b v="0"/>
    <n v="121"/>
    <x v="1"/>
    <x v="8"/>
    <x v="749"/>
    <x v="713"/>
    <x v="2"/>
    <x v="8"/>
  </r>
  <r>
    <x v="952"/>
    <x v="952"/>
    <x v="951"/>
    <x v="197"/>
    <n v="19572"/>
    <x v="2"/>
    <x v="0"/>
    <s v="USD"/>
    <x v="952"/>
    <x v="952"/>
    <b v="0"/>
    <n v="196"/>
    <x v="1"/>
    <x v="8"/>
    <x v="750"/>
    <x v="714"/>
    <x v="2"/>
    <x v="8"/>
  </r>
  <r>
    <x v="953"/>
    <x v="953"/>
    <x v="952"/>
    <x v="36"/>
    <n v="126"/>
    <x v="2"/>
    <x v="0"/>
    <s v="USD"/>
    <x v="953"/>
    <x v="953"/>
    <b v="0"/>
    <n v="5"/>
    <x v="1"/>
    <x v="8"/>
    <x v="751"/>
    <x v="715"/>
    <x v="2"/>
    <x v="8"/>
  </r>
  <r>
    <x v="954"/>
    <x v="954"/>
    <x v="953"/>
    <x v="36"/>
    <n v="6511"/>
    <x v="2"/>
    <x v="0"/>
    <s v="USD"/>
    <x v="954"/>
    <x v="954"/>
    <b v="0"/>
    <n v="73"/>
    <x v="1"/>
    <x v="8"/>
    <x v="752"/>
    <x v="716"/>
    <x v="2"/>
    <x v="8"/>
  </r>
  <r>
    <x v="955"/>
    <x v="955"/>
    <x v="954"/>
    <x v="82"/>
    <n v="16984"/>
    <x v="2"/>
    <x v="0"/>
    <s v="USD"/>
    <x v="955"/>
    <x v="955"/>
    <b v="0"/>
    <n v="93"/>
    <x v="1"/>
    <x v="8"/>
    <x v="753"/>
    <x v="717"/>
    <x v="2"/>
    <x v="8"/>
  </r>
  <r>
    <x v="956"/>
    <x v="956"/>
    <x v="955"/>
    <x v="63"/>
    <n v="861"/>
    <x v="2"/>
    <x v="0"/>
    <s v="USD"/>
    <x v="956"/>
    <x v="956"/>
    <b v="0"/>
    <n v="17"/>
    <x v="1"/>
    <x v="8"/>
    <x v="754"/>
    <x v="718"/>
    <x v="2"/>
    <x v="8"/>
  </r>
  <r>
    <x v="957"/>
    <x v="957"/>
    <x v="956"/>
    <x v="14"/>
    <n v="233"/>
    <x v="2"/>
    <x v="0"/>
    <s v="USD"/>
    <x v="957"/>
    <x v="957"/>
    <b v="0"/>
    <n v="7"/>
    <x v="1"/>
    <x v="8"/>
    <x v="755"/>
    <x v="719"/>
    <x v="2"/>
    <x v="8"/>
  </r>
  <r>
    <x v="958"/>
    <x v="958"/>
    <x v="957"/>
    <x v="198"/>
    <n v="881"/>
    <x v="2"/>
    <x v="0"/>
    <s v="USD"/>
    <x v="958"/>
    <x v="958"/>
    <b v="0"/>
    <n v="17"/>
    <x v="1"/>
    <x v="8"/>
    <x v="756"/>
    <x v="720"/>
    <x v="2"/>
    <x v="8"/>
  </r>
  <r>
    <x v="959"/>
    <x v="959"/>
    <x v="958"/>
    <x v="63"/>
    <n v="19430"/>
    <x v="2"/>
    <x v="0"/>
    <s v="USD"/>
    <x v="959"/>
    <x v="959"/>
    <b v="0"/>
    <n v="171"/>
    <x v="1"/>
    <x v="8"/>
    <x v="757"/>
    <x v="721"/>
    <x v="2"/>
    <x v="8"/>
  </r>
  <r>
    <x v="960"/>
    <x v="960"/>
    <x v="959"/>
    <x v="199"/>
    <n v="25655"/>
    <x v="2"/>
    <x v="0"/>
    <s v="USD"/>
    <x v="960"/>
    <x v="960"/>
    <b v="0"/>
    <n v="188"/>
    <x v="1"/>
    <x v="8"/>
    <x v="758"/>
    <x v="722"/>
    <x v="2"/>
    <x v="8"/>
  </r>
  <r>
    <x v="961"/>
    <x v="961"/>
    <x v="960"/>
    <x v="75"/>
    <n v="40079"/>
    <x v="2"/>
    <x v="0"/>
    <s v="USD"/>
    <x v="961"/>
    <x v="961"/>
    <b v="0"/>
    <n v="110"/>
    <x v="1"/>
    <x v="8"/>
    <x v="759"/>
    <x v="723"/>
    <x v="2"/>
    <x v="8"/>
  </r>
  <r>
    <x v="962"/>
    <x v="962"/>
    <x v="961"/>
    <x v="30"/>
    <n v="712"/>
    <x v="2"/>
    <x v="0"/>
    <s v="USD"/>
    <x v="962"/>
    <x v="962"/>
    <b v="0"/>
    <n v="37"/>
    <x v="1"/>
    <x v="8"/>
    <x v="760"/>
    <x v="724"/>
    <x v="2"/>
    <x v="8"/>
  </r>
  <r>
    <x v="963"/>
    <x v="963"/>
    <x v="962"/>
    <x v="19"/>
    <n v="377"/>
    <x v="2"/>
    <x v="0"/>
    <s v="USD"/>
    <x v="963"/>
    <x v="963"/>
    <b v="0"/>
    <n v="9"/>
    <x v="1"/>
    <x v="8"/>
    <x v="761"/>
    <x v="725"/>
    <x v="2"/>
    <x v="8"/>
  </r>
  <r>
    <x v="964"/>
    <x v="964"/>
    <x v="963"/>
    <x v="74"/>
    <n v="879"/>
    <x v="2"/>
    <x v="5"/>
    <s v="CAD"/>
    <x v="964"/>
    <x v="964"/>
    <b v="0"/>
    <n v="29"/>
    <x v="1"/>
    <x v="8"/>
    <x v="762"/>
    <x v="726"/>
    <x v="2"/>
    <x v="8"/>
  </r>
  <r>
    <x v="965"/>
    <x v="965"/>
    <x v="964"/>
    <x v="31"/>
    <n v="298"/>
    <x v="2"/>
    <x v="0"/>
    <s v="USD"/>
    <x v="965"/>
    <x v="965"/>
    <b v="0"/>
    <n v="6"/>
    <x v="1"/>
    <x v="8"/>
    <x v="763"/>
    <x v="727"/>
    <x v="2"/>
    <x v="8"/>
  </r>
  <r>
    <x v="966"/>
    <x v="966"/>
    <x v="965"/>
    <x v="14"/>
    <n v="1776"/>
    <x v="2"/>
    <x v="0"/>
    <s v="USD"/>
    <x v="966"/>
    <x v="966"/>
    <b v="0"/>
    <n v="30"/>
    <x v="1"/>
    <x v="8"/>
    <x v="764"/>
    <x v="728"/>
    <x v="2"/>
    <x v="8"/>
  </r>
  <r>
    <x v="967"/>
    <x v="967"/>
    <x v="966"/>
    <x v="22"/>
    <n v="3562"/>
    <x v="2"/>
    <x v="0"/>
    <s v="USD"/>
    <x v="967"/>
    <x v="967"/>
    <b v="0"/>
    <n v="81"/>
    <x v="1"/>
    <x v="8"/>
    <x v="765"/>
    <x v="729"/>
    <x v="2"/>
    <x v="8"/>
  </r>
  <r>
    <x v="968"/>
    <x v="968"/>
    <x v="967"/>
    <x v="6"/>
    <n v="106"/>
    <x v="2"/>
    <x v="0"/>
    <s v="USD"/>
    <x v="968"/>
    <x v="968"/>
    <b v="0"/>
    <n v="4"/>
    <x v="1"/>
    <x v="8"/>
    <x v="766"/>
    <x v="730"/>
    <x v="2"/>
    <x v="8"/>
  </r>
  <r>
    <x v="969"/>
    <x v="969"/>
    <x v="968"/>
    <x v="11"/>
    <n v="14000"/>
    <x v="2"/>
    <x v="14"/>
    <s v="MXN"/>
    <x v="969"/>
    <x v="969"/>
    <b v="0"/>
    <n v="11"/>
    <x v="1"/>
    <x v="8"/>
    <x v="767"/>
    <x v="731"/>
    <x v="2"/>
    <x v="8"/>
  </r>
  <r>
    <x v="970"/>
    <x v="970"/>
    <x v="969"/>
    <x v="10"/>
    <n v="2296"/>
    <x v="2"/>
    <x v="5"/>
    <s v="CAD"/>
    <x v="970"/>
    <x v="970"/>
    <b v="0"/>
    <n v="14"/>
    <x v="1"/>
    <x v="8"/>
    <x v="768"/>
    <x v="732"/>
    <x v="2"/>
    <x v="8"/>
  </r>
  <r>
    <x v="971"/>
    <x v="971"/>
    <x v="970"/>
    <x v="57"/>
    <n v="226"/>
    <x v="2"/>
    <x v="0"/>
    <s v="USD"/>
    <x v="971"/>
    <x v="971"/>
    <b v="0"/>
    <n v="5"/>
    <x v="1"/>
    <x v="8"/>
    <x v="769"/>
    <x v="733"/>
    <x v="2"/>
    <x v="8"/>
  </r>
  <r>
    <x v="972"/>
    <x v="972"/>
    <x v="971"/>
    <x v="22"/>
    <n v="6925"/>
    <x v="2"/>
    <x v="0"/>
    <s v="USD"/>
    <x v="972"/>
    <x v="972"/>
    <b v="0"/>
    <n v="45"/>
    <x v="1"/>
    <x v="8"/>
    <x v="770"/>
    <x v="734"/>
    <x v="2"/>
    <x v="8"/>
  </r>
  <r>
    <x v="973"/>
    <x v="973"/>
    <x v="972"/>
    <x v="22"/>
    <n v="411"/>
    <x v="2"/>
    <x v="0"/>
    <s v="USD"/>
    <x v="973"/>
    <x v="973"/>
    <b v="0"/>
    <n v="8"/>
    <x v="1"/>
    <x v="8"/>
    <x v="771"/>
    <x v="735"/>
    <x v="2"/>
    <x v="8"/>
  </r>
  <r>
    <x v="974"/>
    <x v="974"/>
    <x v="973"/>
    <x v="63"/>
    <n v="280"/>
    <x v="2"/>
    <x v="0"/>
    <s v="USD"/>
    <x v="974"/>
    <x v="974"/>
    <b v="0"/>
    <n v="3"/>
    <x v="1"/>
    <x v="8"/>
    <x v="470"/>
    <x v="736"/>
    <x v="2"/>
    <x v="8"/>
  </r>
  <r>
    <x v="975"/>
    <x v="975"/>
    <x v="974"/>
    <x v="57"/>
    <n v="2607"/>
    <x v="2"/>
    <x v="0"/>
    <s v="USD"/>
    <x v="975"/>
    <x v="975"/>
    <b v="0"/>
    <n v="24"/>
    <x v="1"/>
    <x v="8"/>
    <x v="772"/>
    <x v="737"/>
    <x v="2"/>
    <x v="8"/>
  </r>
  <r>
    <x v="976"/>
    <x v="976"/>
    <x v="975"/>
    <x v="60"/>
    <n v="2889"/>
    <x v="2"/>
    <x v="2"/>
    <s v="AUD"/>
    <x v="976"/>
    <x v="976"/>
    <b v="0"/>
    <n v="18"/>
    <x v="1"/>
    <x v="8"/>
    <x v="773"/>
    <x v="738"/>
    <x v="2"/>
    <x v="8"/>
  </r>
  <r>
    <x v="977"/>
    <x v="977"/>
    <x v="976"/>
    <x v="200"/>
    <n v="909"/>
    <x v="2"/>
    <x v="15"/>
    <s v="EUR"/>
    <x v="977"/>
    <x v="977"/>
    <b v="0"/>
    <n v="12"/>
    <x v="1"/>
    <x v="8"/>
    <x v="774"/>
    <x v="739"/>
    <x v="2"/>
    <x v="8"/>
  </r>
  <r>
    <x v="978"/>
    <x v="978"/>
    <x v="977"/>
    <x v="201"/>
    <n v="97273"/>
    <x v="2"/>
    <x v="11"/>
    <s v="SEK"/>
    <x v="978"/>
    <x v="978"/>
    <b v="0"/>
    <n v="123"/>
    <x v="1"/>
    <x v="8"/>
    <x v="775"/>
    <x v="740"/>
    <x v="2"/>
    <x v="8"/>
  </r>
  <r>
    <x v="979"/>
    <x v="979"/>
    <x v="978"/>
    <x v="19"/>
    <n v="28986.16"/>
    <x v="2"/>
    <x v="0"/>
    <s v="USD"/>
    <x v="979"/>
    <x v="979"/>
    <b v="0"/>
    <n v="96"/>
    <x v="1"/>
    <x v="8"/>
    <x v="776"/>
    <x v="741"/>
    <x v="2"/>
    <x v="8"/>
  </r>
  <r>
    <x v="980"/>
    <x v="980"/>
    <x v="979"/>
    <x v="3"/>
    <n v="1486"/>
    <x v="2"/>
    <x v="0"/>
    <s v="USD"/>
    <x v="980"/>
    <x v="980"/>
    <b v="0"/>
    <n v="31"/>
    <x v="1"/>
    <x v="8"/>
    <x v="777"/>
    <x v="742"/>
    <x v="2"/>
    <x v="8"/>
  </r>
  <r>
    <x v="981"/>
    <x v="981"/>
    <x v="980"/>
    <x v="150"/>
    <n v="11"/>
    <x v="2"/>
    <x v="0"/>
    <s v="USD"/>
    <x v="981"/>
    <x v="981"/>
    <b v="0"/>
    <n v="4"/>
    <x v="1"/>
    <x v="8"/>
    <x v="778"/>
    <x v="743"/>
    <x v="2"/>
    <x v="8"/>
  </r>
  <r>
    <x v="982"/>
    <x v="982"/>
    <x v="981"/>
    <x v="178"/>
    <n v="3"/>
    <x v="2"/>
    <x v="0"/>
    <s v="USD"/>
    <x v="982"/>
    <x v="982"/>
    <b v="0"/>
    <n v="3"/>
    <x v="1"/>
    <x v="8"/>
    <x v="779"/>
    <x v="120"/>
    <x v="2"/>
    <x v="8"/>
  </r>
  <r>
    <x v="983"/>
    <x v="983"/>
    <x v="982"/>
    <x v="202"/>
    <n v="30751"/>
    <x v="2"/>
    <x v="3"/>
    <s v="EUR"/>
    <x v="983"/>
    <x v="983"/>
    <b v="0"/>
    <n v="179"/>
    <x v="1"/>
    <x v="8"/>
    <x v="780"/>
    <x v="744"/>
    <x v="2"/>
    <x v="8"/>
  </r>
  <r>
    <x v="984"/>
    <x v="984"/>
    <x v="983"/>
    <x v="3"/>
    <n v="106"/>
    <x v="2"/>
    <x v="0"/>
    <s v="USD"/>
    <x v="984"/>
    <x v="984"/>
    <b v="0"/>
    <n v="3"/>
    <x v="1"/>
    <x v="8"/>
    <x v="550"/>
    <x v="745"/>
    <x v="2"/>
    <x v="8"/>
  </r>
  <r>
    <x v="985"/>
    <x v="985"/>
    <x v="984"/>
    <x v="11"/>
    <n v="1888"/>
    <x v="2"/>
    <x v="12"/>
    <s v="EUR"/>
    <x v="985"/>
    <x v="985"/>
    <b v="0"/>
    <n v="23"/>
    <x v="1"/>
    <x v="8"/>
    <x v="781"/>
    <x v="746"/>
    <x v="2"/>
    <x v="8"/>
  </r>
  <r>
    <x v="986"/>
    <x v="986"/>
    <x v="985"/>
    <x v="22"/>
    <n v="2550"/>
    <x v="2"/>
    <x v="1"/>
    <s v="GBP"/>
    <x v="986"/>
    <x v="986"/>
    <b v="0"/>
    <n v="23"/>
    <x v="1"/>
    <x v="8"/>
    <x v="782"/>
    <x v="747"/>
    <x v="2"/>
    <x v="8"/>
  </r>
  <r>
    <x v="987"/>
    <x v="987"/>
    <x v="986"/>
    <x v="63"/>
    <n v="6610"/>
    <x v="2"/>
    <x v="9"/>
    <s v="EUR"/>
    <x v="987"/>
    <x v="987"/>
    <b v="0"/>
    <n v="41"/>
    <x v="1"/>
    <x v="8"/>
    <x v="783"/>
    <x v="748"/>
    <x v="2"/>
    <x v="8"/>
  </r>
  <r>
    <x v="988"/>
    <x v="988"/>
    <x v="987"/>
    <x v="10"/>
    <n v="0"/>
    <x v="2"/>
    <x v="13"/>
    <s v="EUR"/>
    <x v="988"/>
    <x v="988"/>
    <b v="0"/>
    <n v="0"/>
    <x v="1"/>
    <x v="8"/>
    <x v="109"/>
    <x v="121"/>
    <x v="2"/>
    <x v="8"/>
  </r>
  <r>
    <x v="989"/>
    <x v="989"/>
    <x v="988"/>
    <x v="3"/>
    <n v="1677"/>
    <x v="2"/>
    <x v="0"/>
    <s v="USD"/>
    <x v="989"/>
    <x v="989"/>
    <b v="0"/>
    <n v="32"/>
    <x v="1"/>
    <x v="8"/>
    <x v="784"/>
    <x v="749"/>
    <x v="2"/>
    <x v="8"/>
  </r>
  <r>
    <x v="990"/>
    <x v="990"/>
    <x v="989"/>
    <x v="31"/>
    <n v="26"/>
    <x v="2"/>
    <x v="0"/>
    <s v="USD"/>
    <x v="990"/>
    <x v="990"/>
    <b v="0"/>
    <n v="2"/>
    <x v="1"/>
    <x v="8"/>
    <x v="477"/>
    <x v="31"/>
    <x v="2"/>
    <x v="8"/>
  </r>
  <r>
    <x v="991"/>
    <x v="991"/>
    <x v="990"/>
    <x v="10"/>
    <n v="212"/>
    <x v="2"/>
    <x v="1"/>
    <s v="GBP"/>
    <x v="991"/>
    <x v="991"/>
    <b v="0"/>
    <n v="7"/>
    <x v="1"/>
    <x v="8"/>
    <x v="785"/>
    <x v="750"/>
    <x v="2"/>
    <x v="8"/>
  </r>
  <r>
    <x v="992"/>
    <x v="992"/>
    <x v="991"/>
    <x v="57"/>
    <n v="467"/>
    <x v="2"/>
    <x v="0"/>
    <s v="USD"/>
    <x v="992"/>
    <x v="992"/>
    <b v="0"/>
    <n v="4"/>
    <x v="1"/>
    <x v="8"/>
    <x v="786"/>
    <x v="751"/>
    <x v="2"/>
    <x v="8"/>
  </r>
  <r>
    <x v="993"/>
    <x v="993"/>
    <x v="992"/>
    <x v="54"/>
    <n v="17561"/>
    <x v="2"/>
    <x v="0"/>
    <s v="USD"/>
    <x v="993"/>
    <x v="993"/>
    <b v="0"/>
    <n v="196"/>
    <x v="1"/>
    <x v="8"/>
    <x v="787"/>
    <x v="752"/>
    <x v="2"/>
    <x v="8"/>
  </r>
  <r>
    <x v="994"/>
    <x v="994"/>
    <x v="993"/>
    <x v="61"/>
    <n v="4669"/>
    <x v="2"/>
    <x v="0"/>
    <s v="USD"/>
    <x v="994"/>
    <x v="994"/>
    <b v="0"/>
    <n v="11"/>
    <x v="1"/>
    <x v="8"/>
    <x v="788"/>
    <x v="753"/>
    <x v="2"/>
    <x v="8"/>
  </r>
  <r>
    <x v="995"/>
    <x v="995"/>
    <x v="994"/>
    <x v="3"/>
    <n v="726"/>
    <x v="2"/>
    <x v="0"/>
    <s v="USD"/>
    <x v="995"/>
    <x v="995"/>
    <b v="0"/>
    <n v="9"/>
    <x v="1"/>
    <x v="8"/>
    <x v="789"/>
    <x v="754"/>
    <x v="2"/>
    <x v="8"/>
  </r>
  <r>
    <x v="996"/>
    <x v="996"/>
    <x v="995"/>
    <x v="23"/>
    <n v="65"/>
    <x v="2"/>
    <x v="0"/>
    <s v="USD"/>
    <x v="996"/>
    <x v="996"/>
    <b v="0"/>
    <n v="5"/>
    <x v="1"/>
    <x v="8"/>
    <x v="790"/>
    <x v="31"/>
    <x v="2"/>
    <x v="8"/>
  </r>
  <r>
    <x v="997"/>
    <x v="997"/>
    <x v="996"/>
    <x v="10"/>
    <n v="65"/>
    <x v="2"/>
    <x v="0"/>
    <s v="USD"/>
    <x v="997"/>
    <x v="997"/>
    <b v="0"/>
    <n v="8"/>
    <x v="1"/>
    <x v="8"/>
    <x v="698"/>
    <x v="755"/>
    <x v="2"/>
    <x v="8"/>
  </r>
  <r>
    <x v="998"/>
    <x v="998"/>
    <x v="997"/>
    <x v="127"/>
    <n v="35135"/>
    <x v="2"/>
    <x v="5"/>
    <s v="CAD"/>
    <x v="998"/>
    <x v="998"/>
    <b v="0"/>
    <n v="229"/>
    <x v="1"/>
    <x v="8"/>
    <x v="791"/>
    <x v="756"/>
    <x v="2"/>
    <x v="8"/>
  </r>
  <r>
    <x v="999"/>
    <x v="999"/>
    <x v="998"/>
    <x v="60"/>
    <n v="11683"/>
    <x v="2"/>
    <x v="5"/>
    <s v="CAD"/>
    <x v="999"/>
    <x v="999"/>
    <b v="0"/>
    <n v="40"/>
    <x v="1"/>
    <x v="8"/>
    <x v="792"/>
    <x v="757"/>
    <x v="2"/>
    <x v="8"/>
  </r>
  <r>
    <x v="1000"/>
    <x v="1000"/>
    <x v="999"/>
    <x v="203"/>
    <n v="19824"/>
    <x v="1"/>
    <x v="0"/>
    <s v="USD"/>
    <x v="1000"/>
    <x v="1000"/>
    <b v="0"/>
    <n v="6"/>
    <x v="1"/>
    <x v="8"/>
    <x v="793"/>
    <x v="758"/>
    <x v="2"/>
    <x v="8"/>
  </r>
  <r>
    <x v="1001"/>
    <x v="1001"/>
    <x v="1000"/>
    <x v="10"/>
    <n v="5200"/>
    <x v="1"/>
    <x v="1"/>
    <s v="GBP"/>
    <x v="1001"/>
    <x v="1001"/>
    <b v="0"/>
    <n v="4"/>
    <x v="1"/>
    <x v="8"/>
    <x v="87"/>
    <x v="759"/>
    <x v="2"/>
    <x v="8"/>
  </r>
  <r>
    <x v="1002"/>
    <x v="1002"/>
    <x v="1001"/>
    <x v="204"/>
    <n v="2960"/>
    <x v="1"/>
    <x v="0"/>
    <s v="USD"/>
    <x v="1002"/>
    <x v="1002"/>
    <b v="0"/>
    <n v="22"/>
    <x v="1"/>
    <x v="8"/>
    <x v="794"/>
    <x v="760"/>
    <x v="2"/>
    <x v="8"/>
  </r>
  <r>
    <x v="1003"/>
    <x v="1003"/>
    <x v="1002"/>
    <x v="22"/>
    <n v="3211"/>
    <x v="1"/>
    <x v="6"/>
    <s v="EUR"/>
    <x v="1003"/>
    <x v="1003"/>
    <b v="0"/>
    <n v="15"/>
    <x v="1"/>
    <x v="8"/>
    <x v="795"/>
    <x v="761"/>
    <x v="2"/>
    <x v="8"/>
  </r>
  <r>
    <x v="1004"/>
    <x v="1004"/>
    <x v="1003"/>
    <x v="31"/>
    <n v="20552"/>
    <x v="1"/>
    <x v="0"/>
    <s v="USD"/>
    <x v="1004"/>
    <x v="1004"/>
    <b v="0"/>
    <n v="95"/>
    <x v="1"/>
    <x v="8"/>
    <x v="796"/>
    <x v="762"/>
    <x v="2"/>
    <x v="8"/>
  </r>
  <r>
    <x v="1005"/>
    <x v="1005"/>
    <x v="1004"/>
    <x v="61"/>
    <n v="150102"/>
    <x v="1"/>
    <x v="0"/>
    <s v="USD"/>
    <x v="1005"/>
    <x v="1005"/>
    <b v="0"/>
    <n v="161"/>
    <x v="1"/>
    <x v="8"/>
    <x v="797"/>
    <x v="763"/>
    <x v="2"/>
    <x v="8"/>
  </r>
  <r>
    <x v="1006"/>
    <x v="1006"/>
    <x v="1005"/>
    <x v="23"/>
    <n v="234"/>
    <x v="1"/>
    <x v="0"/>
    <s v="USD"/>
    <x v="1006"/>
    <x v="1006"/>
    <b v="0"/>
    <n v="8"/>
    <x v="1"/>
    <x v="8"/>
    <x v="798"/>
    <x v="764"/>
    <x v="2"/>
    <x v="8"/>
  </r>
  <r>
    <x v="1007"/>
    <x v="1007"/>
    <x v="1006"/>
    <x v="11"/>
    <n v="13296"/>
    <x v="1"/>
    <x v="0"/>
    <s v="USD"/>
    <x v="1007"/>
    <x v="1007"/>
    <b v="0"/>
    <n v="76"/>
    <x v="1"/>
    <x v="8"/>
    <x v="799"/>
    <x v="765"/>
    <x v="2"/>
    <x v="8"/>
  </r>
  <r>
    <x v="1008"/>
    <x v="1008"/>
    <x v="1007"/>
    <x v="205"/>
    <n v="250"/>
    <x v="1"/>
    <x v="14"/>
    <s v="MXN"/>
    <x v="1008"/>
    <x v="1008"/>
    <b v="0"/>
    <n v="1"/>
    <x v="1"/>
    <x v="8"/>
    <x v="800"/>
    <x v="409"/>
    <x v="2"/>
    <x v="8"/>
  </r>
  <r>
    <x v="1009"/>
    <x v="1009"/>
    <x v="1008"/>
    <x v="63"/>
    <n v="6565"/>
    <x v="1"/>
    <x v="0"/>
    <s v="USD"/>
    <x v="1009"/>
    <x v="1009"/>
    <b v="0"/>
    <n v="101"/>
    <x v="1"/>
    <x v="8"/>
    <x v="801"/>
    <x v="178"/>
    <x v="2"/>
    <x v="8"/>
  </r>
  <r>
    <x v="1010"/>
    <x v="1010"/>
    <x v="1009"/>
    <x v="206"/>
    <n v="220"/>
    <x v="1"/>
    <x v="0"/>
    <s v="USD"/>
    <x v="1010"/>
    <x v="1010"/>
    <b v="0"/>
    <n v="4"/>
    <x v="1"/>
    <x v="8"/>
    <x v="802"/>
    <x v="698"/>
    <x v="2"/>
    <x v="8"/>
  </r>
  <r>
    <x v="1011"/>
    <x v="1011"/>
    <x v="1010"/>
    <x v="22"/>
    <n v="75"/>
    <x v="1"/>
    <x v="0"/>
    <s v="USD"/>
    <x v="1011"/>
    <x v="1011"/>
    <b v="0"/>
    <n v="1"/>
    <x v="1"/>
    <x v="8"/>
    <x v="803"/>
    <x v="766"/>
    <x v="2"/>
    <x v="8"/>
  </r>
  <r>
    <x v="1012"/>
    <x v="1012"/>
    <x v="1011"/>
    <x v="10"/>
    <n v="1076751.05"/>
    <x v="1"/>
    <x v="0"/>
    <s v="USD"/>
    <x v="1012"/>
    <x v="1012"/>
    <b v="0"/>
    <n v="775"/>
    <x v="1"/>
    <x v="8"/>
    <x v="804"/>
    <x v="767"/>
    <x v="2"/>
    <x v="8"/>
  </r>
  <r>
    <x v="1013"/>
    <x v="1013"/>
    <x v="1012"/>
    <x v="31"/>
    <n v="8632"/>
    <x v="1"/>
    <x v="0"/>
    <s v="USD"/>
    <x v="1013"/>
    <x v="1013"/>
    <b v="0"/>
    <n v="90"/>
    <x v="1"/>
    <x v="8"/>
    <x v="805"/>
    <x v="768"/>
    <x v="2"/>
    <x v="8"/>
  </r>
  <r>
    <x v="1014"/>
    <x v="1014"/>
    <x v="1013"/>
    <x v="3"/>
    <n v="3060"/>
    <x v="1"/>
    <x v="0"/>
    <s v="USD"/>
    <x v="1014"/>
    <x v="1014"/>
    <b v="0"/>
    <n v="16"/>
    <x v="1"/>
    <x v="8"/>
    <x v="806"/>
    <x v="769"/>
    <x v="2"/>
    <x v="8"/>
  </r>
  <r>
    <x v="1015"/>
    <x v="1015"/>
    <x v="1014"/>
    <x v="7"/>
    <n v="240"/>
    <x v="1"/>
    <x v="16"/>
    <s v="CHF"/>
    <x v="1015"/>
    <x v="1015"/>
    <b v="0"/>
    <n v="6"/>
    <x v="1"/>
    <x v="8"/>
    <x v="129"/>
    <x v="379"/>
    <x v="2"/>
    <x v="8"/>
  </r>
  <r>
    <x v="1016"/>
    <x v="1016"/>
    <x v="1015"/>
    <x v="57"/>
    <n v="2842"/>
    <x v="1"/>
    <x v="0"/>
    <s v="USD"/>
    <x v="1016"/>
    <x v="1016"/>
    <b v="0"/>
    <n v="38"/>
    <x v="1"/>
    <x v="8"/>
    <x v="807"/>
    <x v="770"/>
    <x v="2"/>
    <x v="8"/>
  </r>
  <r>
    <x v="1017"/>
    <x v="1017"/>
    <x v="1016"/>
    <x v="65"/>
    <n v="57197"/>
    <x v="1"/>
    <x v="0"/>
    <s v="USD"/>
    <x v="1017"/>
    <x v="1017"/>
    <b v="0"/>
    <n v="355"/>
    <x v="1"/>
    <x v="8"/>
    <x v="808"/>
    <x v="771"/>
    <x v="2"/>
    <x v="8"/>
  </r>
  <r>
    <x v="1018"/>
    <x v="1018"/>
    <x v="1017"/>
    <x v="22"/>
    <n v="621"/>
    <x v="1"/>
    <x v="0"/>
    <s v="USD"/>
    <x v="1018"/>
    <x v="1018"/>
    <b v="0"/>
    <n v="7"/>
    <x v="1"/>
    <x v="8"/>
    <x v="809"/>
    <x v="772"/>
    <x v="2"/>
    <x v="8"/>
  </r>
  <r>
    <x v="1019"/>
    <x v="1019"/>
    <x v="1018"/>
    <x v="101"/>
    <n v="21300"/>
    <x v="1"/>
    <x v="0"/>
    <s v="USD"/>
    <x v="1019"/>
    <x v="1019"/>
    <b v="0"/>
    <n v="400"/>
    <x v="1"/>
    <x v="8"/>
    <x v="810"/>
    <x v="460"/>
    <x v="2"/>
    <x v="8"/>
  </r>
  <r>
    <x v="1020"/>
    <x v="1020"/>
    <x v="1019"/>
    <x v="207"/>
    <n v="3186"/>
    <x v="0"/>
    <x v="5"/>
    <s v="CAD"/>
    <x v="1020"/>
    <x v="1020"/>
    <b v="0"/>
    <n v="30"/>
    <x v="0"/>
    <x v="15"/>
    <x v="811"/>
    <x v="773"/>
    <x v="4"/>
    <x v="15"/>
  </r>
  <r>
    <x v="1021"/>
    <x v="1021"/>
    <x v="1020"/>
    <x v="9"/>
    <n v="10554.11"/>
    <x v="0"/>
    <x v="0"/>
    <s v="USD"/>
    <x v="1021"/>
    <x v="1021"/>
    <b v="1"/>
    <n v="478"/>
    <x v="0"/>
    <x v="15"/>
    <x v="812"/>
    <x v="774"/>
    <x v="4"/>
    <x v="15"/>
  </r>
  <r>
    <x v="1022"/>
    <x v="1022"/>
    <x v="1021"/>
    <x v="13"/>
    <n v="2298"/>
    <x v="0"/>
    <x v="0"/>
    <s v="USD"/>
    <x v="1022"/>
    <x v="1022"/>
    <b v="1"/>
    <n v="74"/>
    <x v="0"/>
    <x v="15"/>
    <x v="813"/>
    <x v="775"/>
    <x v="4"/>
    <x v="15"/>
  </r>
  <r>
    <x v="1023"/>
    <x v="1023"/>
    <x v="1022"/>
    <x v="13"/>
    <n v="4743"/>
    <x v="0"/>
    <x v="1"/>
    <s v="GBP"/>
    <x v="1023"/>
    <x v="1023"/>
    <b v="0"/>
    <n v="131"/>
    <x v="0"/>
    <x v="15"/>
    <x v="814"/>
    <x v="776"/>
    <x v="4"/>
    <x v="15"/>
  </r>
  <r>
    <x v="1024"/>
    <x v="1024"/>
    <x v="1023"/>
    <x v="22"/>
    <n v="23727.55"/>
    <x v="0"/>
    <x v="11"/>
    <s v="SEK"/>
    <x v="1024"/>
    <x v="1024"/>
    <b v="1"/>
    <n v="61"/>
    <x v="0"/>
    <x v="15"/>
    <x v="815"/>
    <x v="777"/>
    <x v="4"/>
    <x v="15"/>
  </r>
  <r>
    <x v="1025"/>
    <x v="1025"/>
    <x v="1024"/>
    <x v="54"/>
    <n v="76949.820000000007"/>
    <x v="0"/>
    <x v="0"/>
    <s v="USD"/>
    <x v="1025"/>
    <x v="1025"/>
    <b v="1"/>
    <n v="1071"/>
    <x v="0"/>
    <x v="15"/>
    <x v="816"/>
    <x v="778"/>
    <x v="4"/>
    <x v="15"/>
  </r>
  <r>
    <x v="1026"/>
    <x v="1026"/>
    <x v="1025"/>
    <x v="39"/>
    <n v="7000.58"/>
    <x v="0"/>
    <x v="1"/>
    <s v="GBP"/>
    <x v="1026"/>
    <x v="1026"/>
    <b v="1"/>
    <n v="122"/>
    <x v="0"/>
    <x v="15"/>
    <x v="817"/>
    <x v="779"/>
    <x v="4"/>
    <x v="15"/>
  </r>
  <r>
    <x v="1027"/>
    <x v="1027"/>
    <x v="1026"/>
    <x v="208"/>
    <n v="7733"/>
    <x v="0"/>
    <x v="0"/>
    <s v="USD"/>
    <x v="1027"/>
    <x v="1027"/>
    <b v="1"/>
    <n v="111"/>
    <x v="0"/>
    <x v="15"/>
    <x v="818"/>
    <x v="780"/>
    <x v="4"/>
    <x v="15"/>
  </r>
  <r>
    <x v="1028"/>
    <x v="1028"/>
    <x v="1027"/>
    <x v="3"/>
    <n v="11727"/>
    <x v="0"/>
    <x v="1"/>
    <s v="GBP"/>
    <x v="1028"/>
    <x v="1028"/>
    <b v="1"/>
    <n v="255"/>
    <x v="0"/>
    <x v="15"/>
    <x v="819"/>
    <x v="781"/>
    <x v="4"/>
    <x v="15"/>
  </r>
  <r>
    <x v="1029"/>
    <x v="1029"/>
    <x v="1028"/>
    <x v="3"/>
    <n v="11176"/>
    <x v="0"/>
    <x v="11"/>
    <s v="SEK"/>
    <x v="1029"/>
    <x v="1029"/>
    <b v="0"/>
    <n v="141"/>
    <x v="0"/>
    <x v="15"/>
    <x v="820"/>
    <x v="782"/>
    <x v="4"/>
    <x v="15"/>
  </r>
  <r>
    <x v="1030"/>
    <x v="1030"/>
    <x v="1029"/>
    <x v="13"/>
    <n v="6842"/>
    <x v="0"/>
    <x v="0"/>
    <s v="USD"/>
    <x v="1030"/>
    <x v="1030"/>
    <b v="0"/>
    <n v="159"/>
    <x v="0"/>
    <x v="15"/>
    <x v="821"/>
    <x v="783"/>
    <x v="4"/>
    <x v="15"/>
  </r>
  <r>
    <x v="1031"/>
    <x v="1031"/>
    <x v="1030"/>
    <x v="3"/>
    <n v="10740"/>
    <x v="0"/>
    <x v="0"/>
    <s v="USD"/>
    <x v="1031"/>
    <x v="1031"/>
    <b v="0"/>
    <n v="99"/>
    <x v="0"/>
    <x v="15"/>
    <x v="202"/>
    <x v="784"/>
    <x v="4"/>
    <x v="15"/>
  </r>
  <r>
    <x v="1032"/>
    <x v="1032"/>
    <x v="1031"/>
    <x v="105"/>
    <n v="5858.84"/>
    <x v="0"/>
    <x v="0"/>
    <s v="USD"/>
    <x v="1032"/>
    <x v="1032"/>
    <b v="0"/>
    <n v="96"/>
    <x v="0"/>
    <x v="15"/>
    <x v="822"/>
    <x v="785"/>
    <x v="4"/>
    <x v="15"/>
  </r>
  <r>
    <x v="1033"/>
    <x v="1033"/>
    <x v="1032"/>
    <x v="209"/>
    <n v="1366"/>
    <x v="0"/>
    <x v="1"/>
    <s v="GBP"/>
    <x v="1033"/>
    <x v="1033"/>
    <b v="0"/>
    <n v="27"/>
    <x v="0"/>
    <x v="15"/>
    <x v="823"/>
    <x v="786"/>
    <x v="4"/>
    <x v="15"/>
  </r>
  <r>
    <x v="1034"/>
    <x v="1034"/>
    <x v="1033"/>
    <x v="10"/>
    <n v="6500.09"/>
    <x v="0"/>
    <x v="0"/>
    <s v="USD"/>
    <x v="1034"/>
    <x v="1034"/>
    <b v="0"/>
    <n v="166"/>
    <x v="0"/>
    <x v="15"/>
    <x v="824"/>
    <x v="787"/>
    <x v="4"/>
    <x v="15"/>
  </r>
  <r>
    <x v="1035"/>
    <x v="1035"/>
    <x v="1034"/>
    <x v="210"/>
    <n v="4952"/>
    <x v="0"/>
    <x v="0"/>
    <s v="USD"/>
    <x v="1035"/>
    <x v="1035"/>
    <b v="0"/>
    <n v="76"/>
    <x v="0"/>
    <x v="15"/>
    <x v="825"/>
    <x v="788"/>
    <x v="4"/>
    <x v="15"/>
  </r>
  <r>
    <x v="1036"/>
    <x v="1036"/>
    <x v="1035"/>
    <x v="37"/>
    <n v="5056.22"/>
    <x v="0"/>
    <x v="0"/>
    <s v="USD"/>
    <x v="1036"/>
    <x v="1036"/>
    <b v="0"/>
    <n v="211"/>
    <x v="0"/>
    <x v="15"/>
    <x v="826"/>
    <x v="789"/>
    <x v="4"/>
    <x v="15"/>
  </r>
  <r>
    <x v="1037"/>
    <x v="1037"/>
    <x v="1036"/>
    <x v="28"/>
    <n v="1021"/>
    <x v="0"/>
    <x v="0"/>
    <s v="USD"/>
    <x v="1037"/>
    <x v="1037"/>
    <b v="0"/>
    <n v="21"/>
    <x v="0"/>
    <x v="15"/>
    <x v="426"/>
    <x v="790"/>
    <x v="4"/>
    <x v="15"/>
  </r>
  <r>
    <x v="1038"/>
    <x v="1038"/>
    <x v="1037"/>
    <x v="15"/>
    <n v="2180"/>
    <x v="0"/>
    <x v="0"/>
    <s v="USD"/>
    <x v="1038"/>
    <x v="1038"/>
    <b v="0"/>
    <n v="61"/>
    <x v="0"/>
    <x v="15"/>
    <x v="827"/>
    <x v="791"/>
    <x v="4"/>
    <x v="15"/>
  </r>
  <r>
    <x v="1039"/>
    <x v="1039"/>
    <x v="1038"/>
    <x v="2"/>
    <n v="641"/>
    <x v="0"/>
    <x v="0"/>
    <s v="USD"/>
    <x v="1039"/>
    <x v="1039"/>
    <b v="0"/>
    <n v="30"/>
    <x v="0"/>
    <x v="15"/>
    <x v="828"/>
    <x v="792"/>
    <x v="4"/>
    <x v="15"/>
  </r>
  <r>
    <x v="1040"/>
    <x v="1040"/>
    <x v="1039"/>
    <x v="94"/>
    <n v="250"/>
    <x v="1"/>
    <x v="0"/>
    <s v="USD"/>
    <x v="1040"/>
    <x v="1040"/>
    <b v="0"/>
    <n v="1"/>
    <x v="1"/>
    <x v="16"/>
    <x v="385"/>
    <x v="409"/>
    <x v="5"/>
    <x v="16"/>
  </r>
  <r>
    <x v="1041"/>
    <x v="1041"/>
    <x v="1040"/>
    <x v="45"/>
    <n v="0"/>
    <x v="1"/>
    <x v="0"/>
    <s v="USD"/>
    <x v="1041"/>
    <x v="1041"/>
    <b v="0"/>
    <n v="0"/>
    <x v="1"/>
    <x v="16"/>
    <x v="109"/>
    <x v="121"/>
    <x v="5"/>
    <x v="16"/>
  </r>
  <r>
    <x v="1042"/>
    <x v="1042"/>
    <x v="1041"/>
    <x v="81"/>
    <n v="10"/>
    <x v="1"/>
    <x v="0"/>
    <s v="USD"/>
    <x v="1042"/>
    <x v="1042"/>
    <b v="0"/>
    <n v="1"/>
    <x v="1"/>
    <x v="16"/>
    <x v="829"/>
    <x v="119"/>
    <x v="5"/>
    <x v="16"/>
  </r>
  <r>
    <x v="1043"/>
    <x v="1043"/>
    <x v="1042"/>
    <x v="57"/>
    <n v="8537"/>
    <x v="1"/>
    <x v="0"/>
    <s v="USD"/>
    <x v="1043"/>
    <x v="1043"/>
    <b v="0"/>
    <n v="292"/>
    <x v="1"/>
    <x v="16"/>
    <x v="830"/>
    <x v="793"/>
    <x v="5"/>
    <x v="16"/>
  </r>
  <r>
    <x v="1044"/>
    <x v="1044"/>
    <x v="1043"/>
    <x v="39"/>
    <n v="6"/>
    <x v="1"/>
    <x v="0"/>
    <s v="USD"/>
    <x v="1044"/>
    <x v="1044"/>
    <b v="0"/>
    <n v="2"/>
    <x v="1"/>
    <x v="16"/>
    <x v="831"/>
    <x v="366"/>
    <x v="5"/>
    <x v="16"/>
  </r>
  <r>
    <x v="1045"/>
    <x v="1045"/>
    <x v="1044"/>
    <x v="3"/>
    <n v="266"/>
    <x v="1"/>
    <x v="0"/>
    <s v="USD"/>
    <x v="1045"/>
    <x v="1045"/>
    <b v="0"/>
    <n v="8"/>
    <x v="1"/>
    <x v="16"/>
    <x v="832"/>
    <x v="794"/>
    <x v="5"/>
    <x v="16"/>
  </r>
  <r>
    <x v="1046"/>
    <x v="1046"/>
    <x v="1045"/>
    <x v="9"/>
    <n v="0"/>
    <x v="1"/>
    <x v="12"/>
    <s v="EUR"/>
    <x v="1046"/>
    <x v="1046"/>
    <b v="0"/>
    <n v="0"/>
    <x v="1"/>
    <x v="16"/>
    <x v="109"/>
    <x v="121"/>
    <x v="5"/>
    <x v="16"/>
  </r>
  <r>
    <x v="1047"/>
    <x v="1047"/>
    <x v="1046"/>
    <x v="13"/>
    <n v="1"/>
    <x v="1"/>
    <x v="0"/>
    <s v="USD"/>
    <x v="1047"/>
    <x v="1047"/>
    <b v="0"/>
    <n v="1"/>
    <x v="1"/>
    <x v="16"/>
    <x v="833"/>
    <x v="120"/>
    <x v="5"/>
    <x v="16"/>
  </r>
  <r>
    <x v="1048"/>
    <x v="1048"/>
    <x v="1047"/>
    <x v="36"/>
    <n v="212"/>
    <x v="1"/>
    <x v="0"/>
    <s v="USD"/>
    <x v="1048"/>
    <x v="1048"/>
    <b v="0"/>
    <n v="4"/>
    <x v="1"/>
    <x v="16"/>
    <x v="834"/>
    <x v="450"/>
    <x v="5"/>
    <x v="16"/>
  </r>
  <r>
    <x v="1049"/>
    <x v="1049"/>
    <x v="1048"/>
    <x v="14"/>
    <n v="0"/>
    <x v="1"/>
    <x v="0"/>
    <s v="USD"/>
    <x v="1049"/>
    <x v="1049"/>
    <b v="0"/>
    <n v="0"/>
    <x v="1"/>
    <x v="16"/>
    <x v="109"/>
    <x v="121"/>
    <x v="5"/>
    <x v="16"/>
  </r>
  <r>
    <x v="1050"/>
    <x v="1050"/>
    <x v="1049"/>
    <x v="30"/>
    <n v="0"/>
    <x v="1"/>
    <x v="0"/>
    <s v="USD"/>
    <x v="1050"/>
    <x v="1050"/>
    <b v="0"/>
    <n v="0"/>
    <x v="1"/>
    <x v="16"/>
    <x v="109"/>
    <x v="121"/>
    <x v="5"/>
    <x v="16"/>
  </r>
  <r>
    <x v="1051"/>
    <x v="1051"/>
    <x v="1050"/>
    <x v="2"/>
    <n v="0"/>
    <x v="1"/>
    <x v="0"/>
    <s v="USD"/>
    <x v="1051"/>
    <x v="1051"/>
    <b v="0"/>
    <n v="0"/>
    <x v="1"/>
    <x v="16"/>
    <x v="109"/>
    <x v="121"/>
    <x v="5"/>
    <x v="16"/>
  </r>
  <r>
    <x v="1052"/>
    <x v="1052"/>
    <x v="1051"/>
    <x v="211"/>
    <n v="0"/>
    <x v="1"/>
    <x v="0"/>
    <s v="USD"/>
    <x v="1052"/>
    <x v="1052"/>
    <b v="0"/>
    <n v="0"/>
    <x v="1"/>
    <x v="16"/>
    <x v="109"/>
    <x v="121"/>
    <x v="5"/>
    <x v="16"/>
  </r>
  <r>
    <x v="1053"/>
    <x v="1053"/>
    <x v="1052"/>
    <x v="15"/>
    <n v="15"/>
    <x v="1"/>
    <x v="0"/>
    <s v="USD"/>
    <x v="1053"/>
    <x v="1053"/>
    <b v="0"/>
    <n v="1"/>
    <x v="1"/>
    <x v="16"/>
    <x v="460"/>
    <x v="2"/>
    <x v="5"/>
    <x v="16"/>
  </r>
  <r>
    <x v="1054"/>
    <x v="1054"/>
    <x v="1053"/>
    <x v="30"/>
    <n v="0"/>
    <x v="1"/>
    <x v="0"/>
    <s v="USD"/>
    <x v="1054"/>
    <x v="1054"/>
    <b v="0"/>
    <n v="0"/>
    <x v="1"/>
    <x v="16"/>
    <x v="109"/>
    <x v="121"/>
    <x v="5"/>
    <x v="16"/>
  </r>
  <r>
    <x v="1055"/>
    <x v="1055"/>
    <x v="1054"/>
    <x v="8"/>
    <n v="0"/>
    <x v="1"/>
    <x v="0"/>
    <s v="USD"/>
    <x v="1055"/>
    <x v="1055"/>
    <b v="0"/>
    <n v="0"/>
    <x v="1"/>
    <x v="16"/>
    <x v="109"/>
    <x v="121"/>
    <x v="5"/>
    <x v="16"/>
  </r>
  <r>
    <x v="1056"/>
    <x v="1056"/>
    <x v="1055"/>
    <x v="3"/>
    <n v="0"/>
    <x v="1"/>
    <x v="0"/>
    <s v="USD"/>
    <x v="1056"/>
    <x v="1056"/>
    <b v="0"/>
    <n v="0"/>
    <x v="1"/>
    <x v="16"/>
    <x v="109"/>
    <x v="121"/>
    <x v="5"/>
    <x v="16"/>
  </r>
  <r>
    <x v="1057"/>
    <x v="1057"/>
    <x v="1056"/>
    <x v="3"/>
    <n v="0"/>
    <x v="1"/>
    <x v="0"/>
    <s v="USD"/>
    <x v="1057"/>
    <x v="1057"/>
    <b v="0"/>
    <n v="0"/>
    <x v="1"/>
    <x v="16"/>
    <x v="109"/>
    <x v="121"/>
    <x v="5"/>
    <x v="16"/>
  </r>
  <r>
    <x v="1058"/>
    <x v="1058"/>
    <x v="1057"/>
    <x v="79"/>
    <n v="0"/>
    <x v="1"/>
    <x v="0"/>
    <s v="USD"/>
    <x v="1058"/>
    <x v="1058"/>
    <b v="0"/>
    <n v="0"/>
    <x v="1"/>
    <x v="16"/>
    <x v="109"/>
    <x v="121"/>
    <x v="5"/>
    <x v="16"/>
  </r>
  <r>
    <x v="1059"/>
    <x v="1059"/>
    <x v="1058"/>
    <x v="184"/>
    <n v="0"/>
    <x v="1"/>
    <x v="0"/>
    <s v="USD"/>
    <x v="1059"/>
    <x v="1059"/>
    <b v="0"/>
    <n v="0"/>
    <x v="1"/>
    <x v="16"/>
    <x v="109"/>
    <x v="121"/>
    <x v="5"/>
    <x v="16"/>
  </r>
  <r>
    <x v="1060"/>
    <x v="1060"/>
    <x v="1059"/>
    <x v="10"/>
    <n v="50"/>
    <x v="1"/>
    <x v="0"/>
    <s v="USD"/>
    <x v="1060"/>
    <x v="1060"/>
    <b v="0"/>
    <n v="1"/>
    <x v="1"/>
    <x v="16"/>
    <x v="460"/>
    <x v="73"/>
    <x v="5"/>
    <x v="16"/>
  </r>
  <r>
    <x v="1061"/>
    <x v="1061"/>
    <x v="1060"/>
    <x v="23"/>
    <n v="0"/>
    <x v="1"/>
    <x v="0"/>
    <s v="USD"/>
    <x v="1061"/>
    <x v="1061"/>
    <b v="0"/>
    <n v="0"/>
    <x v="1"/>
    <x v="16"/>
    <x v="109"/>
    <x v="121"/>
    <x v="5"/>
    <x v="16"/>
  </r>
  <r>
    <x v="1062"/>
    <x v="1062"/>
    <x v="1061"/>
    <x v="212"/>
    <n v="190"/>
    <x v="1"/>
    <x v="0"/>
    <s v="USD"/>
    <x v="1062"/>
    <x v="1062"/>
    <b v="0"/>
    <n v="4"/>
    <x v="1"/>
    <x v="16"/>
    <x v="835"/>
    <x v="125"/>
    <x v="5"/>
    <x v="16"/>
  </r>
  <r>
    <x v="1063"/>
    <x v="1063"/>
    <x v="1062"/>
    <x v="28"/>
    <n v="0"/>
    <x v="1"/>
    <x v="0"/>
    <s v="USD"/>
    <x v="1063"/>
    <x v="1063"/>
    <b v="0"/>
    <n v="0"/>
    <x v="1"/>
    <x v="16"/>
    <x v="109"/>
    <x v="121"/>
    <x v="5"/>
    <x v="16"/>
  </r>
  <r>
    <x v="1064"/>
    <x v="1064"/>
    <x v="1063"/>
    <x v="161"/>
    <n v="8077"/>
    <x v="2"/>
    <x v="0"/>
    <s v="USD"/>
    <x v="1064"/>
    <x v="1064"/>
    <b v="0"/>
    <n v="123"/>
    <x v="1"/>
    <x v="17"/>
    <x v="836"/>
    <x v="795"/>
    <x v="6"/>
    <x v="17"/>
  </r>
  <r>
    <x v="1065"/>
    <x v="1065"/>
    <x v="1064"/>
    <x v="9"/>
    <n v="81"/>
    <x v="2"/>
    <x v="2"/>
    <s v="AUD"/>
    <x v="1065"/>
    <x v="1065"/>
    <b v="0"/>
    <n v="5"/>
    <x v="1"/>
    <x v="17"/>
    <x v="837"/>
    <x v="796"/>
    <x v="6"/>
    <x v="17"/>
  </r>
  <r>
    <x v="1066"/>
    <x v="1066"/>
    <x v="1065"/>
    <x v="60"/>
    <n v="5051"/>
    <x v="2"/>
    <x v="0"/>
    <s v="USD"/>
    <x v="1066"/>
    <x v="1066"/>
    <b v="0"/>
    <n v="148"/>
    <x v="1"/>
    <x v="17"/>
    <x v="838"/>
    <x v="797"/>
    <x v="6"/>
    <x v="17"/>
  </r>
  <r>
    <x v="1067"/>
    <x v="1067"/>
    <x v="1066"/>
    <x v="2"/>
    <n v="130"/>
    <x v="2"/>
    <x v="0"/>
    <s v="USD"/>
    <x v="1067"/>
    <x v="1067"/>
    <b v="0"/>
    <n v="10"/>
    <x v="1"/>
    <x v="17"/>
    <x v="839"/>
    <x v="31"/>
    <x v="6"/>
    <x v="17"/>
  </r>
  <r>
    <x v="1068"/>
    <x v="1068"/>
    <x v="1067"/>
    <x v="11"/>
    <n v="45"/>
    <x v="2"/>
    <x v="0"/>
    <s v="USD"/>
    <x v="1068"/>
    <x v="1068"/>
    <b v="0"/>
    <n v="4"/>
    <x v="1"/>
    <x v="17"/>
    <x v="840"/>
    <x v="798"/>
    <x v="6"/>
    <x v="17"/>
  </r>
  <r>
    <x v="1069"/>
    <x v="1069"/>
    <x v="1068"/>
    <x v="41"/>
    <n v="850"/>
    <x v="2"/>
    <x v="0"/>
    <s v="USD"/>
    <x v="1069"/>
    <x v="1069"/>
    <b v="0"/>
    <n v="21"/>
    <x v="1"/>
    <x v="17"/>
    <x v="841"/>
    <x v="799"/>
    <x v="6"/>
    <x v="17"/>
  </r>
  <r>
    <x v="1070"/>
    <x v="1070"/>
    <x v="1069"/>
    <x v="3"/>
    <n v="70"/>
    <x v="2"/>
    <x v="0"/>
    <s v="USD"/>
    <x v="1070"/>
    <x v="1070"/>
    <b v="0"/>
    <n v="2"/>
    <x v="1"/>
    <x v="17"/>
    <x v="449"/>
    <x v="436"/>
    <x v="6"/>
    <x v="17"/>
  </r>
  <r>
    <x v="1071"/>
    <x v="1071"/>
    <x v="1070"/>
    <x v="213"/>
    <n v="0"/>
    <x v="2"/>
    <x v="10"/>
    <s v="NOK"/>
    <x v="1071"/>
    <x v="1071"/>
    <b v="0"/>
    <n v="0"/>
    <x v="1"/>
    <x v="17"/>
    <x v="109"/>
    <x v="121"/>
    <x v="6"/>
    <x v="17"/>
  </r>
  <r>
    <x v="1072"/>
    <x v="1072"/>
    <x v="1071"/>
    <x v="96"/>
    <n v="51"/>
    <x v="2"/>
    <x v="0"/>
    <s v="USD"/>
    <x v="1072"/>
    <x v="1072"/>
    <b v="0"/>
    <n v="4"/>
    <x v="1"/>
    <x v="17"/>
    <x v="842"/>
    <x v="800"/>
    <x v="6"/>
    <x v="17"/>
  </r>
  <r>
    <x v="1073"/>
    <x v="1073"/>
    <x v="1072"/>
    <x v="47"/>
    <n v="10"/>
    <x v="2"/>
    <x v="0"/>
    <s v="USD"/>
    <x v="1073"/>
    <x v="1073"/>
    <b v="0"/>
    <n v="1"/>
    <x v="1"/>
    <x v="17"/>
    <x v="843"/>
    <x v="119"/>
    <x v="6"/>
    <x v="17"/>
  </r>
  <r>
    <x v="1074"/>
    <x v="1074"/>
    <x v="1073"/>
    <x v="214"/>
    <n v="3407"/>
    <x v="2"/>
    <x v="0"/>
    <s v="USD"/>
    <x v="1074"/>
    <x v="1074"/>
    <b v="0"/>
    <n v="30"/>
    <x v="1"/>
    <x v="17"/>
    <x v="844"/>
    <x v="801"/>
    <x v="6"/>
    <x v="17"/>
  </r>
  <r>
    <x v="1075"/>
    <x v="1075"/>
    <x v="1074"/>
    <x v="28"/>
    <n v="45"/>
    <x v="2"/>
    <x v="0"/>
    <s v="USD"/>
    <x v="1075"/>
    <x v="1075"/>
    <b v="0"/>
    <n v="3"/>
    <x v="1"/>
    <x v="17"/>
    <x v="684"/>
    <x v="2"/>
    <x v="6"/>
    <x v="17"/>
  </r>
  <r>
    <x v="1076"/>
    <x v="1076"/>
    <x v="1075"/>
    <x v="96"/>
    <n v="47074"/>
    <x v="2"/>
    <x v="0"/>
    <s v="USD"/>
    <x v="1076"/>
    <x v="1076"/>
    <b v="0"/>
    <n v="975"/>
    <x v="1"/>
    <x v="17"/>
    <x v="845"/>
    <x v="802"/>
    <x v="6"/>
    <x v="17"/>
  </r>
  <r>
    <x v="1077"/>
    <x v="1077"/>
    <x v="1076"/>
    <x v="31"/>
    <n v="7344"/>
    <x v="2"/>
    <x v="0"/>
    <s v="USD"/>
    <x v="1077"/>
    <x v="1077"/>
    <b v="0"/>
    <n v="167"/>
    <x v="1"/>
    <x v="17"/>
    <x v="846"/>
    <x v="803"/>
    <x v="6"/>
    <x v="17"/>
  </r>
  <r>
    <x v="1078"/>
    <x v="1078"/>
    <x v="1077"/>
    <x v="20"/>
    <n v="45"/>
    <x v="2"/>
    <x v="0"/>
    <s v="USD"/>
    <x v="1078"/>
    <x v="1078"/>
    <b v="0"/>
    <n v="5"/>
    <x v="1"/>
    <x v="17"/>
    <x v="847"/>
    <x v="377"/>
    <x v="6"/>
    <x v="17"/>
  </r>
  <r>
    <x v="1079"/>
    <x v="1079"/>
    <x v="1078"/>
    <x v="91"/>
    <n v="678"/>
    <x v="2"/>
    <x v="12"/>
    <s v="EUR"/>
    <x v="1079"/>
    <x v="1079"/>
    <b v="0"/>
    <n v="18"/>
    <x v="1"/>
    <x v="17"/>
    <x v="848"/>
    <x v="804"/>
    <x v="6"/>
    <x v="17"/>
  </r>
  <r>
    <x v="1080"/>
    <x v="1080"/>
    <x v="1079"/>
    <x v="22"/>
    <n v="1821"/>
    <x v="2"/>
    <x v="0"/>
    <s v="USD"/>
    <x v="1080"/>
    <x v="1080"/>
    <b v="0"/>
    <n v="98"/>
    <x v="1"/>
    <x v="17"/>
    <x v="849"/>
    <x v="805"/>
    <x v="6"/>
    <x v="17"/>
  </r>
  <r>
    <x v="1081"/>
    <x v="1081"/>
    <x v="1080"/>
    <x v="118"/>
    <n v="12"/>
    <x v="2"/>
    <x v="0"/>
    <s v="USD"/>
    <x v="1081"/>
    <x v="1081"/>
    <b v="0"/>
    <n v="4"/>
    <x v="1"/>
    <x v="17"/>
    <x v="850"/>
    <x v="366"/>
    <x v="6"/>
    <x v="17"/>
  </r>
  <r>
    <x v="1082"/>
    <x v="1082"/>
    <x v="1081"/>
    <x v="3"/>
    <n v="56"/>
    <x v="2"/>
    <x v="0"/>
    <s v="USD"/>
    <x v="1082"/>
    <x v="1082"/>
    <b v="0"/>
    <n v="3"/>
    <x v="1"/>
    <x v="17"/>
    <x v="470"/>
    <x v="806"/>
    <x v="6"/>
    <x v="17"/>
  </r>
  <r>
    <x v="1083"/>
    <x v="1083"/>
    <x v="1082"/>
    <x v="63"/>
    <n v="410"/>
    <x v="2"/>
    <x v="5"/>
    <s v="CAD"/>
    <x v="1083"/>
    <x v="1083"/>
    <b v="0"/>
    <n v="1"/>
    <x v="1"/>
    <x v="17"/>
    <x v="380"/>
    <x v="807"/>
    <x v="6"/>
    <x v="17"/>
  </r>
  <r>
    <x v="1084"/>
    <x v="1084"/>
    <x v="1083"/>
    <x v="131"/>
    <n v="0"/>
    <x v="2"/>
    <x v="0"/>
    <s v="USD"/>
    <x v="1084"/>
    <x v="1084"/>
    <b v="0"/>
    <n v="0"/>
    <x v="1"/>
    <x v="17"/>
    <x v="109"/>
    <x v="121"/>
    <x v="6"/>
    <x v="17"/>
  </r>
  <r>
    <x v="1085"/>
    <x v="1085"/>
    <x v="1084"/>
    <x v="11"/>
    <n v="1026"/>
    <x v="2"/>
    <x v="5"/>
    <s v="CAD"/>
    <x v="1085"/>
    <x v="1085"/>
    <b v="0"/>
    <n v="9"/>
    <x v="1"/>
    <x v="17"/>
    <x v="851"/>
    <x v="808"/>
    <x v="6"/>
    <x v="17"/>
  </r>
  <r>
    <x v="1086"/>
    <x v="1086"/>
    <x v="1085"/>
    <x v="102"/>
    <n v="15"/>
    <x v="2"/>
    <x v="0"/>
    <s v="USD"/>
    <x v="1086"/>
    <x v="1086"/>
    <b v="0"/>
    <n v="2"/>
    <x v="1"/>
    <x v="17"/>
    <x v="852"/>
    <x v="507"/>
    <x v="6"/>
    <x v="17"/>
  </r>
  <r>
    <x v="1087"/>
    <x v="1087"/>
    <x v="1086"/>
    <x v="184"/>
    <n v="0"/>
    <x v="2"/>
    <x v="0"/>
    <s v="USD"/>
    <x v="1087"/>
    <x v="1087"/>
    <b v="0"/>
    <n v="0"/>
    <x v="1"/>
    <x v="17"/>
    <x v="109"/>
    <x v="121"/>
    <x v="6"/>
    <x v="17"/>
  </r>
  <r>
    <x v="1088"/>
    <x v="1088"/>
    <x v="1087"/>
    <x v="101"/>
    <n v="6382.34"/>
    <x v="2"/>
    <x v="0"/>
    <s v="USD"/>
    <x v="1088"/>
    <x v="1088"/>
    <b v="0"/>
    <n v="147"/>
    <x v="1"/>
    <x v="17"/>
    <x v="853"/>
    <x v="809"/>
    <x v="6"/>
    <x v="17"/>
  </r>
  <r>
    <x v="1089"/>
    <x v="1089"/>
    <x v="1088"/>
    <x v="36"/>
    <n v="1174"/>
    <x v="2"/>
    <x v="6"/>
    <s v="EUR"/>
    <x v="1089"/>
    <x v="1089"/>
    <b v="0"/>
    <n v="49"/>
    <x v="1"/>
    <x v="17"/>
    <x v="854"/>
    <x v="810"/>
    <x v="6"/>
    <x v="17"/>
  </r>
  <r>
    <x v="1090"/>
    <x v="1090"/>
    <x v="1089"/>
    <x v="215"/>
    <n v="5"/>
    <x v="2"/>
    <x v="2"/>
    <s v="AUD"/>
    <x v="1090"/>
    <x v="1090"/>
    <b v="0"/>
    <n v="1"/>
    <x v="1"/>
    <x v="17"/>
    <x v="855"/>
    <x v="144"/>
    <x v="6"/>
    <x v="17"/>
  </r>
  <r>
    <x v="1091"/>
    <x v="1091"/>
    <x v="1090"/>
    <x v="48"/>
    <n v="25"/>
    <x v="2"/>
    <x v="1"/>
    <s v="GBP"/>
    <x v="1091"/>
    <x v="1091"/>
    <b v="0"/>
    <n v="2"/>
    <x v="1"/>
    <x v="17"/>
    <x v="856"/>
    <x v="385"/>
    <x v="6"/>
    <x v="17"/>
  </r>
  <r>
    <x v="1092"/>
    <x v="1092"/>
    <x v="1091"/>
    <x v="13"/>
    <n v="21"/>
    <x v="2"/>
    <x v="0"/>
    <s v="USD"/>
    <x v="1092"/>
    <x v="1092"/>
    <b v="0"/>
    <n v="7"/>
    <x v="1"/>
    <x v="17"/>
    <x v="857"/>
    <x v="366"/>
    <x v="6"/>
    <x v="17"/>
  </r>
  <r>
    <x v="1093"/>
    <x v="1093"/>
    <x v="1092"/>
    <x v="43"/>
    <n v="42.25"/>
    <x v="2"/>
    <x v="5"/>
    <s v="CAD"/>
    <x v="1093"/>
    <x v="1093"/>
    <b v="0"/>
    <n v="4"/>
    <x v="1"/>
    <x v="17"/>
    <x v="858"/>
    <x v="811"/>
    <x v="6"/>
    <x v="17"/>
  </r>
  <r>
    <x v="1094"/>
    <x v="1094"/>
    <x v="1093"/>
    <x v="102"/>
    <n v="3294.01"/>
    <x v="2"/>
    <x v="0"/>
    <s v="USD"/>
    <x v="1094"/>
    <x v="1094"/>
    <b v="0"/>
    <n v="27"/>
    <x v="1"/>
    <x v="17"/>
    <x v="859"/>
    <x v="812"/>
    <x v="6"/>
    <x v="17"/>
  </r>
  <r>
    <x v="1095"/>
    <x v="1095"/>
    <x v="1094"/>
    <x v="69"/>
    <n v="25174"/>
    <x v="2"/>
    <x v="0"/>
    <s v="USD"/>
    <x v="1095"/>
    <x v="1095"/>
    <b v="0"/>
    <n v="94"/>
    <x v="1"/>
    <x v="17"/>
    <x v="860"/>
    <x v="813"/>
    <x v="6"/>
    <x v="17"/>
  </r>
  <r>
    <x v="1096"/>
    <x v="1096"/>
    <x v="1095"/>
    <x v="14"/>
    <n v="2152"/>
    <x v="2"/>
    <x v="0"/>
    <s v="USD"/>
    <x v="1096"/>
    <x v="1096"/>
    <b v="0"/>
    <n v="29"/>
    <x v="1"/>
    <x v="17"/>
    <x v="861"/>
    <x v="814"/>
    <x v="6"/>
    <x v="17"/>
  </r>
  <r>
    <x v="1097"/>
    <x v="1097"/>
    <x v="1096"/>
    <x v="57"/>
    <n v="47"/>
    <x v="2"/>
    <x v="0"/>
    <s v="USD"/>
    <x v="1097"/>
    <x v="1097"/>
    <b v="0"/>
    <n v="7"/>
    <x v="1"/>
    <x v="17"/>
    <x v="862"/>
    <x v="815"/>
    <x v="6"/>
    <x v="17"/>
  </r>
  <r>
    <x v="1098"/>
    <x v="1098"/>
    <x v="1097"/>
    <x v="31"/>
    <n v="1803"/>
    <x v="2"/>
    <x v="0"/>
    <s v="USD"/>
    <x v="1098"/>
    <x v="1098"/>
    <b v="0"/>
    <n v="22"/>
    <x v="1"/>
    <x v="17"/>
    <x v="863"/>
    <x v="816"/>
    <x v="6"/>
    <x v="17"/>
  </r>
  <r>
    <x v="1099"/>
    <x v="1099"/>
    <x v="1098"/>
    <x v="10"/>
    <n v="25"/>
    <x v="2"/>
    <x v="1"/>
    <s v="GBP"/>
    <x v="1099"/>
    <x v="1099"/>
    <b v="0"/>
    <n v="1"/>
    <x v="1"/>
    <x v="17"/>
    <x v="724"/>
    <x v="384"/>
    <x v="6"/>
    <x v="17"/>
  </r>
  <r>
    <x v="1100"/>
    <x v="1100"/>
    <x v="1099"/>
    <x v="23"/>
    <n v="100"/>
    <x v="2"/>
    <x v="12"/>
    <s v="EUR"/>
    <x v="1100"/>
    <x v="1100"/>
    <b v="0"/>
    <n v="10"/>
    <x v="1"/>
    <x v="17"/>
    <x v="453"/>
    <x v="119"/>
    <x v="6"/>
    <x v="17"/>
  </r>
  <r>
    <x v="1101"/>
    <x v="1101"/>
    <x v="1100"/>
    <x v="57"/>
    <n v="41"/>
    <x v="2"/>
    <x v="0"/>
    <s v="USD"/>
    <x v="1101"/>
    <x v="1101"/>
    <b v="0"/>
    <n v="6"/>
    <x v="1"/>
    <x v="17"/>
    <x v="864"/>
    <x v="817"/>
    <x v="6"/>
    <x v="17"/>
  </r>
  <r>
    <x v="1102"/>
    <x v="1102"/>
    <x v="1101"/>
    <x v="6"/>
    <n v="425"/>
    <x v="2"/>
    <x v="0"/>
    <s v="USD"/>
    <x v="1102"/>
    <x v="1102"/>
    <b v="0"/>
    <n v="24"/>
    <x v="1"/>
    <x v="17"/>
    <x v="865"/>
    <x v="818"/>
    <x v="6"/>
    <x v="17"/>
  </r>
  <r>
    <x v="1103"/>
    <x v="1103"/>
    <x v="1102"/>
    <x v="36"/>
    <n v="243"/>
    <x v="2"/>
    <x v="0"/>
    <s v="USD"/>
    <x v="1103"/>
    <x v="1103"/>
    <b v="0"/>
    <n v="15"/>
    <x v="1"/>
    <x v="17"/>
    <x v="866"/>
    <x v="796"/>
    <x v="6"/>
    <x v="17"/>
  </r>
  <r>
    <x v="1104"/>
    <x v="1104"/>
    <x v="1103"/>
    <x v="127"/>
    <n v="2971"/>
    <x v="2"/>
    <x v="1"/>
    <s v="GBP"/>
    <x v="1104"/>
    <x v="1104"/>
    <b v="0"/>
    <n v="37"/>
    <x v="1"/>
    <x v="17"/>
    <x v="867"/>
    <x v="819"/>
    <x v="6"/>
    <x v="17"/>
  </r>
  <r>
    <x v="1105"/>
    <x v="1105"/>
    <x v="1104"/>
    <x v="216"/>
    <n v="1431"/>
    <x v="2"/>
    <x v="0"/>
    <s v="USD"/>
    <x v="1105"/>
    <x v="1105"/>
    <b v="0"/>
    <n v="20"/>
    <x v="1"/>
    <x v="17"/>
    <x v="868"/>
    <x v="820"/>
    <x v="6"/>
    <x v="17"/>
  </r>
  <r>
    <x v="1106"/>
    <x v="1106"/>
    <x v="1105"/>
    <x v="44"/>
    <n v="165"/>
    <x v="2"/>
    <x v="0"/>
    <s v="USD"/>
    <x v="1106"/>
    <x v="1106"/>
    <b v="0"/>
    <n v="7"/>
    <x v="1"/>
    <x v="17"/>
    <x v="869"/>
    <x v="821"/>
    <x v="6"/>
    <x v="17"/>
  </r>
  <r>
    <x v="1107"/>
    <x v="1107"/>
    <x v="1106"/>
    <x v="3"/>
    <n v="0"/>
    <x v="2"/>
    <x v="0"/>
    <s v="USD"/>
    <x v="1107"/>
    <x v="1107"/>
    <b v="0"/>
    <n v="0"/>
    <x v="1"/>
    <x v="17"/>
    <x v="109"/>
    <x v="121"/>
    <x v="6"/>
    <x v="17"/>
  </r>
  <r>
    <x v="1108"/>
    <x v="1108"/>
    <x v="1107"/>
    <x v="31"/>
    <n v="732.5"/>
    <x v="2"/>
    <x v="0"/>
    <s v="USD"/>
    <x v="1108"/>
    <x v="1108"/>
    <b v="0"/>
    <n v="21"/>
    <x v="1"/>
    <x v="17"/>
    <x v="870"/>
    <x v="822"/>
    <x v="6"/>
    <x v="17"/>
  </r>
  <r>
    <x v="1109"/>
    <x v="1109"/>
    <x v="1108"/>
    <x v="3"/>
    <n v="45"/>
    <x v="2"/>
    <x v="0"/>
    <s v="USD"/>
    <x v="1109"/>
    <x v="1109"/>
    <b v="0"/>
    <n v="3"/>
    <x v="1"/>
    <x v="17"/>
    <x v="871"/>
    <x v="2"/>
    <x v="6"/>
    <x v="17"/>
  </r>
  <r>
    <x v="1110"/>
    <x v="1110"/>
    <x v="1109"/>
    <x v="63"/>
    <n v="255"/>
    <x v="2"/>
    <x v="0"/>
    <s v="USD"/>
    <x v="1110"/>
    <x v="1110"/>
    <b v="0"/>
    <n v="11"/>
    <x v="1"/>
    <x v="17"/>
    <x v="872"/>
    <x v="823"/>
    <x v="6"/>
    <x v="17"/>
  </r>
  <r>
    <x v="1111"/>
    <x v="1111"/>
    <x v="1110"/>
    <x v="30"/>
    <n v="1"/>
    <x v="2"/>
    <x v="0"/>
    <s v="USD"/>
    <x v="1111"/>
    <x v="1111"/>
    <b v="0"/>
    <n v="1"/>
    <x v="1"/>
    <x v="17"/>
    <x v="167"/>
    <x v="120"/>
    <x v="6"/>
    <x v="17"/>
  </r>
  <r>
    <x v="1112"/>
    <x v="1112"/>
    <x v="1111"/>
    <x v="217"/>
    <n v="31272.92"/>
    <x v="2"/>
    <x v="0"/>
    <s v="USD"/>
    <x v="1112"/>
    <x v="1112"/>
    <b v="0"/>
    <n v="312"/>
    <x v="1"/>
    <x v="17"/>
    <x v="873"/>
    <x v="824"/>
    <x v="6"/>
    <x v="17"/>
  </r>
  <r>
    <x v="1113"/>
    <x v="1113"/>
    <x v="1112"/>
    <x v="28"/>
    <n v="5"/>
    <x v="2"/>
    <x v="1"/>
    <s v="GBP"/>
    <x v="1113"/>
    <x v="1113"/>
    <b v="0"/>
    <n v="1"/>
    <x v="1"/>
    <x v="17"/>
    <x v="724"/>
    <x v="144"/>
    <x v="6"/>
    <x v="17"/>
  </r>
  <r>
    <x v="1114"/>
    <x v="1114"/>
    <x v="1113"/>
    <x v="12"/>
    <n v="10"/>
    <x v="2"/>
    <x v="1"/>
    <s v="GBP"/>
    <x v="1114"/>
    <x v="1114"/>
    <b v="0"/>
    <n v="3"/>
    <x v="1"/>
    <x v="17"/>
    <x v="874"/>
    <x v="825"/>
    <x v="6"/>
    <x v="17"/>
  </r>
  <r>
    <x v="1115"/>
    <x v="1115"/>
    <x v="1114"/>
    <x v="79"/>
    <n v="53"/>
    <x v="2"/>
    <x v="0"/>
    <s v="USD"/>
    <x v="1115"/>
    <x v="1115"/>
    <b v="0"/>
    <n v="4"/>
    <x v="1"/>
    <x v="17"/>
    <x v="875"/>
    <x v="514"/>
    <x v="6"/>
    <x v="17"/>
  </r>
  <r>
    <x v="1116"/>
    <x v="1116"/>
    <x v="1115"/>
    <x v="69"/>
    <n v="178.52"/>
    <x v="2"/>
    <x v="0"/>
    <s v="USD"/>
    <x v="1116"/>
    <x v="1116"/>
    <b v="0"/>
    <n v="10"/>
    <x v="1"/>
    <x v="17"/>
    <x v="876"/>
    <x v="826"/>
    <x v="6"/>
    <x v="17"/>
  </r>
  <r>
    <x v="1117"/>
    <x v="1117"/>
    <x v="1116"/>
    <x v="28"/>
    <n v="83"/>
    <x v="2"/>
    <x v="12"/>
    <s v="EUR"/>
    <x v="1117"/>
    <x v="1117"/>
    <b v="0"/>
    <n v="8"/>
    <x v="1"/>
    <x v="17"/>
    <x v="877"/>
    <x v="827"/>
    <x v="6"/>
    <x v="17"/>
  </r>
  <r>
    <x v="1118"/>
    <x v="1118"/>
    <x v="1117"/>
    <x v="37"/>
    <n v="109"/>
    <x v="2"/>
    <x v="2"/>
    <s v="AUD"/>
    <x v="1118"/>
    <x v="1118"/>
    <b v="0"/>
    <n v="3"/>
    <x v="1"/>
    <x v="17"/>
    <x v="878"/>
    <x v="828"/>
    <x v="6"/>
    <x v="17"/>
  </r>
  <r>
    <x v="1119"/>
    <x v="1119"/>
    <x v="1118"/>
    <x v="190"/>
    <n v="5"/>
    <x v="2"/>
    <x v="0"/>
    <s v="USD"/>
    <x v="1119"/>
    <x v="1119"/>
    <b v="0"/>
    <n v="1"/>
    <x v="1"/>
    <x v="17"/>
    <x v="879"/>
    <x v="144"/>
    <x v="6"/>
    <x v="17"/>
  </r>
  <r>
    <x v="1120"/>
    <x v="1120"/>
    <x v="1119"/>
    <x v="31"/>
    <n v="0"/>
    <x v="2"/>
    <x v="0"/>
    <s v="USD"/>
    <x v="1120"/>
    <x v="1120"/>
    <b v="0"/>
    <n v="0"/>
    <x v="1"/>
    <x v="17"/>
    <x v="109"/>
    <x v="121"/>
    <x v="6"/>
    <x v="17"/>
  </r>
  <r>
    <x v="1121"/>
    <x v="1121"/>
    <x v="1120"/>
    <x v="65"/>
    <n v="29"/>
    <x v="2"/>
    <x v="0"/>
    <s v="USD"/>
    <x v="1121"/>
    <x v="1121"/>
    <b v="0"/>
    <n v="5"/>
    <x v="1"/>
    <x v="17"/>
    <x v="880"/>
    <x v="829"/>
    <x v="6"/>
    <x v="17"/>
  </r>
  <r>
    <x v="1122"/>
    <x v="1122"/>
    <x v="1121"/>
    <x v="50"/>
    <n v="0"/>
    <x v="2"/>
    <x v="1"/>
    <s v="GBP"/>
    <x v="1122"/>
    <x v="1122"/>
    <b v="0"/>
    <n v="0"/>
    <x v="1"/>
    <x v="17"/>
    <x v="109"/>
    <x v="121"/>
    <x v="6"/>
    <x v="17"/>
  </r>
  <r>
    <x v="1123"/>
    <x v="1123"/>
    <x v="1122"/>
    <x v="10"/>
    <n v="11"/>
    <x v="2"/>
    <x v="0"/>
    <s v="USD"/>
    <x v="1123"/>
    <x v="1123"/>
    <b v="0"/>
    <n v="3"/>
    <x v="1"/>
    <x v="17"/>
    <x v="881"/>
    <x v="830"/>
    <x v="6"/>
    <x v="17"/>
  </r>
  <r>
    <x v="1124"/>
    <x v="1124"/>
    <x v="1123"/>
    <x v="161"/>
    <n v="425"/>
    <x v="2"/>
    <x v="0"/>
    <s v="USD"/>
    <x v="1124"/>
    <x v="1124"/>
    <b v="0"/>
    <n v="7"/>
    <x v="1"/>
    <x v="18"/>
    <x v="882"/>
    <x v="831"/>
    <x v="6"/>
    <x v="18"/>
  </r>
  <r>
    <x v="1125"/>
    <x v="1125"/>
    <x v="1124"/>
    <x v="9"/>
    <n v="0"/>
    <x v="2"/>
    <x v="1"/>
    <s v="GBP"/>
    <x v="1125"/>
    <x v="1125"/>
    <b v="0"/>
    <n v="0"/>
    <x v="1"/>
    <x v="18"/>
    <x v="109"/>
    <x v="121"/>
    <x v="6"/>
    <x v="18"/>
  </r>
  <r>
    <x v="1126"/>
    <x v="1126"/>
    <x v="1125"/>
    <x v="13"/>
    <n v="10"/>
    <x v="2"/>
    <x v="0"/>
    <s v="USD"/>
    <x v="1126"/>
    <x v="1126"/>
    <b v="0"/>
    <n v="2"/>
    <x v="1"/>
    <x v="18"/>
    <x v="724"/>
    <x v="144"/>
    <x v="6"/>
    <x v="18"/>
  </r>
  <r>
    <x v="1127"/>
    <x v="1127"/>
    <x v="1126"/>
    <x v="19"/>
    <n v="585"/>
    <x v="2"/>
    <x v="0"/>
    <s v="USD"/>
    <x v="1127"/>
    <x v="1127"/>
    <b v="0"/>
    <n v="23"/>
    <x v="1"/>
    <x v="18"/>
    <x v="883"/>
    <x v="832"/>
    <x v="6"/>
    <x v="18"/>
  </r>
  <r>
    <x v="1128"/>
    <x v="1128"/>
    <x v="1127"/>
    <x v="28"/>
    <n v="1"/>
    <x v="2"/>
    <x v="1"/>
    <s v="GBP"/>
    <x v="1128"/>
    <x v="1128"/>
    <b v="0"/>
    <n v="1"/>
    <x v="1"/>
    <x v="18"/>
    <x v="370"/>
    <x v="120"/>
    <x v="6"/>
    <x v="18"/>
  </r>
  <r>
    <x v="1129"/>
    <x v="1129"/>
    <x v="1128"/>
    <x v="22"/>
    <n v="21"/>
    <x v="2"/>
    <x v="0"/>
    <s v="USD"/>
    <x v="1129"/>
    <x v="1129"/>
    <b v="0"/>
    <n v="2"/>
    <x v="1"/>
    <x v="18"/>
    <x v="884"/>
    <x v="689"/>
    <x v="6"/>
    <x v="18"/>
  </r>
  <r>
    <x v="1130"/>
    <x v="1130"/>
    <x v="1129"/>
    <x v="10"/>
    <n v="11"/>
    <x v="2"/>
    <x v="0"/>
    <s v="USD"/>
    <x v="1130"/>
    <x v="1130"/>
    <b v="0"/>
    <n v="3"/>
    <x v="1"/>
    <x v="18"/>
    <x v="881"/>
    <x v="830"/>
    <x v="6"/>
    <x v="18"/>
  </r>
  <r>
    <x v="1131"/>
    <x v="1131"/>
    <x v="1130"/>
    <x v="79"/>
    <n v="0"/>
    <x v="2"/>
    <x v="2"/>
    <s v="AUD"/>
    <x v="1131"/>
    <x v="1131"/>
    <b v="0"/>
    <n v="0"/>
    <x v="1"/>
    <x v="18"/>
    <x v="109"/>
    <x v="121"/>
    <x v="6"/>
    <x v="18"/>
  </r>
  <r>
    <x v="1132"/>
    <x v="1132"/>
    <x v="1131"/>
    <x v="3"/>
    <n v="1438"/>
    <x v="2"/>
    <x v="5"/>
    <s v="CAD"/>
    <x v="1132"/>
    <x v="1132"/>
    <b v="0"/>
    <n v="13"/>
    <x v="1"/>
    <x v="18"/>
    <x v="885"/>
    <x v="833"/>
    <x v="6"/>
    <x v="18"/>
  </r>
  <r>
    <x v="1133"/>
    <x v="1133"/>
    <x v="1132"/>
    <x v="9"/>
    <n v="20"/>
    <x v="2"/>
    <x v="1"/>
    <s v="GBP"/>
    <x v="1133"/>
    <x v="1133"/>
    <b v="0"/>
    <n v="1"/>
    <x v="1"/>
    <x v="18"/>
    <x v="886"/>
    <x v="135"/>
    <x v="6"/>
    <x v="18"/>
  </r>
  <r>
    <x v="1134"/>
    <x v="1134"/>
    <x v="1133"/>
    <x v="31"/>
    <n v="1"/>
    <x v="2"/>
    <x v="2"/>
    <s v="AUD"/>
    <x v="1134"/>
    <x v="1134"/>
    <b v="0"/>
    <n v="1"/>
    <x v="1"/>
    <x v="18"/>
    <x v="524"/>
    <x v="120"/>
    <x v="6"/>
    <x v="18"/>
  </r>
  <r>
    <x v="1135"/>
    <x v="1135"/>
    <x v="1134"/>
    <x v="28"/>
    <n v="50"/>
    <x v="2"/>
    <x v="12"/>
    <s v="EUR"/>
    <x v="1135"/>
    <x v="1135"/>
    <b v="0"/>
    <n v="1"/>
    <x v="1"/>
    <x v="18"/>
    <x v="152"/>
    <x v="73"/>
    <x v="6"/>
    <x v="18"/>
  </r>
  <r>
    <x v="1136"/>
    <x v="1136"/>
    <x v="1135"/>
    <x v="218"/>
    <n v="270"/>
    <x v="2"/>
    <x v="6"/>
    <s v="EUR"/>
    <x v="1136"/>
    <x v="1136"/>
    <b v="0"/>
    <n v="6"/>
    <x v="1"/>
    <x v="18"/>
    <x v="887"/>
    <x v="834"/>
    <x v="6"/>
    <x v="18"/>
  </r>
  <r>
    <x v="1137"/>
    <x v="1137"/>
    <x v="1136"/>
    <x v="31"/>
    <n v="9875"/>
    <x v="2"/>
    <x v="0"/>
    <s v="USD"/>
    <x v="1137"/>
    <x v="1137"/>
    <b v="0"/>
    <n v="39"/>
    <x v="1"/>
    <x v="18"/>
    <x v="888"/>
    <x v="835"/>
    <x v="6"/>
    <x v="18"/>
  </r>
  <r>
    <x v="1138"/>
    <x v="1138"/>
    <x v="1137"/>
    <x v="19"/>
    <n v="125"/>
    <x v="2"/>
    <x v="0"/>
    <s v="USD"/>
    <x v="1138"/>
    <x v="1138"/>
    <b v="0"/>
    <n v="4"/>
    <x v="1"/>
    <x v="18"/>
    <x v="737"/>
    <x v="683"/>
    <x v="6"/>
    <x v="18"/>
  </r>
  <r>
    <x v="1139"/>
    <x v="1139"/>
    <x v="1138"/>
    <x v="6"/>
    <n v="5"/>
    <x v="2"/>
    <x v="0"/>
    <s v="USD"/>
    <x v="1139"/>
    <x v="1139"/>
    <b v="0"/>
    <n v="1"/>
    <x v="1"/>
    <x v="18"/>
    <x v="889"/>
    <x v="144"/>
    <x v="6"/>
    <x v="18"/>
  </r>
  <r>
    <x v="1140"/>
    <x v="1140"/>
    <x v="1139"/>
    <x v="10"/>
    <n v="0"/>
    <x v="2"/>
    <x v="1"/>
    <s v="GBP"/>
    <x v="1140"/>
    <x v="1140"/>
    <b v="0"/>
    <n v="0"/>
    <x v="1"/>
    <x v="18"/>
    <x v="109"/>
    <x v="121"/>
    <x v="6"/>
    <x v="18"/>
  </r>
  <r>
    <x v="1141"/>
    <x v="1141"/>
    <x v="1140"/>
    <x v="2"/>
    <n v="0"/>
    <x v="2"/>
    <x v="12"/>
    <s v="EUR"/>
    <x v="1141"/>
    <x v="1141"/>
    <b v="0"/>
    <n v="0"/>
    <x v="1"/>
    <x v="18"/>
    <x v="109"/>
    <x v="121"/>
    <x v="6"/>
    <x v="18"/>
  </r>
  <r>
    <x v="1142"/>
    <x v="1142"/>
    <x v="1141"/>
    <x v="23"/>
    <n v="0"/>
    <x v="2"/>
    <x v="0"/>
    <s v="USD"/>
    <x v="1142"/>
    <x v="1142"/>
    <b v="0"/>
    <n v="0"/>
    <x v="1"/>
    <x v="18"/>
    <x v="109"/>
    <x v="121"/>
    <x v="6"/>
    <x v="18"/>
  </r>
  <r>
    <x v="1143"/>
    <x v="1143"/>
    <x v="1142"/>
    <x v="101"/>
    <n v="186"/>
    <x v="2"/>
    <x v="0"/>
    <s v="USD"/>
    <x v="1143"/>
    <x v="1143"/>
    <b v="0"/>
    <n v="8"/>
    <x v="1"/>
    <x v="18"/>
    <x v="890"/>
    <x v="836"/>
    <x v="6"/>
    <x v="18"/>
  </r>
  <r>
    <x v="1144"/>
    <x v="1144"/>
    <x v="1143"/>
    <x v="219"/>
    <n v="0"/>
    <x v="2"/>
    <x v="0"/>
    <s v="USD"/>
    <x v="1144"/>
    <x v="1144"/>
    <b v="0"/>
    <n v="0"/>
    <x v="1"/>
    <x v="19"/>
    <x v="109"/>
    <x v="121"/>
    <x v="7"/>
    <x v="19"/>
  </r>
  <r>
    <x v="1145"/>
    <x v="1145"/>
    <x v="1144"/>
    <x v="58"/>
    <n v="100"/>
    <x v="2"/>
    <x v="0"/>
    <s v="USD"/>
    <x v="1145"/>
    <x v="1145"/>
    <b v="0"/>
    <n v="1"/>
    <x v="1"/>
    <x v="19"/>
    <x v="415"/>
    <x v="101"/>
    <x v="7"/>
    <x v="19"/>
  </r>
  <r>
    <x v="1146"/>
    <x v="1146"/>
    <x v="1145"/>
    <x v="12"/>
    <n v="530"/>
    <x v="2"/>
    <x v="0"/>
    <s v="USD"/>
    <x v="1146"/>
    <x v="1146"/>
    <b v="0"/>
    <n v="12"/>
    <x v="1"/>
    <x v="19"/>
    <x v="891"/>
    <x v="837"/>
    <x v="7"/>
    <x v="19"/>
  </r>
  <r>
    <x v="1147"/>
    <x v="1147"/>
    <x v="1146"/>
    <x v="31"/>
    <n v="0"/>
    <x v="2"/>
    <x v="5"/>
    <s v="CAD"/>
    <x v="1147"/>
    <x v="1147"/>
    <b v="0"/>
    <n v="0"/>
    <x v="1"/>
    <x v="19"/>
    <x v="109"/>
    <x v="121"/>
    <x v="7"/>
    <x v="19"/>
  </r>
  <r>
    <x v="1148"/>
    <x v="1148"/>
    <x v="1147"/>
    <x v="36"/>
    <n v="73"/>
    <x v="2"/>
    <x v="0"/>
    <s v="USD"/>
    <x v="1148"/>
    <x v="1148"/>
    <b v="0"/>
    <n v="3"/>
    <x v="1"/>
    <x v="19"/>
    <x v="892"/>
    <x v="838"/>
    <x v="7"/>
    <x v="19"/>
  </r>
  <r>
    <x v="1149"/>
    <x v="1149"/>
    <x v="1148"/>
    <x v="63"/>
    <n v="75"/>
    <x v="2"/>
    <x v="0"/>
    <s v="USD"/>
    <x v="1149"/>
    <x v="1149"/>
    <b v="0"/>
    <n v="2"/>
    <x v="1"/>
    <x v="19"/>
    <x v="840"/>
    <x v="839"/>
    <x v="7"/>
    <x v="19"/>
  </r>
  <r>
    <x v="1150"/>
    <x v="1150"/>
    <x v="1149"/>
    <x v="30"/>
    <n v="252"/>
    <x v="2"/>
    <x v="0"/>
    <s v="USD"/>
    <x v="1150"/>
    <x v="1150"/>
    <b v="0"/>
    <n v="6"/>
    <x v="1"/>
    <x v="19"/>
    <x v="893"/>
    <x v="840"/>
    <x v="7"/>
    <x v="19"/>
  </r>
  <r>
    <x v="1151"/>
    <x v="1151"/>
    <x v="1150"/>
    <x v="31"/>
    <n v="0"/>
    <x v="2"/>
    <x v="0"/>
    <s v="USD"/>
    <x v="1151"/>
    <x v="1151"/>
    <b v="0"/>
    <n v="0"/>
    <x v="1"/>
    <x v="19"/>
    <x v="109"/>
    <x v="121"/>
    <x v="7"/>
    <x v="19"/>
  </r>
  <r>
    <x v="1152"/>
    <x v="1152"/>
    <x v="1151"/>
    <x v="194"/>
    <n v="911"/>
    <x v="2"/>
    <x v="0"/>
    <s v="USD"/>
    <x v="1152"/>
    <x v="1152"/>
    <b v="0"/>
    <n v="15"/>
    <x v="1"/>
    <x v="19"/>
    <x v="894"/>
    <x v="841"/>
    <x v="7"/>
    <x v="19"/>
  </r>
  <r>
    <x v="1153"/>
    <x v="1153"/>
    <x v="1152"/>
    <x v="6"/>
    <n v="50"/>
    <x v="2"/>
    <x v="0"/>
    <s v="USD"/>
    <x v="1153"/>
    <x v="1153"/>
    <b v="0"/>
    <n v="1"/>
    <x v="1"/>
    <x v="19"/>
    <x v="895"/>
    <x v="73"/>
    <x v="7"/>
    <x v="19"/>
  </r>
  <r>
    <x v="1154"/>
    <x v="1154"/>
    <x v="1153"/>
    <x v="10"/>
    <n v="325"/>
    <x v="2"/>
    <x v="0"/>
    <s v="USD"/>
    <x v="1154"/>
    <x v="1154"/>
    <b v="0"/>
    <n v="3"/>
    <x v="1"/>
    <x v="19"/>
    <x v="896"/>
    <x v="149"/>
    <x v="7"/>
    <x v="19"/>
  </r>
  <r>
    <x v="1155"/>
    <x v="1155"/>
    <x v="1154"/>
    <x v="31"/>
    <n v="188"/>
    <x v="2"/>
    <x v="0"/>
    <s v="USD"/>
    <x v="1155"/>
    <x v="1155"/>
    <b v="0"/>
    <n v="8"/>
    <x v="1"/>
    <x v="19"/>
    <x v="897"/>
    <x v="842"/>
    <x v="7"/>
    <x v="19"/>
  </r>
  <r>
    <x v="1156"/>
    <x v="1156"/>
    <x v="1155"/>
    <x v="115"/>
    <n v="0"/>
    <x v="2"/>
    <x v="0"/>
    <s v="USD"/>
    <x v="1156"/>
    <x v="1156"/>
    <b v="0"/>
    <n v="0"/>
    <x v="1"/>
    <x v="19"/>
    <x v="109"/>
    <x v="121"/>
    <x v="7"/>
    <x v="19"/>
  </r>
  <r>
    <x v="1157"/>
    <x v="1157"/>
    <x v="1156"/>
    <x v="3"/>
    <n v="151"/>
    <x v="2"/>
    <x v="0"/>
    <s v="USD"/>
    <x v="1157"/>
    <x v="1157"/>
    <b v="0"/>
    <n v="3"/>
    <x v="1"/>
    <x v="19"/>
    <x v="898"/>
    <x v="690"/>
    <x v="7"/>
    <x v="19"/>
  </r>
  <r>
    <x v="1158"/>
    <x v="1158"/>
    <x v="1157"/>
    <x v="51"/>
    <n v="35"/>
    <x v="2"/>
    <x v="0"/>
    <s v="USD"/>
    <x v="1158"/>
    <x v="1158"/>
    <b v="0"/>
    <n v="3"/>
    <x v="1"/>
    <x v="19"/>
    <x v="899"/>
    <x v="123"/>
    <x v="7"/>
    <x v="19"/>
  </r>
  <r>
    <x v="1159"/>
    <x v="1159"/>
    <x v="1158"/>
    <x v="220"/>
    <n v="0"/>
    <x v="2"/>
    <x v="0"/>
    <s v="USD"/>
    <x v="1159"/>
    <x v="1159"/>
    <b v="0"/>
    <n v="0"/>
    <x v="1"/>
    <x v="19"/>
    <x v="109"/>
    <x v="121"/>
    <x v="7"/>
    <x v="19"/>
  </r>
  <r>
    <x v="1160"/>
    <x v="1160"/>
    <x v="1159"/>
    <x v="11"/>
    <n v="1155"/>
    <x v="2"/>
    <x v="0"/>
    <s v="USD"/>
    <x v="1160"/>
    <x v="1160"/>
    <b v="0"/>
    <n v="19"/>
    <x v="1"/>
    <x v="19"/>
    <x v="900"/>
    <x v="843"/>
    <x v="7"/>
    <x v="19"/>
  </r>
  <r>
    <x v="1161"/>
    <x v="1161"/>
    <x v="1160"/>
    <x v="102"/>
    <n v="0"/>
    <x v="2"/>
    <x v="0"/>
    <s v="USD"/>
    <x v="1161"/>
    <x v="1161"/>
    <b v="0"/>
    <n v="0"/>
    <x v="1"/>
    <x v="19"/>
    <x v="109"/>
    <x v="121"/>
    <x v="7"/>
    <x v="19"/>
  </r>
  <r>
    <x v="1162"/>
    <x v="1162"/>
    <x v="1161"/>
    <x v="127"/>
    <n v="35"/>
    <x v="2"/>
    <x v="0"/>
    <s v="USD"/>
    <x v="1162"/>
    <x v="1162"/>
    <b v="0"/>
    <n v="2"/>
    <x v="1"/>
    <x v="19"/>
    <x v="901"/>
    <x v="844"/>
    <x v="7"/>
    <x v="19"/>
  </r>
  <r>
    <x v="1163"/>
    <x v="1163"/>
    <x v="1162"/>
    <x v="221"/>
    <n v="0"/>
    <x v="2"/>
    <x v="0"/>
    <s v="USD"/>
    <x v="1163"/>
    <x v="1163"/>
    <b v="0"/>
    <n v="0"/>
    <x v="1"/>
    <x v="19"/>
    <x v="109"/>
    <x v="121"/>
    <x v="7"/>
    <x v="19"/>
  </r>
  <r>
    <x v="1164"/>
    <x v="1164"/>
    <x v="1163"/>
    <x v="3"/>
    <n v="0"/>
    <x v="2"/>
    <x v="0"/>
    <s v="USD"/>
    <x v="1164"/>
    <x v="1164"/>
    <b v="0"/>
    <n v="0"/>
    <x v="1"/>
    <x v="19"/>
    <x v="109"/>
    <x v="121"/>
    <x v="7"/>
    <x v="19"/>
  </r>
  <r>
    <x v="1165"/>
    <x v="1165"/>
    <x v="1164"/>
    <x v="3"/>
    <n v="2070.5"/>
    <x v="2"/>
    <x v="0"/>
    <s v="USD"/>
    <x v="1165"/>
    <x v="1165"/>
    <b v="0"/>
    <n v="25"/>
    <x v="1"/>
    <x v="19"/>
    <x v="902"/>
    <x v="845"/>
    <x v="7"/>
    <x v="19"/>
  </r>
  <r>
    <x v="1166"/>
    <x v="1166"/>
    <x v="1165"/>
    <x v="36"/>
    <n v="2871"/>
    <x v="2"/>
    <x v="0"/>
    <s v="USD"/>
    <x v="1166"/>
    <x v="1166"/>
    <b v="0"/>
    <n v="8"/>
    <x v="1"/>
    <x v="19"/>
    <x v="903"/>
    <x v="846"/>
    <x v="7"/>
    <x v="19"/>
  </r>
  <r>
    <x v="1167"/>
    <x v="1167"/>
    <x v="1166"/>
    <x v="127"/>
    <n v="979"/>
    <x v="2"/>
    <x v="0"/>
    <s v="USD"/>
    <x v="1167"/>
    <x v="1167"/>
    <b v="0"/>
    <n v="16"/>
    <x v="1"/>
    <x v="19"/>
    <x v="904"/>
    <x v="847"/>
    <x v="7"/>
    <x v="19"/>
  </r>
  <r>
    <x v="1168"/>
    <x v="1168"/>
    <x v="1167"/>
    <x v="102"/>
    <n v="1020"/>
    <x v="2"/>
    <x v="0"/>
    <s v="USD"/>
    <x v="1168"/>
    <x v="1168"/>
    <b v="0"/>
    <n v="3"/>
    <x v="1"/>
    <x v="19"/>
    <x v="905"/>
    <x v="848"/>
    <x v="7"/>
    <x v="19"/>
  </r>
  <r>
    <x v="1169"/>
    <x v="1169"/>
    <x v="1168"/>
    <x v="3"/>
    <n v="17"/>
    <x v="2"/>
    <x v="0"/>
    <s v="USD"/>
    <x v="1169"/>
    <x v="1169"/>
    <b v="0"/>
    <n v="3"/>
    <x v="1"/>
    <x v="19"/>
    <x v="906"/>
    <x v="162"/>
    <x v="7"/>
    <x v="19"/>
  </r>
  <r>
    <x v="1170"/>
    <x v="1170"/>
    <x v="1169"/>
    <x v="31"/>
    <n v="100"/>
    <x v="2"/>
    <x v="1"/>
    <s v="GBP"/>
    <x v="1170"/>
    <x v="1170"/>
    <b v="0"/>
    <n v="2"/>
    <x v="1"/>
    <x v="19"/>
    <x v="177"/>
    <x v="73"/>
    <x v="7"/>
    <x v="19"/>
  </r>
  <r>
    <x v="1171"/>
    <x v="1171"/>
    <x v="1170"/>
    <x v="31"/>
    <n v="25"/>
    <x v="2"/>
    <x v="0"/>
    <s v="USD"/>
    <x v="1171"/>
    <x v="1171"/>
    <b v="0"/>
    <n v="1"/>
    <x v="1"/>
    <x v="19"/>
    <x v="370"/>
    <x v="384"/>
    <x v="7"/>
    <x v="19"/>
  </r>
  <r>
    <x v="1172"/>
    <x v="1172"/>
    <x v="1171"/>
    <x v="7"/>
    <n v="0"/>
    <x v="2"/>
    <x v="0"/>
    <s v="USD"/>
    <x v="1172"/>
    <x v="1172"/>
    <b v="0"/>
    <n v="0"/>
    <x v="1"/>
    <x v="19"/>
    <x v="109"/>
    <x v="121"/>
    <x v="7"/>
    <x v="19"/>
  </r>
  <r>
    <x v="1173"/>
    <x v="1173"/>
    <x v="1172"/>
    <x v="152"/>
    <n v="30"/>
    <x v="2"/>
    <x v="0"/>
    <s v="USD"/>
    <x v="1173"/>
    <x v="1173"/>
    <b v="0"/>
    <n v="1"/>
    <x v="1"/>
    <x v="19"/>
    <x v="907"/>
    <x v="180"/>
    <x v="7"/>
    <x v="19"/>
  </r>
  <r>
    <x v="1174"/>
    <x v="1174"/>
    <x v="1173"/>
    <x v="36"/>
    <n v="886"/>
    <x v="2"/>
    <x v="0"/>
    <s v="USD"/>
    <x v="1174"/>
    <x v="1174"/>
    <b v="0"/>
    <n v="19"/>
    <x v="1"/>
    <x v="19"/>
    <x v="908"/>
    <x v="849"/>
    <x v="7"/>
    <x v="19"/>
  </r>
  <r>
    <x v="1175"/>
    <x v="1175"/>
    <x v="1174"/>
    <x v="22"/>
    <n v="585"/>
    <x v="2"/>
    <x v="0"/>
    <s v="USD"/>
    <x v="1175"/>
    <x v="1175"/>
    <b v="0"/>
    <n v="9"/>
    <x v="1"/>
    <x v="19"/>
    <x v="909"/>
    <x v="178"/>
    <x v="7"/>
    <x v="19"/>
  </r>
  <r>
    <x v="1176"/>
    <x v="1176"/>
    <x v="1175"/>
    <x v="164"/>
    <n v="10"/>
    <x v="2"/>
    <x v="2"/>
    <s v="AUD"/>
    <x v="1176"/>
    <x v="1176"/>
    <b v="0"/>
    <n v="1"/>
    <x v="1"/>
    <x v="19"/>
    <x v="910"/>
    <x v="119"/>
    <x v="7"/>
    <x v="19"/>
  </r>
  <r>
    <x v="1177"/>
    <x v="1177"/>
    <x v="1176"/>
    <x v="12"/>
    <n v="0"/>
    <x v="2"/>
    <x v="1"/>
    <s v="GBP"/>
    <x v="1177"/>
    <x v="1177"/>
    <b v="0"/>
    <n v="0"/>
    <x v="1"/>
    <x v="19"/>
    <x v="109"/>
    <x v="121"/>
    <x v="7"/>
    <x v="19"/>
  </r>
  <r>
    <x v="1178"/>
    <x v="1178"/>
    <x v="1177"/>
    <x v="96"/>
    <n v="5"/>
    <x v="2"/>
    <x v="0"/>
    <s v="USD"/>
    <x v="1178"/>
    <x v="1178"/>
    <b v="0"/>
    <n v="1"/>
    <x v="1"/>
    <x v="19"/>
    <x v="440"/>
    <x v="144"/>
    <x v="7"/>
    <x v="19"/>
  </r>
  <r>
    <x v="1179"/>
    <x v="1179"/>
    <x v="1178"/>
    <x v="127"/>
    <n v="3200"/>
    <x v="2"/>
    <x v="5"/>
    <s v="CAD"/>
    <x v="1179"/>
    <x v="1179"/>
    <b v="0"/>
    <n v="5"/>
    <x v="1"/>
    <x v="19"/>
    <x v="911"/>
    <x v="850"/>
    <x v="7"/>
    <x v="19"/>
  </r>
  <r>
    <x v="1180"/>
    <x v="1180"/>
    <x v="1179"/>
    <x v="63"/>
    <n v="5875"/>
    <x v="2"/>
    <x v="0"/>
    <s v="USD"/>
    <x v="1180"/>
    <x v="1180"/>
    <b v="0"/>
    <n v="85"/>
    <x v="1"/>
    <x v="19"/>
    <x v="912"/>
    <x v="851"/>
    <x v="7"/>
    <x v="19"/>
  </r>
  <r>
    <x v="1181"/>
    <x v="1181"/>
    <x v="1180"/>
    <x v="63"/>
    <n v="4"/>
    <x v="2"/>
    <x v="0"/>
    <s v="USD"/>
    <x v="1181"/>
    <x v="1181"/>
    <b v="0"/>
    <n v="3"/>
    <x v="1"/>
    <x v="19"/>
    <x v="168"/>
    <x v="852"/>
    <x v="7"/>
    <x v="19"/>
  </r>
  <r>
    <x v="1182"/>
    <x v="1182"/>
    <x v="1181"/>
    <x v="28"/>
    <n v="42"/>
    <x v="2"/>
    <x v="0"/>
    <s v="USD"/>
    <x v="1182"/>
    <x v="1182"/>
    <b v="0"/>
    <n v="4"/>
    <x v="1"/>
    <x v="19"/>
    <x v="913"/>
    <x v="689"/>
    <x v="7"/>
    <x v="19"/>
  </r>
  <r>
    <x v="1183"/>
    <x v="1183"/>
    <x v="1182"/>
    <x v="30"/>
    <n v="100"/>
    <x v="2"/>
    <x v="0"/>
    <s v="USD"/>
    <x v="1183"/>
    <x v="1183"/>
    <b v="0"/>
    <n v="3"/>
    <x v="1"/>
    <x v="19"/>
    <x v="914"/>
    <x v="853"/>
    <x v="7"/>
    <x v="19"/>
  </r>
  <r>
    <x v="1184"/>
    <x v="1184"/>
    <x v="1183"/>
    <x v="29"/>
    <n v="23086"/>
    <x v="0"/>
    <x v="1"/>
    <s v="GBP"/>
    <x v="1184"/>
    <x v="1184"/>
    <b v="0"/>
    <n v="375"/>
    <x v="0"/>
    <x v="20"/>
    <x v="915"/>
    <x v="854"/>
    <x v="8"/>
    <x v="20"/>
  </r>
  <r>
    <x v="1185"/>
    <x v="1185"/>
    <x v="1184"/>
    <x v="78"/>
    <n v="13180"/>
    <x v="0"/>
    <x v="0"/>
    <s v="USD"/>
    <x v="1185"/>
    <x v="1185"/>
    <b v="0"/>
    <n v="111"/>
    <x v="0"/>
    <x v="20"/>
    <x v="916"/>
    <x v="855"/>
    <x v="8"/>
    <x v="20"/>
  </r>
  <r>
    <x v="1186"/>
    <x v="1186"/>
    <x v="1185"/>
    <x v="51"/>
    <n v="8005"/>
    <x v="0"/>
    <x v="1"/>
    <s v="GBP"/>
    <x v="1186"/>
    <x v="1186"/>
    <b v="0"/>
    <n v="123"/>
    <x v="0"/>
    <x v="20"/>
    <x v="589"/>
    <x v="856"/>
    <x v="8"/>
    <x v="20"/>
  </r>
  <r>
    <x v="1187"/>
    <x v="1187"/>
    <x v="1186"/>
    <x v="222"/>
    <n v="9111"/>
    <x v="0"/>
    <x v="0"/>
    <s v="USD"/>
    <x v="1187"/>
    <x v="1187"/>
    <b v="0"/>
    <n v="70"/>
    <x v="0"/>
    <x v="20"/>
    <x v="917"/>
    <x v="857"/>
    <x v="8"/>
    <x v="20"/>
  </r>
  <r>
    <x v="1188"/>
    <x v="1188"/>
    <x v="1187"/>
    <x v="13"/>
    <n v="3211"/>
    <x v="0"/>
    <x v="5"/>
    <s v="CAD"/>
    <x v="1188"/>
    <x v="1188"/>
    <b v="0"/>
    <n v="85"/>
    <x v="0"/>
    <x v="20"/>
    <x v="918"/>
    <x v="858"/>
    <x v="8"/>
    <x v="20"/>
  </r>
  <r>
    <x v="1189"/>
    <x v="1189"/>
    <x v="1188"/>
    <x v="7"/>
    <n v="9700"/>
    <x v="0"/>
    <x v="0"/>
    <s v="USD"/>
    <x v="1189"/>
    <x v="1189"/>
    <b v="0"/>
    <n v="86"/>
    <x v="0"/>
    <x v="20"/>
    <x v="919"/>
    <x v="859"/>
    <x v="8"/>
    <x v="20"/>
  </r>
  <r>
    <x v="1190"/>
    <x v="1190"/>
    <x v="1189"/>
    <x v="2"/>
    <n v="675"/>
    <x v="0"/>
    <x v="0"/>
    <s v="USD"/>
    <x v="1190"/>
    <x v="1190"/>
    <b v="0"/>
    <n v="13"/>
    <x v="0"/>
    <x v="20"/>
    <x v="920"/>
    <x v="860"/>
    <x v="8"/>
    <x v="20"/>
  </r>
  <r>
    <x v="1191"/>
    <x v="1191"/>
    <x v="1190"/>
    <x v="200"/>
    <n v="2945"/>
    <x v="0"/>
    <x v="0"/>
    <s v="USD"/>
    <x v="1191"/>
    <x v="1191"/>
    <b v="0"/>
    <n v="33"/>
    <x v="0"/>
    <x v="20"/>
    <x v="921"/>
    <x v="861"/>
    <x v="8"/>
    <x v="20"/>
  </r>
  <r>
    <x v="1192"/>
    <x v="1192"/>
    <x v="1191"/>
    <x v="213"/>
    <n v="290"/>
    <x v="0"/>
    <x v="1"/>
    <s v="GBP"/>
    <x v="1192"/>
    <x v="1192"/>
    <b v="0"/>
    <n v="15"/>
    <x v="0"/>
    <x v="20"/>
    <x v="922"/>
    <x v="862"/>
    <x v="8"/>
    <x v="20"/>
  </r>
  <r>
    <x v="1193"/>
    <x v="1193"/>
    <x v="1192"/>
    <x v="223"/>
    <n v="21831"/>
    <x v="0"/>
    <x v="0"/>
    <s v="USD"/>
    <x v="1193"/>
    <x v="1193"/>
    <b v="0"/>
    <n v="273"/>
    <x v="0"/>
    <x v="20"/>
    <x v="923"/>
    <x v="863"/>
    <x v="8"/>
    <x v="20"/>
  </r>
  <r>
    <x v="1194"/>
    <x v="1194"/>
    <x v="1193"/>
    <x v="78"/>
    <n v="40280"/>
    <x v="0"/>
    <x v="17"/>
    <s v="EUR"/>
    <x v="1194"/>
    <x v="1194"/>
    <b v="0"/>
    <n v="714"/>
    <x v="0"/>
    <x v="20"/>
    <x v="924"/>
    <x v="864"/>
    <x v="8"/>
    <x v="20"/>
  </r>
  <r>
    <x v="1195"/>
    <x v="1195"/>
    <x v="1194"/>
    <x v="3"/>
    <n v="13500"/>
    <x v="0"/>
    <x v="13"/>
    <s v="EUR"/>
    <x v="1195"/>
    <x v="1195"/>
    <b v="0"/>
    <n v="170"/>
    <x v="0"/>
    <x v="20"/>
    <x v="920"/>
    <x v="865"/>
    <x v="8"/>
    <x v="20"/>
  </r>
  <r>
    <x v="1196"/>
    <x v="1196"/>
    <x v="1195"/>
    <x v="107"/>
    <n v="39137"/>
    <x v="0"/>
    <x v="1"/>
    <s v="GBP"/>
    <x v="1196"/>
    <x v="1196"/>
    <b v="0"/>
    <n v="512"/>
    <x v="0"/>
    <x v="20"/>
    <x v="925"/>
    <x v="866"/>
    <x v="8"/>
    <x v="20"/>
  </r>
  <r>
    <x v="1197"/>
    <x v="1197"/>
    <x v="1196"/>
    <x v="36"/>
    <n v="37994"/>
    <x v="0"/>
    <x v="0"/>
    <s v="USD"/>
    <x v="1197"/>
    <x v="1197"/>
    <b v="0"/>
    <n v="314"/>
    <x v="0"/>
    <x v="20"/>
    <x v="926"/>
    <x v="867"/>
    <x v="8"/>
    <x v="20"/>
  </r>
  <r>
    <x v="1198"/>
    <x v="1198"/>
    <x v="1197"/>
    <x v="8"/>
    <n v="9121"/>
    <x v="0"/>
    <x v="0"/>
    <s v="USD"/>
    <x v="1198"/>
    <x v="1198"/>
    <b v="0"/>
    <n v="167"/>
    <x v="0"/>
    <x v="20"/>
    <x v="927"/>
    <x v="868"/>
    <x v="8"/>
    <x v="20"/>
  </r>
  <r>
    <x v="1199"/>
    <x v="1199"/>
    <x v="1198"/>
    <x v="224"/>
    <n v="2693"/>
    <x v="0"/>
    <x v="1"/>
    <s v="GBP"/>
    <x v="1199"/>
    <x v="1199"/>
    <b v="0"/>
    <n v="9"/>
    <x v="0"/>
    <x v="20"/>
    <x v="928"/>
    <x v="869"/>
    <x v="8"/>
    <x v="20"/>
  </r>
  <r>
    <x v="1200"/>
    <x v="1200"/>
    <x v="1199"/>
    <x v="225"/>
    <n v="6029"/>
    <x v="0"/>
    <x v="0"/>
    <s v="USD"/>
    <x v="1200"/>
    <x v="1200"/>
    <b v="0"/>
    <n v="103"/>
    <x v="0"/>
    <x v="20"/>
    <x v="929"/>
    <x v="870"/>
    <x v="8"/>
    <x v="20"/>
  </r>
  <r>
    <x v="1201"/>
    <x v="1201"/>
    <x v="1200"/>
    <x v="12"/>
    <n v="6146.27"/>
    <x v="0"/>
    <x v="1"/>
    <s v="GBP"/>
    <x v="1201"/>
    <x v="1201"/>
    <b v="0"/>
    <n v="111"/>
    <x v="0"/>
    <x v="20"/>
    <x v="930"/>
    <x v="871"/>
    <x v="8"/>
    <x v="20"/>
  </r>
  <r>
    <x v="1202"/>
    <x v="1202"/>
    <x v="1201"/>
    <x v="31"/>
    <n v="49811"/>
    <x v="0"/>
    <x v="2"/>
    <s v="AUD"/>
    <x v="1202"/>
    <x v="1202"/>
    <b v="0"/>
    <n v="271"/>
    <x v="0"/>
    <x v="20"/>
    <x v="931"/>
    <x v="872"/>
    <x v="8"/>
    <x v="20"/>
  </r>
  <r>
    <x v="1203"/>
    <x v="1203"/>
    <x v="1202"/>
    <x v="226"/>
    <n v="16700"/>
    <x v="0"/>
    <x v="0"/>
    <s v="USD"/>
    <x v="1203"/>
    <x v="1203"/>
    <b v="0"/>
    <n v="101"/>
    <x v="0"/>
    <x v="20"/>
    <x v="932"/>
    <x v="873"/>
    <x v="8"/>
    <x v="20"/>
  </r>
  <r>
    <x v="1204"/>
    <x v="1204"/>
    <x v="1203"/>
    <x v="93"/>
    <n v="13383"/>
    <x v="0"/>
    <x v="0"/>
    <s v="USD"/>
    <x v="1204"/>
    <x v="1204"/>
    <b v="0"/>
    <n v="57"/>
    <x v="0"/>
    <x v="20"/>
    <x v="933"/>
    <x v="874"/>
    <x v="8"/>
    <x v="20"/>
  </r>
  <r>
    <x v="1205"/>
    <x v="1205"/>
    <x v="1204"/>
    <x v="93"/>
    <n v="13112"/>
    <x v="0"/>
    <x v="12"/>
    <s v="EUR"/>
    <x v="1205"/>
    <x v="1205"/>
    <b v="0"/>
    <n v="62"/>
    <x v="0"/>
    <x v="20"/>
    <x v="934"/>
    <x v="875"/>
    <x v="8"/>
    <x v="20"/>
  </r>
  <r>
    <x v="1206"/>
    <x v="1206"/>
    <x v="1205"/>
    <x v="42"/>
    <n v="1035"/>
    <x v="0"/>
    <x v="15"/>
    <s v="EUR"/>
    <x v="1206"/>
    <x v="1206"/>
    <b v="0"/>
    <n v="32"/>
    <x v="0"/>
    <x v="20"/>
    <x v="935"/>
    <x v="876"/>
    <x v="8"/>
    <x v="20"/>
  </r>
  <r>
    <x v="1207"/>
    <x v="1207"/>
    <x v="1206"/>
    <x v="227"/>
    <n v="17396"/>
    <x v="0"/>
    <x v="13"/>
    <s v="EUR"/>
    <x v="1207"/>
    <x v="1207"/>
    <b v="0"/>
    <n v="141"/>
    <x v="0"/>
    <x v="20"/>
    <x v="936"/>
    <x v="877"/>
    <x v="8"/>
    <x v="20"/>
  </r>
  <r>
    <x v="1208"/>
    <x v="1208"/>
    <x v="1207"/>
    <x v="3"/>
    <n v="15530"/>
    <x v="0"/>
    <x v="0"/>
    <s v="USD"/>
    <x v="1208"/>
    <x v="1208"/>
    <b v="0"/>
    <n v="75"/>
    <x v="0"/>
    <x v="20"/>
    <x v="937"/>
    <x v="878"/>
    <x v="8"/>
    <x v="20"/>
  </r>
  <r>
    <x v="1209"/>
    <x v="1209"/>
    <x v="1208"/>
    <x v="12"/>
    <n v="6360"/>
    <x v="0"/>
    <x v="0"/>
    <s v="USD"/>
    <x v="1209"/>
    <x v="1209"/>
    <b v="0"/>
    <n v="46"/>
    <x v="0"/>
    <x v="20"/>
    <x v="938"/>
    <x v="879"/>
    <x v="8"/>
    <x v="20"/>
  </r>
  <r>
    <x v="1210"/>
    <x v="1210"/>
    <x v="1209"/>
    <x v="22"/>
    <n v="50863"/>
    <x v="0"/>
    <x v="11"/>
    <s v="SEK"/>
    <x v="1210"/>
    <x v="1210"/>
    <b v="0"/>
    <n v="103"/>
    <x v="0"/>
    <x v="20"/>
    <x v="939"/>
    <x v="880"/>
    <x v="8"/>
    <x v="20"/>
  </r>
  <r>
    <x v="1211"/>
    <x v="1211"/>
    <x v="1210"/>
    <x v="28"/>
    <n v="1011"/>
    <x v="0"/>
    <x v="5"/>
    <s v="CAD"/>
    <x v="1211"/>
    <x v="1211"/>
    <b v="0"/>
    <n v="6"/>
    <x v="0"/>
    <x v="20"/>
    <x v="940"/>
    <x v="881"/>
    <x v="8"/>
    <x v="20"/>
  </r>
  <r>
    <x v="1212"/>
    <x v="1212"/>
    <x v="1211"/>
    <x v="30"/>
    <n v="3226"/>
    <x v="0"/>
    <x v="0"/>
    <s v="USD"/>
    <x v="1212"/>
    <x v="1212"/>
    <b v="0"/>
    <n v="83"/>
    <x v="0"/>
    <x v="20"/>
    <x v="941"/>
    <x v="882"/>
    <x v="8"/>
    <x v="20"/>
  </r>
  <r>
    <x v="1213"/>
    <x v="1213"/>
    <x v="1212"/>
    <x v="115"/>
    <n v="6645"/>
    <x v="0"/>
    <x v="1"/>
    <s v="GBP"/>
    <x v="1213"/>
    <x v="1213"/>
    <b v="0"/>
    <n v="108"/>
    <x v="0"/>
    <x v="20"/>
    <x v="942"/>
    <x v="883"/>
    <x v="8"/>
    <x v="20"/>
  </r>
  <r>
    <x v="1214"/>
    <x v="1214"/>
    <x v="1213"/>
    <x v="13"/>
    <n v="2636"/>
    <x v="0"/>
    <x v="0"/>
    <s v="USD"/>
    <x v="1214"/>
    <x v="1214"/>
    <b v="0"/>
    <n v="25"/>
    <x v="0"/>
    <x v="20"/>
    <x v="943"/>
    <x v="884"/>
    <x v="8"/>
    <x v="20"/>
  </r>
  <r>
    <x v="1215"/>
    <x v="1215"/>
    <x v="1214"/>
    <x v="10"/>
    <n v="39304.01"/>
    <x v="0"/>
    <x v="0"/>
    <s v="USD"/>
    <x v="1215"/>
    <x v="1215"/>
    <b v="0"/>
    <n v="549"/>
    <x v="0"/>
    <x v="20"/>
    <x v="944"/>
    <x v="885"/>
    <x v="8"/>
    <x v="20"/>
  </r>
  <r>
    <x v="1216"/>
    <x v="1216"/>
    <x v="1215"/>
    <x v="32"/>
    <n v="20398"/>
    <x v="0"/>
    <x v="0"/>
    <s v="USD"/>
    <x v="1216"/>
    <x v="1216"/>
    <b v="0"/>
    <n v="222"/>
    <x v="0"/>
    <x v="20"/>
    <x v="945"/>
    <x v="886"/>
    <x v="8"/>
    <x v="20"/>
  </r>
  <r>
    <x v="1217"/>
    <x v="1217"/>
    <x v="1216"/>
    <x v="228"/>
    <n v="27189"/>
    <x v="0"/>
    <x v="0"/>
    <s v="USD"/>
    <x v="1217"/>
    <x v="1217"/>
    <b v="0"/>
    <n v="183"/>
    <x v="0"/>
    <x v="20"/>
    <x v="946"/>
    <x v="887"/>
    <x v="8"/>
    <x v="20"/>
  </r>
  <r>
    <x v="1218"/>
    <x v="1218"/>
    <x v="1217"/>
    <x v="7"/>
    <n v="15505"/>
    <x v="0"/>
    <x v="0"/>
    <s v="USD"/>
    <x v="1218"/>
    <x v="1218"/>
    <b v="0"/>
    <n v="89"/>
    <x v="0"/>
    <x v="20"/>
    <x v="947"/>
    <x v="888"/>
    <x v="8"/>
    <x v="20"/>
  </r>
  <r>
    <x v="1219"/>
    <x v="1219"/>
    <x v="1218"/>
    <x v="229"/>
    <n v="26024"/>
    <x v="0"/>
    <x v="0"/>
    <s v="USD"/>
    <x v="1219"/>
    <x v="1219"/>
    <b v="0"/>
    <n v="253"/>
    <x v="0"/>
    <x v="20"/>
    <x v="948"/>
    <x v="889"/>
    <x v="8"/>
    <x v="20"/>
  </r>
  <r>
    <x v="1220"/>
    <x v="1220"/>
    <x v="1219"/>
    <x v="36"/>
    <n v="15565"/>
    <x v="0"/>
    <x v="12"/>
    <s v="EUR"/>
    <x v="1220"/>
    <x v="1220"/>
    <b v="0"/>
    <n v="140"/>
    <x v="0"/>
    <x v="20"/>
    <x v="949"/>
    <x v="890"/>
    <x v="8"/>
    <x v="20"/>
  </r>
  <r>
    <x v="1221"/>
    <x v="1221"/>
    <x v="1220"/>
    <x v="41"/>
    <n v="2451.0100000000002"/>
    <x v="0"/>
    <x v="1"/>
    <s v="GBP"/>
    <x v="1221"/>
    <x v="1221"/>
    <b v="0"/>
    <n v="103"/>
    <x v="0"/>
    <x v="20"/>
    <x v="950"/>
    <x v="891"/>
    <x v="8"/>
    <x v="20"/>
  </r>
  <r>
    <x v="1222"/>
    <x v="1222"/>
    <x v="1221"/>
    <x v="23"/>
    <n v="11215"/>
    <x v="0"/>
    <x v="5"/>
    <s v="CAD"/>
    <x v="1222"/>
    <x v="1222"/>
    <b v="0"/>
    <n v="138"/>
    <x v="0"/>
    <x v="20"/>
    <x v="951"/>
    <x v="892"/>
    <x v="8"/>
    <x v="20"/>
  </r>
  <r>
    <x v="1223"/>
    <x v="1223"/>
    <x v="1222"/>
    <x v="230"/>
    <n v="22197"/>
    <x v="0"/>
    <x v="0"/>
    <s v="USD"/>
    <x v="1223"/>
    <x v="1223"/>
    <b v="0"/>
    <n v="191"/>
    <x v="0"/>
    <x v="20"/>
    <x v="952"/>
    <x v="893"/>
    <x v="8"/>
    <x v="20"/>
  </r>
  <r>
    <x v="1224"/>
    <x v="1224"/>
    <x v="1223"/>
    <x v="36"/>
    <n v="1060"/>
    <x v="1"/>
    <x v="0"/>
    <s v="USD"/>
    <x v="1224"/>
    <x v="1224"/>
    <b v="0"/>
    <n v="18"/>
    <x v="1"/>
    <x v="21"/>
    <x v="953"/>
    <x v="894"/>
    <x v="4"/>
    <x v="21"/>
  </r>
  <r>
    <x v="1225"/>
    <x v="1225"/>
    <x v="1224"/>
    <x v="9"/>
    <n v="132"/>
    <x v="1"/>
    <x v="0"/>
    <s v="USD"/>
    <x v="1225"/>
    <x v="1225"/>
    <b v="0"/>
    <n v="3"/>
    <x v="1"/>
    <x v="21"/>
    <x v="954"/>
    <x v="895"/>
    <x v="4"/>
    <x v="21"/>
  </r>
  <r>
    <x v="1226"/>
    <x v="1226"/>
    <x v="1225"/>
    <x v="63"/>
    <n v="1937"/>
    <x v="1"/>
    <x v="0"/>
    <s v="USD"/>
    <x v="1226"/>
    <x v="1226"/>
    <b v="0"/>
    <n v="40"/>
    <x v="1"/>
    <x v="21"/>
    <x v="955"/>
    <x v="896"/>
    <x v="4"/>
    <x v="21"/>
  </r>
  <r>
    <x v="1227"/>
    <x v="1227"/>
    <x v="1226"/>
    <x v="13"/>
    <n v="0"/>
    <x v="1"/>
    <x v="0"/>
    <s v="USD"/>
    <x v="1227"/>
    <x v="1227"/>
    <b v="0"/>
    <n v="0"/>
    <x v="1"/>
    <x v="21"/>
    <x v="109"/>
    <x v="121"/>
    <x v="4"/>
    <x v="21"/>
  </r>
  <r>
    <x v="1228"/>
    <x v="1228"/>
    <x v="1227"/>
    <x v="10"/>
    <n v="1465"/>
    <x v="1"/>
    <x v="0"/>
    <s v="USD"/>
    <x v="1228"/>
    <x v="1228"/>
    <b v="0"/>
    <n v="24"/>
    <x v="1"/>
    <x v="21"/>
    <x v="956"/>
    <x v="897"/>
    <x v="4"/>
    <x v="21"/>
  </r>
  <r>
    <x v="1229"/>
    <x v="1229"/>
    <x v="1228"/>
    <x v="181"/>
    <n v="25"/>
    <x v="1"/>
    <x v="0"/>
    <s v="USD"/>
    <x v="1229"/>
    <x v="1229"/>
    <b v="0"/>
    <n v="1"/>
    <x v="1"/>
    <x v="21"/>
    <x v="957"/>
    <x v="384"/>
    <x v="4"/>
    <x v="21"/>
  </r>
  <r>
    <x v="1230"/>
    <x v="1230"/>
    <x v="1229"/>
    <x v="69"/>
    <n v="0"/>
    <x v="1"/>
    <x v="0"/>
    <s v="USD"/>
    <x v="1230"/>
    <x v="1230"/>
    <b v="0"/>
    <n v="0"/>
    <x v="1"/>
    <x v="21"/>
    <x v="109"/>
    <x v="121"/>
    <x v="4"/>
    <x v="21"/>
  </r>
  <r>
    <x v="1231"/>
    <x v="1231"/>
    <x v="1230"/>
    <x v="10"/>
    <n v="0"/>
    <x v="1"/>
    <x v="0"/>
    <s v="USD"/>
    <x v="1231"/>
    <x v="1231"/>
    <b v="0"/>
    <n v="0"/>
    <x v="1"/>
    <x v="21"/>
    <x v="109"/>
    <x v="121"/>
    <x v="4"/>
    <x v="21"/>
  </r>
  <r>
    <x v="1232"/>
    <x v="1232"/>
    <x v="1231"/>
    <x v="10"/>
    <n v="40"/>
    <x v="1"/>
    <x v="0"/>
    <s v="USD"/>
    <x v="1232"/>
    <x v="1232"/>
    <b v="0"/>
    <n v="1"/>
    <x v="1"/>
    <x v="21"/>
    <x v="417"/>
    <x v="379"/>
    <x v="4"/>
    <x v="21"/>
  </r>
  <r>
    <x v="1233"/>
    <x v="1233"/>
    <x v="1232"/>
    <x v="28"/>
    <n v="116"/>
    <x v="1"/>
    <x v="0"/>
    <s v="USD"/>
    <x v="1233"/>
    <x v="1233"/>
    <b v="0"/>
    <n v="6"/>
    <x v="1"/>
    <x v="21"/>
    <x v="958"/>
    <x v="862"/>
    <x v="4"/>
    <x v="21"/>
  </r>
  <r>
    <x v="1234"/>
    <x v="1234"/>
    <x v="1233"/>
    <x v="63"/>
    <n v="0"/>
    <x v="1"/>
    <x v="1"/>
    <s v="GBP"/>
    <x v="1234"/>
    <x v="1234"/>
    <b v="0"/>
    <n v="0"/>
    <x v="1"/>
    <x v="21"/>
    <x v="109"/>
    <x v="121"/>
    <x v="4"/>
    <x v="21"/>
  </r>
  <r>
    <x v="1235"/>
    <x v="1235"/>
    <x v="1234"/>
    <x v="231"/>
    <n v="210"/>
    <x v="1"/>
    <x v="0"/>
    <s v="USD"/>
    <x v="1235"/>
    <x v="1235"/>
    <b v="0"/>
    <n v="6"/>
    <x v="1"/>
    <x v="21"/>
    <x v="959"/>
    <x v="436"/>
    <x v="4"/>
    <x v="21"/>
  </r>
  <r>
    <x v="1236"/>
    <x v="1236"/>
    <x v="1235"/>
    <x v="30"/>
    <n v="0"/>
    <x v="1"/>
    <x v="0"/>
    <s v="USD"/>
    <x v="1236"/>
    <x v="1236"/>
    <b v="0"/>
    <n v="0"/>
    <x v="1"/>
    <x v="21"/>
    <x v="109"/>
    <x v="121"/>
    <x v="4"/>
    <x v="21"/>
  </r>
  <r>
    <x v="1237"/>
    <x v="1237"/>
    <x v="1236"/>
    <x v="31"/>
    <n v="0"/>
    <x v="1"/>
    <x v="0"/>
    <s v="USD"/>
    <x v="1237"/>
    <x v="1237"/>
    <b v="0"/>
    <n v="0"/>
    <x v="1"/>
    <x v="21"/>
    <x v="109"/>
    <x v="121"/>
    <x v="4"/>
    <x v="21"/>
  </r>
  <r>
    <x v="1238"/>
    <x v="1238"/>
    <x v="1237"/>
    <x v="28"/>
    <n v="178"/>
    <x v="1"/>
    <x v="0"/>
    <s v="USD"/>
    <x v="1238"/>
    <x v="1238"/>
    <b v="0"/>
    <n v="3"/>
    <x v="1"/>
    <x v="21"/>
    <x v="960"/>
    <x v="898"/>
    <x v="4"/>
    <x v="21"/>
  </r>
  <r>
    <x v="1239"/>
    <x v="1239"/>
    <x v="1238"/>
    <x v="30"/>
    <n v="0"/>
    <x v="1"/>
    <x v="0"/>
    <s v="USD"/>
    <x v="1239"/>
    <x v="1239"/>
    <b v="0"/>
    <n v="0"/>
    <x v="1"/>
    <x v="21"/>
    <x v="109"/>
    <x v="121"/>
    <x v="4"/>
    <x v="21"/>
  </r>
  <r>
    <x v="1240"/>
    <x v="1240"/>
    <x v="1239"/>
    <x v="6"/>
    <n v="241"/>
    <x v="1"/>
    <x v="0"/>
    <s v="USD"/>
    <x v="1240"/>
    <x v="1240"/>
    <b v="0"/>
    <n v="8"/>
    <x v="1"/>
    <x v="21"/>
    <x v="961"/>
    <x v="899"/>
    <x v="4"/>
    <x v="21"/>
  </r>
  <r>
    <x v="1241"/>
    <x v="1241"/>
    <x v="1240"/>
    <x v="10"/>
    <n v="2537"/>
    <x v="1"/>
    <x v="0"/>
    <s v="USD"/>
    <x v="1241"/>
    <x v="1241"/>
    <b v="0"/>
    <n v="34"/>
    <x v="1"/>
    <x v="21"/>
    <x v="962"/>
    <x v="900"/>
    <x v="4"/>
    <x v="21"/>
  </r>
  <r>
    <x v="1242"/>
    <x v="1242"/>
    <x v="1241"/>
    <x v="232"/>
    <n v="5"/>
    <x v="1"/>
    <x v="0"/>
    <s v="USD"/>
    <x v="1242"/>
    <x v="1242"/>
    <b v="0"/>
    <n v="1"/>
    <x v="1"/>
    <x v="21"/>
    <x v="963"/>
    <x v="144"/>
    <x v="4"/>
    <x v="21"/>
  </r>
  <r>
    <x v="1243"/>
    <x v="1243"/>
    <x v="1242"/>
    <x v="14"/>
    <n v="1691"/>
    <x v="1"/>
    <x v="0"/>
    <s v="USD"/>
    <x v="1243"/>
    <x v="1243"/>
    <b v="0"/>
    <n v="38"/>
    <x v="1"/>
    <x v="21"/>
    <x v="964"/>
    <x v="901"/>
    <x v="4"/>
    <x v="21"/>
  </r>
  <r>
    <x v="1244"/>
    <x v="1244"/>
    <x v="1243"/>
    <x v="13"/>
    <n v="2076"/>
    <x v="0"/>
    <x v="0"/>
    <s v="USD"/>
    <x v="1244"/>
    <x v="1244"/>
    <b v="1"/>
    <n v="45"/>
    <x v="0"/>
    <x v="11"/>
    <x v="965"/>
    <x v="902"/>
    <x v="4"/>
    <x v="11"/>
  </r>
  <r>
    <x v="1245"/>
    <x v="1245"/>
    <x v="1244"/>
    <x v="13"/>
    <n v="2405"/>
    <x v="0"/>
    <x v="0"/>
    <s v="USD"/>
    <x v="1245"/>
    <x v="1245"/>
    <b v="1"/>
    <n v="17"/>
    <x v="0"/>
    <x v="11"/>
    <x v="966"/>
    <x v="903"/>
    <x v="4"/>
    <x v="11"/>
  </r>
  <r>
    <x v="1246"/>
    <x v="1246"/>
    <x v="1245"/>
    <x v="13"/>
    <n v="2340"/>
    <x v="0"/>
    <x v="0"/>
    <s v="USD"/>
    <x v="1246"/>
    <x v="1246"/>
    <b v="1"/>
    <n v="31"/>
    <x v="0"/>
    <x v="11"/>
    <x v="967"/>
    <x v="904"/>
    <x v="4"/>
    <x v="11"/>
  </r>
  <r>
    <x v="1247"/>
    <x v="1247"/>
    <x v="1246"/>
    <x v="8"/>
    <n v="4275"/>
    <x v="0"/>
    <x v="0"/>
    <s v="USD"/>
    <x v="1247"/>
    <x v="1247"/>
    <b v="1"/>
    <n v="50"/>
    <x v="0"/>
    <x v="11"/>
    <x v="968"/>
    <x v="905"/>
    <x v="4"/>
    <x v="11"/>
  </r>
  <r>
    <x v="1248"/>
    <x v="1248"/>
    <x v="1247"/>
    <x v="30"/>
    <n v="3791"/>
    <x v="0"/>
    <x v="0"/>
    <s v="USD"/>
    <x v="1248"/>
    <x v="1248"/>
    <b v="1"/>
    <n v="59"/>
    <x v="0"/>
    <x v="11"/>
    <x v="969"/>
    <x v="906"/>
    <x v="4"/>
    <x v="11"/>
  </r>
  <r>
    <x v="1249"/>
    <x v="1249"/>
    <x v="1248"/>
    <x v="10"/>
    <n v="5222"/>
    <x v="0"/>
    <x v="0"/>
    <s v="USD"/>
    <x v="1249"/>
    <x v="1249"/>
    <b v="1"/>
    <n v="81"/>
    <x v="0"/>
    <x v="11"/>
    <x v="970"/>
    <x v="907"/>
    <x v="4"/>
    <x v="11"/>
  </r>
  <r>
    <x v="1250"/>
    <x v="1250"/>
    <x v="1249"/>
    <x v="11"/>
    <n v="60046"/>
    <x v="0"/>
    <x v="0"/>
    <s v="USD"/>
    <x v="1250"/>
    <x v="1250"/>
    <b v="1"/>
    <n v="508"/>
    <x v="0"/>
    <x v="11"/>
    <x v="971"/>
    <x v="908"/>
    <x v="4"/>
    <x v="11"/>
  </r>
  <r>
    <x v="1251"/>
    <x v="1251"/>
    <x v="1250"/>
    <x v="12"/>
    <n v="6108"/>
    <x v="0"/>
    <x v="0"/>
    <s v="USD"/>
    <x v="1251"/>
    <x v="1251"/>
    <b v="1"/>
    <n v="74"/>
    <x v="0"/>
    <x v="11"/>
    <x v="972"/>
    <x v="909"/>
    <x v="4"/>
    <x v="11"/>
  </r>
  <r>
    <x v="1252"/>
    <x v="1252"/>
    <x v="1251"/>
    <x v="8"/>
    <n v="4818"/>
    <x v="0"/>
    <x v="0"/>
    <s v="USD"/>
    <x v="1252"/>
    <x v="1252"/>
    <b v="1"/>
    <n v="141"/>
    <x v="0"/>
    <x v="11"/>
    <x v="973"/>
    <x v="910"/>
    <x v="4"/>
    <x v="11"/>
  </r>
  <r>
    <x v="1253"/>
    <x v="1253"/>
    <x v="1252"/>
    <x v="185"/>
    <n v="30383.32"/>
    <x v="0"/>
    <x v="0"/>
    <s v="USD"/>
    <x v="1253"/>
    <x v="1253"/>
    <b v="1"/>
    <n v="711"/>
    <x v="0"/>
    <x v="11"/>
    <x v="974"/>
    <x v="911"/>
    <x v="4"/>
    <x v="11"/>
  </r>
  <r>
    <x v="1254"/>
    <x v="1254"/>
    <x v="1253"/>
    <x v="233"/>
    <n v="13323"/>
    <x v="0"/>
    <x v="0"/>
    <s v="USD"/>
    <x v="1254"/>
    <x v="1254"/>
    <b v="1"/>
    <n v="141"/>
    <x v="0"/>
    <x v="11"/>
    <x v="975"/>
    <x v="912"/>
    <x v="4"/>
    <x v="11"/>
  </r>
  <r>
    <x v="1255"/>
    <x v="1255"/>
    <x v="1254"/>
    <x v="9"/>
    <n v="6071"/>
    <x v="0"/>
    <x v="0"/>
    <s v="USD"/>
    <x v="1255"/>
    <x v="1255"/>
    <b v="1"/>
    <n v="109"/>
    <x v="0"/>
    <x v="11"/>
    <x v="976"/>
    <x v="913"/>
    <x v="4"/>
    <x v="11"/>
  </r>
  <r>
    <x v="1256"/>
    <x v="1256"/>
    <x v="1255"/>
    <x v="11"/>
    <n v="35389.129999999997"/>
    <x v="0"/>
    <x v="0"/>
    <s v="USD"/>
    <x v="1256"/>
    <x v="1256"/>
    <b v="1"/>
    <n v="361"/>
    <x v="0"/>
    <x v="11"/>
    <x v="977"/>
    <x v="914"/>
    <x v="4"/>
    <x v="11"/>
  </r>
  <r>
    <x v="1257"/>
    <x v="1257"/>
    <x v="1256"/>
    <x v="62"/>
    <n v="16210"/>
    <x v="0"/>
    <x v="0"/>
    <s v="USD"/>
    <x v="1257"/>
    <x v="1257"/>
    <b v="1"/>
    <n v="176"/>
    <x v="0"/>
    <x v="11"/>
    <x v="978"/>
    <x v="915"/>
    <x v="4"/>
    <x v="11"/>
  </r>
  <r>
    <x v="1258"/>
    <x v="1258"/>
    <x v="1257"/>
    <x v="14"/>
    <n v="25577.56"/>
    <x v="0"/>
    <x v="0"/>
    <s v="USD"/>
    <x v="1258"/>
    <x v="1258"/>
    <b v="1"/>
    <n v="670"/>
    <x v="0"/>
    <x v="11"/>
    <x v="979"/>
    <x v="916"/>
    <x v="4"/>
    <x v="11"/>
  </r>
  <r>
    <x v="1259"/>
    <x v="1259"/>
    <x v="1258"/>
    <x v="30"/>
    <n v="2606"/>
    <x v="0"/>
    <x v="0"/>
    <s v="USD"/>
    <x v="1259"/>
    <x v="1259"/>
    <b v="1"/>
    <n v="96"/>
    <x v="0"/>
    <x v="11"/>
    <x v="980"/>
    <x v="917"/>
    <x v="4"/>
    <x v="11"/>
  </r>
  <r>
    <x v="1260"/>
    <x v="1260"/>
    <x v="1259"/>
    <x v="126"/>
    <n v="3751"/>
    <x v="0"/>
    <x v="0"/>
    <s v="USD"/>
    <x v="1260"/>
    <x v="1260"/>
    <b v="1"/>
    <n v="74"/>
    <x v="0"/>
    <x v="11"/>
    <x v="981"/>
    <x v="918"/>
    <x v="4"/>
    <x v="11"/>
  </r>
  <r>
    <x v="1261"/>
    <x v="1261"/>
    <x v="1260"/>
    <x v="13"/>
    <n v="2025"/>
    <x v="0"/>
    <x v="0"/>
    <s v="USD"/>
    <x v="1261"/>
    <x v="1261"/>
    <b v="1"/>
    <n v="52"/>
    <x v="0"/>
    <x v="11"/>
    <x v="982"/>
    <x v="919"/>
    <x v="4"/>
    <x v="11"/>
  </r>
  <r>
    <x v="1262"/>
    <x v="1262"/>
    <x v="1261"/>
    <x v="115"/>
    <n v="8152"/>
    <x v="0"/>
    <x v="5"/>
    <s v="CAD"/>
    <x v="1262"/>
    <x v="1262"/>
    <b v="1"/>
    <n v="105"/>
    <x v="0"/>
    <x v="11"/>
    <x v="983"/>
    <x v="920"/>
    <x v="4"/>
    <x v="11"/>
  </r>
  <r>
    <x v="1263"/>
    <x v="1263"/>
    <x v="1262"/>
    <x v="15"/>
    <n v="1785"/>
    <x v="0"/>
    <x v="0"/>
    <s v="USD"/>
    <x v="1263"/>
    <x v="1263"/>
    <b v="1"/>
    <n v="41"/>
    <x v="0"/>
    <x v="11"/>
    <x v="984"/>
    <x v="921"/>
    <x v="4"/>
    <x v="11"/>
  </r>
  <r>
    <x v="1264"/>
    <x v="1264"/>
    <x v="1263"/>
    <x v="81"/>
    <n v="1082"/>
    <x v="0"/>
    <x v="0"/>
    <s v="USD"/>
    <x v="1264"/>
    <x v="1264"/>
    <b v="1"/>
    <n v="34"/>
    <x v="0"/>
    <x v="11"/>
    <x v="985"/>
    <x v="922"/>
    <x v="4"/>
    <x v="11"/>
  </r>
  <r>
    <x v="1265"/>
    <x v="1265"/>
    <x v="1264"/>
    <x v="8"/>
    <n v="4170.17"/>
    <x v="0"/>
    <x v="0"/>
    <s v="USD"/>
    <x v="1265"/>
    <x v="1265"/>
    <b v="1"/>
    <n v="66"/>
    <x v="0"/>
    <x v="11"/>
    <x v="986"/>
    <x v="923"/>
    <x v="4"/>
    <x v="11"/>
  </r>
  <r>
    <x v="1266"/>
    <x v="1266"/>
    <x v="1265"/>
    <x v="196"/>
    <n v="9545"/>
    <x v="0"/>
    <x v="0"/>
    <s v="USD"/>
    <x v="1266"/>
    <x v="1266"/>
    <b v="1"/>
    <n v="50"/>
    <x v="0"/>
    <x v="11"/>
    <x v="987"/>
    <x v="924"/>
    <x v="4"/>
    <x v="11"/>
  </r>
  <r>
    <x v="1267"/>
    <x v="1267"/>
    <x v="1266"/>
    <x v="29"/>
    <n v="22396"/>
    <x v="0"/>
    <x v="0"/>
    <s v="USD"/>
    <x v="1267"/>
    <x v="1267"/>
    <b v="1"/>
    <n v="159"/>
    <x v="0"/>
    <x v="11"/>
    <x v="972"/>
    <x v="925"/>
    <x v="4"/>
    <x v="11"/>
  </r>
  <r>
    <x v="1268"/>
    <x v="1268"/>
    <x v="1267"/>
    <x v="14"/>
    <n v="14000"/>
    <x v="0"/>
    <x v="0"/>
    <s v="USD"/>
    <x v="1268"/>
    <x v="1268"/>
    <b v="1"/>
    <n v="182"/>
    <x v="0"/>
    <x v="11"/>
    <x v="988"/>
    <x v="926"/>
    <x v="4"/>
    <x v="11"/>
  </r>
  <r>
    <x v="1269"/>
    <x v="1269"/>
    <x v="1268"/>
    <x v="234"/>
    <n v="20426"/>
    <x v="0"/>
    <x v="0"/>
    <s v="USD"/>
    <x v="1269"/>
    <x v="1269"/>
    <b v="1"/>
    <n v="206"/>
    <x v="0"/>
    <x v="11"/>
    <x v="989"/>
    <x v="927"/>
    <x v="4"/>
    <x v="11"/>
  </r>
  <r>
    <x v="1270"/>
    <x v="1270"/>
    <x v="1269"/>
    <x v="3"/>
    <n v="11472"/>
    <x v="0"/>
    <x v="0"/>
    <s v="USD"/>
    <x v="1270"/>
    <x v="1270"/>
    <b v="1"/>
    <n v="169"/>
    <x v="0"/>
    <x v="11"/>
    <x v="990"/>
    <x v="928"/>
    <x v="4"/>
    <x v="11"/>
  </r>
  <r>
    <x v="1271"/>
    <x v="1271"/>
    <x v="1270"/>
    <x v="51"/>
    <n v="7635"/>
    <x v="0"/>
    <x v="0"/>
    <s v="USD"/>
    <x v="1271"/>
    <x v="1271"/>
    <b v="1"/>
    <n v="31"/>
    <x v="0"/>
    <x v="11"/>
    <x v="972"/>
    <x v="929"/>
    <x v="4"/>
    <x v="11"/>
  </r>
  <r>
    <x v="1272"/>
    <x v="1272"/>
    <x v="1271"/>
    <x v="10"/>
    <n v="5300"/>
    <x v="0"/>
    <x v="0"/>
    <s v="USD"/>
    <x v="1272"/>
    <x v="1272"/>
    <b v="1"/>
    <n v="28"/>
    <x v="0"/>
    <x v="11"/>
    <x v="938"/>
    <x v="930"/>
    <x v="4"/>
    <x v="11"/>
  </r>
  <r>
    <x v="1273"/>
    <x v="1273"/>
    <x v="1272"/>
    <x v="23"/>
    <n v="4140"/>
    <x v="0"/>
    <x v="5"/>
    <s v="CAD"/>
    <x v="1273"/>
    <x v="1273"/>
    <b v="1"/>
    <n v="54"/>
    <x v="0"/>
    <x v="11"/>
    <x v="991"/>
    <x v="474"/>
    <x v="4"/>
    <x v="11"/>
  </r>
  <r>
    <x v="1274"/>
    <x v="1274"/>
    <x v="1273"/>
    <x v="31"/>
    <n v="38743.839999999997"/>
    <x v="0"/>
    <x v="0"/>
    <s v="USD"/>
    <x v="1274"/>
    <x v="1274"/>
    <b v="1"/>
    <n v="467"/>
    <x v="0"/>
    <x v="11"/>
    <x v="992"/>
    <x v="931"/>
    <x v="4"/>
    <x v="11"/>
  </r>
  <r>
    <x v="1275"/>
    <x v="1275"/>
    <x v="1274"/>
    <x v="36"/>
    <n v="24321.1"/>
    <x v="0"/>
    <x v="0"/>
    <s v="USD"/>
    <x v="1275"/>
    <x v="1275"/>
    <b v="1"/>
    <n v="389"/>
    <x v="0"/>
    <x v="11"/>
    <x v="993"/>
    <x v="932"/>
    <x v="4"/>
    <x v="11"/>
  </r>
  <r>
    <x v="1276"/>
    <x v="1276"/>
    <x v="1275"/>
    <x v="9"/>
    <n v="3132.63"/>
    <x v="0"/>
    <x v="0"/>
    <s v="USD"/>
    <x v="1276"/>
    <x v="1276"/>
    <b v="1"/>
    <n v="68"/>
    <x v="0"/>
    <x v="11"/>
    <x v="994"/>
    <x v="933"/>
    <x v="4"/>
    <x v="11"/>
  </r>
  <r>
    <x v="1277"/>
    <x v="1277"/>
    <x v="1276"/>
    <x v="36"/>
    <n v="15918.65"/>
    <x v="0"/>
    <x v="0"/>
    <s v="USD"/>
    <x v="1277"/>
    <x v="1277"/>
    <b v="1"/>
    <n v="413"/>
    <x v="0"/>
    <x v="11"/>
    <x v="995"/>
    <x v="934"/>
    <x v="4"/>
    <x v="11"/>
  </r>
  <r>
    <x v="1278"/>
    <x v="1278"/>
    <x v="1277"/>
    <x v="115"/>
    <n v="10071"/>
    <x v="0"/>
    <x v="0"/>
    <s v="USD"/>
    <x v="1278"/>
    <x v="1278"/>
    <b v="1"/>
    <n v="190"/>
    <x v="0"/>
    <x v="11"/>
    <x v="996"/>
    <x v="935"/>
    <x v="4"/>
    <x v="11"/>
  </r>
  <r>
    <x v="1279"/>
    <x v="1279"/>
    <x v="1278"/>
    <x v="235"/>
    <n v="13864.17"/>
    <x v="0"/>
    <x v="0"/>
    <s v="USD"/>
    <x v="1279"/>
    <x v="1279"/>
    <b v="1"/>
    <n v="189"/>
    <x v="0"/>
    <x v="11"/>
    <x v="997"/>
    <x v="936"/>
    <x v="4"/>
    <x v="11"/>
  </r>
  <r>
    <x v="1280"/>
    <x v="1280"/>
    <x v="1279"/>
    <x v="36"/>
    <n v="16636.78"/>
    <x v="0"/>
    <x v="0"/>
    <s v="USD"/>
    <x v="1280"/>
    <x v="1280"/>
    <b v="1"/>
    <n v="130"/>
    <x v="0"/>
    <x v="11"/>
    <x v="998"/>
    <x v="937"/>
    <x v="4"/>
    <x v="11"/>
  </r>
  <r>
    <x v="1281"/>
    <x v="1281"/>
    <x v="1280"/>
    <x v="39"/>
    <n v="7750"/>
    <x v="0"/>
    <x v="0"/>
    <s v="USD"/>
    <x v="1281"/>
    <x v="1281"/>
    <b v="1"/>
    <n v="74"/>
    <x v="0"/>
    <x v="11"/>
    <x v="592"/>
    <x v="938"/>
    <x v="4"/>
    <x v="11"/>
  </r>
  <r>
    <x v="1282"/>
    <x v="1282"/>
    <x v="1281"/>
    <x v="36"/>
    <n v="18542"/>
    <x v="0"/>
    <x v="0"/>
    <s v="USD"/>
    <x v="1282"/>
    <x v="1282"/>
    <b v="1"/>
    <n v="274"/>
    <x v="0"/>
    <x v="11"/>
    <x v="999"/>
    <x v="939"/>
    <x v="4"/>
    <x v="11"/>
  </r>
  <r>
    <x v="1283"/>
    <x v="1283"/>
    <x v="1282"/>
    <x v="28"/>
    <n v="2110.5"/>
    <x v="0"/>
    <x v="0"/>
    <s v="USD"/>
    <x v="1283"/>
    <x v="1283"/>
    <b v="1"/>
    <n v="22"/>
    <x v="0"/>
    <x v="11"/>
    <x v="1000"/>
    <x v="940"/>
    <x v="4"/>
    <x v="11"/>
  </r>
  <r>
    <x v="1284"/>
    <x v="1284"/>
    <x v="1283"/>
    <x v="13"/>
    <n v="2020"/>
    <x v="0"/>
    <x v="0"/>
    <s v="USD"/>
    <x v="1284"/>
    <x v="1284"/>
    <b v="0"/>
    <n v="31"/>
    <x v="0"/>
    <x v="6"/>
    <x v="50"/>
    <x v="941"/>
    <x v="1"/>
    <x v="6"/>
  </r>
  <r>
    <x v="1285"/>
    <x v="1285"/>
    <x v="1284"/>
    <x v="13"/>
    <n v="2033"/>
    <x v="0"/>
    <x v="1"/>
    <s v="GBP"/>
    <x v="1285"/>
    <x v="1285"/>
    <b v="0"/>
    <n v="63"/>
    <x v="0"/>
    <x v="6"/>
    <x v="1001"/>
    <x v="942"/>
    <x v="1"/>
    <x v="6"/>
  </r>
  <r>
    <x v="1286"/>
    <x v="1286"/>
    <x v="1285"/>
    <x v="15"/>
    <n v="1625"/>
    <x v="0"/>
    <x v="1"/>
    <s v="GBP"/>
    <x v="1286"/>
    <x v="1286"/>
    <b v="0"/>
    <n v="20"/>
    <x v="0"/>
    <x v="6"/>
    <x v="1002"/>
    <x v="943"/>
    <x v="1"/>
    <x v="6"/>
  </r>
  <r>
    <x v="1287"/>
    <x v="1287"/>
    <x v="1286"/>
    <x v="49"/>
    <n v="605"/>
    <x v="0"/>
    <x v="1"/>
    <s v="GBP"/>
    <x v="1287"/>
    <x v="1287"/>
    <b v="0"/>
    <n v="25"/>
    <x v="0"/>
    <x v="6"/>
    <x v="1003"/>
    <x v="944"/>
    <x v="1"/>
    <x v="6"/>
  </r>
  <r>
    <x v="1288"/>
    <x v="1288"/>
    <x v="1287"/>
    <x v="23"/>
    <n v="4018"/>
    <x v="0"/>
    <x v="0"/>
    <s v="USD"/>
    <x v="1288"/>
    <x v="1288"/>
    <b v="0"/>
    <n v="61"/>
    <x v="0"/>
    <x v="6"/>
    <x v="1004"/>
    <x v="945"/>
    <x v="1"/>
    <x v="6"/>
  </r>
  <r>
    <x v="1289"/>
    <x v="1289"/>
    <x v="1288"/>
    <x v="15"/>
    <n v="1876"/>
    <x v="0"/>
    <x v="0"/>
    <s v="USD"/>
    <x v="1289"/>
    <x v="1289"/>
    <b v="0"/>
    <n v="52"/>
    <x v="0"/>
    <x v="6"/>
    <x v="1005"/>
    <x v="946"/>
    <x v="1"/>
    <x v="6"/>
  </r>
  <r>
    <x v="1290"/>
    <x v="1290"/>
    <x v="1289"/>
    <x v="8"/>
    <n v="3800"/>
    <x v="0"/>
    <x v="0"/>
    <s v="USD"/>
    <x v="1290"/>
    <x v="1290"/>
    <b v="0"/>
    <n v="86"/>
    <x v="0"/>
    <x v="6"/>
    <x v="1006"/>
    <x v="947"/>
    <x v="1"/>
    <x v="6"/>
  </r>
  <r>
    <x v="1291"/>
    <x v="1291"/>
    <x v="1290"/>
    <x v="9"/>
    <n v="4371"/>
    <x v="0"/>
    <x v="0"/>
    <s v="USD"/>
    <x v="1291"/>
    <x v="1291"/>
    <b v="0"/>
    <n v="42"/>
    <x v="0"/>
    <x v="6"/>
    <x v="945"/>
    <x v="948"/>
    <x v="1"/>
    <x v="6"/>
  </r>
  <r>
    <x v="1292"/>
    <x v="1292"/>
    <x v="1291"/>
    <x v="180"/>
    <n v="1870"/>
    <x v="0"/>
    <x v="1"/>
    <s v="GBP"/>
    <x v="1292"/>
    <x v="1292"/>
    <b v="0"/>
    <n v="52"/>
    <x v="0"/>
    <x v="6"/>
    <x v="1007"/>
    <x v="949"/>
    <x v="1"/>
    <x v="6"/>
  </r>
  <r>
    <x v="1293"/>
    <x v="1293"/>
    <x v="1292"/>
    <x v="36"/>
    <n v="15335"/>
    <x v="0"/>
    <x v="0"/>
    <s v="USD"/>
    <x v="1293"/>
    <x v="1293"/>
    <b v="0"/>
    <n v="120"/>
    <x v="0"/>
    <x v="6"/>
    <x v="1008"/>
    <x v="950"/>
    <x v="1"/>
    <x v="6"/>
  </r>
  <r>
    <x v="1294"/>
    <x v="1294"/>
    <x v="1293"/>
    <x v="2"/>
    <n v="610"/>
    <x v="0"/>
    <x v="1"/>
    <s v="GBP"/>
    <x v="1294"/>
    <x v="1294"/>
    <b v="0"/>
    <n v="22"/>
    <x v="0"/>
    <x v="6"/>
    <x v="1009"/>
    <x v="951"/>
    <x v="1"/>
    <x v="6"/>
  </r>
  <r>
    <x v="1295"/>
    <x v="1295"/>
    <x v="1294"/>
    <x v="30"/>
    <n v="2549"/>
    <x v="0"/>
    <x v="1"/>
    <s v="GBP"/>
    <x v="1295"/>
    <x v="1295"/>
    <b v="0"/>
    <n v="64"/>
    <x v="0"/>
    <x v="6"/>
    <x v="1010"/>
    <x v="952"/>
    <x v="1"/>
    <x v="6"/>
  </r>
  <r>
    <x v="1296"/>
    <x v="1296"/>
    <x v="1295"/>
    <x v="16"/>
    <n v="1200"/>
    <x v="0"/>
    <x v="1"/>
    <s v="GBP"/>
    <x v="1296"/>
    <x v="1296"/>
    <b v="0"/>
    <n v="23"/>
    <x v="0"/>
    <x v="6"/>
    <x v="1011"/>
    <x v="953"/>
    <x v="1"/>
    <x v="6"/>
  </r>
  <r>
    <x v="1297"/>
    <x v="1297"/>
    <x v="1296"/>
    <x v="22"/>
    <n v="21905"/>
    <x v="0"/>
    <x v="0"/>
    <s v="USD"/>
    <x v="1297"/>
    <x v="1297"/>
    <b v="0"/>
    <n v="238"/>
    <x v="0"/>
    <x v="6"/>
    <x v="1012"/>
    <x v="954"/>
    <x v="1"/>
    <x v="6"/>
  </r>
  <r>
    <x v="1298"/>
    <x v="1298"/>
    <x v="1297"/>
    <x v="13"/>
    <n v="2093"/>
    <x v="0"/>
    <x v="1"/>
    <s v="GBP"/>
    <x v="1298"/>
    <x v="1298"/>
    <b v="0"/>
    <n v="33"/>
    <x v="0"/>
    <x v="6"/>
    <x v="1013"/>
    <x v="955"/>
    <x v="1"/>
    <x v="6"/>
  </r>
  <r>
    <x v="1299"/>
    <x v="1299"/>
    <x v="1298"/>
    <x v="8"/>
    <n v="4340"/>
    <x v="0"/>
    <x v="0"/>
    <s v="USD"/>
    <x v="1299"/>
    <x v="1299"/>
    <b v="0"/>
    <n v="32"/>
    <x v="0"/>
    <x v="6"/>
    <x v="1014"/>
    <x v="956"/>
    <x v="1"/>
    <x v="6"/>
  </r>
  <r>
    <x v="1300"/>
    <x v="1300"/>
    <x v="1299"/>
    <x v="9"/>
    <n v="4050"/>
    <x v="0"/>
    <x v="0"/>
    <s v="USD"/>
    <x v="1300"/>
    <x v="1300"/>
    <b v="0"/>
    <n v="24"/>
    <x v="0"/>
    <x v="6"/>
    <x v="920"/>
    <x v="957"/>
    <x v="1"/>
    <x v="6"/>
  </r>
  <r>
    <x v="1301"/>
    <x v="1301"/>
    <x v="1300"/>
    <x v="13"/>
    <n v="2055"/>
    <x v="0"/>
    <x v="0"/>
    <s v="USD"/>
    <x v="1301"/>
    <x v="1301"/>
    <b v="0"/>
    <n v="29"/>
    <x v="0"/>
    <x v="6"/>
    <x v="1015"/>
    <x v="958"/>
    <x v="1"/>
    <x v="6"/>
  </r>
  <r>
    <x v="1302"/>
    <x v="1302"/>
    <x v="1301"/>
    <x v="30"/>
    <n v="2500"/>
    <x v="0"/>
    <x v="0"/>
    <s v="USD"/>
    <x v="1302"/>
    <x v="1302"/>
    <b v="0"/>
    <n v="50"/>
    <x v="0"/>
    <x v="6"/>
    <x v="31"/>
    <x v="73"/>
    <x v="1"/>
    <x v="6"/>
  </r>
  <r>
    <x v="1303"/>
    <x v="1303"/>
    <x v="1302"/>
    <x v="8"/>
    <n v="4559.13"/>
    <x v="0"/>
    <x v="1"/>
    <s v="GBP"/>
    <x v="1303"/>
    <x v="1303"/>
    <b v="0"/>
    <n v="108"/>
    <x v="0"/>
    <x v="6"/>
    <x v="1016"/>
    <x v="959"/>
    <x v="1"/>
    <x v="6"/>
  </r>
  <r>
    <x v="1304"/>
    <x v="1304"/>
    <x v="1303"/>
    <x v="79"/>
    <n v="15851"/>
    <x v="1"/>
    <x v="1"/>
    <s v="GBP"/>
    <x v="1304"/>
    <x v="1304"/>
    <b v="0"/>
    <n v="104"/>
    <x v="1"/>
    <x v="8"/>
    <x v="1017"/>
    <x v="960"/>
    <x v="2"/>
    <x v="8"/>
  </r>
  <r>
    <x v="1305"/>
    <x v="1305"/>
    <x v="1304"/>
    <x v="11"/>
    <n v="7793"/>
    <x v="1"/>
    <x v="0"/>
    <s v="USD"/>
    <x v="1305"/>
    <x v="1305"/>
    <b v="0"/>
    <n v="86"/>
    <x v="1"/>
    <x v="8"/>
    <x v="1018"/>
    <x v="961"/>
    <x v="2"/>
    <x v="8"/>
  </r>
  <r>
    <x v="1306"/>
    <x v="1306"/>
    <x v="1305"/>
    <x v="74"/>
    <n v="71771"/>
    <x v="1"/>
    <x v="0"/>
    <s v="USD"/>
    <x v="1306"/>
    <x v="1306"/>
    <b v="0"/>
    <n v="356"/>
    <x v="1"/>
    <x v="8"/>
    <x v="1019"/>
    <x v="962"/>
    <x v="2"/>
    <x v="8"/>
  </r>
  <r>
    <x v="1307"/>
    <x v="1307"/>
    <x v="1306"/>
    <x v="63"/>
    <n v="5757"/>
    <x v="1"/>
    <x v="0"/>
    <s v="USD"/>
    <x v="1307"/>
    <x v="1307"/>
    <b v="0"/>
    <n v="45"/>
    <x v="1"/>
    <x v="8"/>
    <x v="1020"/>
    <x v="963"/>
    <x v="2"/>
    <x v="8"/>
  </r>
  <r>
    <x v="1308"/>
    <x v="1308"/>
    <x v="1307"/>
    <x v="3"/>
    <n v="1136"/>
    <x v="1"/>
    <x v="0"/>
    <s v="USD"/>
    <x v="1308"/>
    <x v="1308"/>
    <b v="0"/>
    <n v="38"/>
    <x v="1"/>
    <x v="8"/>
    <x v="1021"/>
    <x v="964"/>
    <x v="2"/>
    <x v="8"/>
  </r>
  <r>
    <x v="1309"/>
    <x v="1309"/>
    <x v="1308"/>
    <x v="236"/>
    <n v="12879"/>
    <x v="1"/>
    <x v="0"/>
    <s v="USD"/>
    <x v="1309"/>
    <x v="1309"/>
    <b v="0"/>
    <n v="35"/>
    <x v="1"/>
    <x v="8"/>
    <x v="1022"/>
    <x v="965"/>
    <x v="2"/>
    <x v="8"/>
  </r>
  <r>
    <x v="1310"/>
    <x v="1310"/>
    <x v="1309"/>
    <x v="22"/>
    <n v="3100"/>
    <x v="1"/>
    <x v="0"/>
    <s v="USD"/>
    <x v="1310"/>
    <x v="1310"/>
    <b v="0"/>
    <n v="24"/>
    <x v="1"/>
    <x v="8"/>
    <x v="1023"/>
    <x v="966"/>
    <x v="2"/>
    <x v="8"/>
  </r>
  <r>
    <x v="1311"/>
    <x v="1311"/>
    <x v="1310"/>
    <x v="65"/>
    <n v="80070"/>
    <x v="1"/>
    <x v="0"/>
    <s v="USD"/>
    <x v="1311"/>
    <x v="1311"/>
    <b v="0"/>
    <n v="100"/>
    <x v="1"/>
    <x v="8"/>
    <x v="1024"/>
    <x v="967"/>
    <x v="2"/>
    <x v="8"/>
  </r>
  <r>
    <x v="1312"/>
    <x v="1312"/>
    <x v="1311"/>
    <x v="210"/>
    <n v="28"/>
    <x v="1"/>
    <x v="0"/>
    <s v="USD"/>
    <x v="1312"/>
    <x v="1312"/>
    <b v="0"/>
    <n v="1"/>
    <x v="1"/>
    <x v="8"/>
    <x v="1025"/>
    <x v="138"/>
    <x v="2"/>
    <x v="8"/>
  </r>
  <r>
    <x v="1313"/>
    <x v="1313"/>
    <x v="1312"/>
    <x v="79"/>
    <n v="12446"/>
    <x v="1"/>
    <x v="0"/>
    <s v="USD"/>
    <x v="1313"/>
    <x v="1313"/>
    <b v="0"/>
    <n v="122"/>
    <x v="1"/>
    <x v="8"/>
    <x v="1026"/>
    <x v="968"/>
    <x v="2"/>
    <x v="8"/>
  </r>
  <r>
    <x v="1314"/>
    <x v="1314"/>
    <x v="664"/>
    <x v="237"/>
    <n v="2028"/>
    <x v="1"/>
    <x v="0"/>
    <s v="USD"/>
    <x v="1314"/>
    <x v="1314"/>
    <b v="0"/>
    <n v="11"/>
    <x v="1"/>
    <x v="8"/>
    <x v="1027"/>
    <x v="969"/>
    <x v="2"/>
    <x v="8"/>
  </r>
  <r>
    <x v="1315"/>
    <x v="1315"/>
    <x v="1313"/>
    <x v="57"/>
    <n v="40404"/>
    <x v="1"/>
    <x v="0"/>
    <s v="USD"/>
    <x v="1315"/>
    <x v="1315"/>
    <b v="0"/>
    <n v="248"/>
    <x v="1"/>
    <x v="8"/>
    <x v="1028"/>
    <x v="970"/>
    <x v="2"/>
    <x v="8"/>
  </r>
  <r>
    <x v="1316"/>
    <x v="1316"/>
    <x v="1314"/>
    <x v="96"/>
    <n v="1"/>
    <x v="1"/>
    <x v="0"/>
    <s v="USD"/>
    <x v="1316"/>
    <x v="1316"/>
    <b v="0"/>
    <n v="1"/>
    <x v="1"/>
    <x v="8"/>
    <x v="1029"/>
    <x v="120"/>
    <x v="2"/>
    <x v="8"/>
  </r>
  <r>
    <x v="1317"/>
    <x v="1317"/>
    <x v="1315"/>
    <x v="61"/>
    <n v="11467"/>
    <x v="1"/>
    <x v="8"/>
    <s v="DKK"/>
    <x v="1317"/>
    <x v="1317"/>
    <b v="0"/>
    <n v="19"/>
    <x v="1"/>
    <x v="8"/>
    <x v="1030"/>
    <x v="971"/>
    <x v="2"/>
    <x v="8"/>
  </r>
  <r>
    <x v="1318"/>
    <x v="1318"/>
    <x v="1316"/>
    <x v="79"/>
    <n v="6130"/>
    <x v="1"/>
    <x v="0"/>
    <s v="USD"/>
    <x v="1318"/>
    <x v="1318"/>
    <b v="0"/>
    <n v="135"/>
    <x v="1"/>
    <x v="8"/>
    <x v="1031"/>
    <x v="972"/>
    <x v="2"/>
    <x v="8"/>
  </r>
  <r>
    <x v="1319"/>
    <x v="1319"/>
    <x v="1317"/>
    <x v="238"/>
    <n v="876"/>
    <x v="1"/>
    <x v="1"/>
    <s v="GBP"/>
    <x v="1319"/>
    <x v="1319"/>
    <b v="0"/>
    <n v="9"/>
    <x v="1"/>
    <x v="8"/>
    <x v="1032"/>
    <x v="973"/>
    <x v="2"/>
    <x v="8"/>
  </r>
  <r>
    <x v="1320"/>
    <x v="1320"/>
    <x v="1318"/>
    <x v="57"/>
    <n v="503"/>
    <x v="1"/>
    <x v="9"/>
    <s v="EUR"/>
    <x v="1320"/>
    <x v="1320"/>
    <b v="0"/>
    <n v="3"/>
    <x v="1"/>
    <x v="8"/>
    <x v="1033"/>
    <x v="974"/>
    <x v="2"/>
    <x v="8"/>
  </r>
  <r>
    <x v="1321"/>
    <x v="1321"/>
    <x v="1319"/>
    <x v="239"/>
    <n v="6019"/>
    <x v="1"/>
    <x v="11"/>
    <s v="SEK"/>
    <x v="1321"/>
    <x v="1321"/>
    <b v="0"/>
    <n v="7"/>
    <x v="1"/>
    <x v="8"/>
    <x v="1034"/>
    <x v="975"/>
    <x v="2"/>
    <x v="8"/>
  </r>
  <r>
    <x v="1322"/>
    <x v="1322"/>
    <x v="1320"/>
    <x v="19"/>
    <n v="106"/>
    <x v="1"/>
    <x v="1"/>
    <s v="GBP"/>
    <x v="1322"/>
    <x v="1322"/>
    <b v="0"/>
    <n v="4"/>
    <x v="1"/>
    <x v="8"/>
    <x v="1035"/>
    <x v="730"/>
    <x v="2"/>
    <x v="8"/>
  </r>
  <r>
    <x v="1323"/>
    <x v="1323"/>
    <x v="1321"/>
    <x v="36"/>
    <n v="1332"/>
    <x v="1"/>
    <x v="0"/>
    <s v="USD"/>
    <x v="1323"/>
    <x v="1323"/>
    <b v="0"/>
    <n v="44"/>
    <x v="1"/>
    <x v="8"/>
    <x v="1036"/>
    <x v="976"/>
    <x v="2"/>
    <x v="8"/>
  </r>
  <r>
    <x v="1324"/>
    <x v="1324"/>
    <x v="1322"/>
    <x v="63"/>
    <n v="4920"/>
    <x v="1"/>
    <x v="0"/>
    <s v="USD"/>
    <x v="1324"/>
    <x v="1324"/>
    <b v="0"/>
    <n v="90"/>
    <x v="1"/>
    <x v="8"/>
    <x v="1037"/>
    <x v="977"/>
    <x v="2"/>
    <x v="8"/>
  </r>
  <r>
    <x v="1325"/>
    <x v="1325"/>
    <x v="1323"/>
    <x v="22"/>
    <n v="486"/>
    <x v="1"/>
    <x v="0"/>
    <s v="USD"/>
    <x v="1325"/>
    <x v="1325"/>
    <b v="0"/>
    <n v="8"/>
    <x v="1"/>
    <x v="8"/>
    <x v="1038"/>
    <x v="978"/>
    <x v="2"/>
    <x v="8"/>
  </r>
  <r>
    <x v="1326"/>
    <x v="1326"/>
    <x v="1324"/>
    <x v="57"/>
    <n v="1130"/>
    <x v="1"/>
    <x v="0"/>
    <s v="USD"/>
    <x v="1326"/>
    <x v="1326"/>
    <b v="0"/>
    <n v="11"/>
    <x v="1"/>
    <x v="8"/>
    <x v="1039"/>
    <x v="979"/>
    <x v="2"/>
    <x v="8"/>
  </r>
  <r>
    <x v="1327"/>
    <x v="1327"/>
    <x v="1325"/>
    <x v="240"/>
    <n v="1705"/>
    <x v="1"/>
    <x v="0"/>
    <s v="USD"/>
    <x v="1327"/>
    <x v="1327"/>
    <b v="0"/>
    <n v="41"/>
    <x v="1"/>
    <x v="8"/>
    <x v="1040"/>
    <x v="980"/>
    <x v="2"/>
    <x v="8"/>
  </r>
  <r>
    <x v="1328"/>
    <x v="1328"/>
    <x v="1326"/>
    <x v="96"/>
    <n v="1748"/>
    <x v="1"/>
    <x v="0"/>
    <s v="USD"/>
    <x v="1328"/>
    <x v="1328"/>
    <b v="0"/>
    <n v="15"/>
    <x v="1"/>
    <x v="8"/>
    <x v="1041"/>
    <x v="981"/>
    <x v="2"/>
    <x v="8"/>
  </r>
  <r>
    <x v="1329"/>
    <x v="1329"/>
    <x v="1327"/>
    <x v="63"/>
    <n v="408"/>
    <x v="1"/>
    <x v="0"/>
    <s v="USD"/>
    <x v="1329"/>
    <x v="1329"/>
    <b v="0"/>
    <n v="9"/>
    <x v="1"/>
    <x v="8"/>
    <x v="1042"/>
    <x v="982"/>
    <x v="2"/>
    <x v="8"/>
  </r>
  <r>
    <x v="1330"/>
    <x v="1330"/>
    <x v="1328"/>
    <x v="19"/>
    <n v="7873"/>
    <x v="1"/>
    <x v="0"/>
    <s v="USD"/>
    <x v="1330"/>
    <x v="1330"/>
    <b v="0"/>
    <n v="50"/>
    <x v="1"/>
    <x v="8"/>
    <x v="1043"/>
    <x v="983"/>
    <x v="2"/>
    <x v="8"/>
  </r>
  <r>
    <x v="1331"/>
    <x v="1331"/>
    <x v="1329"/>
    <x v="65"/>
    <n v="3417"/>
    <x v="1"/>
    <x v="0"/>
    <s v="USD"/>
    <x v="1331"/>
    <x v="1331"/>
    <b v="0"/>
    <n v="34"/>
    <x v="1"/>
    <x v="8"/>
    <x v="1044"/>
    <x v="984"/>
    <x v="2"/>
    <x v="8"/>
  </r>
  <r>
    <x v="1332"/>
    <x v="1332"/>
    <x v="1330"/>
    <x v="241"/>
    <n v="0"/>
    <x v="1"/>
    <x v="16"/>
    <s v="CHF"/>
    <x v="1332"/>
    <x v="1332"/>
    <b v="0"/>
    <n v="0"/>
    <x v="1"/>
    <x v="8"/>
    <x v="109"/>
    <x v="121"/>
    <x v="2"/>
    <x v="8"/>
  </r>
  <r>
    <x v="1333"/>
    <x v="1333"/>
    <x v="1331"/>
    <x v="30"/>
    <n v="0"/>
    <x v="1"/>
    <x v="2"/>
    <s v="AUD"/>
    <x v="1333"/>
    <x v="1333"/>
    <b v="0"/>
    <n v="0"/>
    <x v="1"/>
    <x v="8"/>
    <x v="109"/>
    <x v="121"/>
    <x v="2"/>
    <x v="8"/>
  </r>
  <r>
    <x v="1334"/>
    <x v="1334"/>
    <x v="1332"/>
    <x v="242"/>
    <n v="14303"/>
    <x v="1"/>
    <x v="0"/>
    <s v="USD"/>
    <x v="1334"/>
    <x v="1334"/>
    <b v="0"/>
    <n v="276"/>
    <x v="1"/>
    <x v="8"/>
    <x v="1045"/>
    <x v="985"/>
    <x v="2"/>
    <x v="8"/>
  </r>
  <r>
    <x v="1335"/>
    <x v="1335"/>
    <x v="1333"/>
    <x v="31"/>
    <n v="4940"/>
    <x v="1"/>
    <x v="0"/>
    <s v="USD"/>
    <x v="1335"/>
    <x v="1335"/>
    <b v="0"/>
    <n v="16"/>
    <x v="1"/>
    <x v="8"/>
    <x v="1046"/>
    <x v="986"/>
    <x v="2"/>
    <x v="8"/>
  </r>
  <r>
    <x v="1336"/>
    <x v="1336"/>
    <x v="1334"/>
    <x v="57"/>
    <n v="84947"/>
    <x v="1"/>
    <x v="0"/>
    <s v="USD"/>
    <x v="1336"/>
    <x v="1336"/>
    <b v="0"/>
    <n v="224"/>
    <x v="1"/>
    <x v="8"/>
    <x v="1047"/>
    <x v="987"/>
    <x v="2"/>
    <x v="8"/>
  </r>
  <r>
    <x v="1337"/>
    <x v="1337"/>
    <x v="1335"/>
    <x v="63"/>
    <n v="24691"/>
    <x v="1"/>
    <x v="0"/>
    <s v="USD"/>
    <x v="1337"/>
    <x v="1337"/>
    <b v="0"/>
    <n v="140"/>
    <x v="1"/>
    <x v="8"/>
    <x v="1048"/>
    <x v="988"/>
    <x v="2"/>
    <x v="8"/>
  </r>
  <r>
    <x v="1338"/>
    <x v="1338"/>
    <x v="1336"/>
    <x v="11"/>
    <n v="991"/>
    <x v="1"/>
    <x v="0"/>
    <s v="USD"/>
    <x v="1338"/>
    <x v="1338"/>
    <b v="0"/>
    <n v="15"/>
    <x v="1"/>
    <x v="8"/>
    <x v="1049"/>
    <x v="989"/>
    <x v="2"/>
    <x v="8"/>
  </r>
  <r>
    <x v="1339"/>
    <x v="1339"/>
    <x v="1337"/>
    <x v="63"/>
    <n v="3317"/>
    <x v="1"/>
    <x v="0"/>
    <s v="USD"/>
    <x v="1339"/>
    <x v="1339"/>
    <b v="0"/>
    <n v="37"/>
    <x v="1"/>
    <x v="8"/>
    <x v="1050"/>
    <x v="990"/>
    <x v="2"/>
    <x v="8"/>
  </r>
  <r>
    <x v="1340"/>
    <x v="1340"/>
    <x v="1338"/>
    <x v="243"/>
    <n v="0"/>
    <x v="1"/>
    <x v="0"/>
    <s v="USD"/>
    <x v="1340"/>
    <x v="1340"/>
    <b v="0"/>
    <n v="0"/>
    <x v="1"/>
    <x v="8"/>
    <x v="109"/>
    <x v="121"/>
    <x v="2"/>
    <x v="8"/>
  </r>
  <r>
    <x v="1341"/>
    <x v="1341"/>
    <x v="1339"/>
    <x v="31"/>
    <n v="17590"/>
    <x v="1"/>
    <x v="1"/>
    <s v="GBP"/>
    <x v="1341"/>
    <x v="1341"/>
    <b v="0"/>
    <n v="46"/>
    <x v="1"/>
    <x v="8"/>
    <x v="1051"/>
    <x v="991"/>
    <x v="2"/>
    <x v="8"/>
  </r>
  <r>
    <x v="1342"/>
    <x v="1342"/>
    <x v="1340"/>
    <x v="63"/>
    <n v="100"/>
    <x v="1"/>
    <x v="0"/>
    <s v="USD"/>
    <x v="1342"/>
    <x v="1342"/>
    <b v="0"/>
    <n v="1"/>
    <x v="1"/>
    <x v="8"/>
    <x v="418"/>
    <x v="101"/>
    <x v="2"/>
    <x v="8"/>
  </r>
  <r>
    <x v="1343"/>
    <x v="1343"/>
    <x v="1341"/>
    <x v="63"/>
    <n v="51149"/>
    <x v="1"/>
    <x v="0"/>
    <s v="USD"/>
    <x v="1343"/>
    <x v="1343"/>
    <b v="0"/>
    <n v="323"/>
    <x v="1"/>
    <x v="8"/>
    <x v="1052"/>
    <x v="992"/>
    <x v="2"/>
    <x v="8"/>
  </r>
  <r>
    <x v="1344"/>
    <x v="1344"/>
    <x v="1342"/>
    <x v="15"/>
    <n v="5666"/>
    <x v="0"/>
    <x v="5"/>
    <s v="CAD"/>
    <x v="1344"/>
    <x v="1344"/>
    <b v="0"/>
    <n v="139"/>
    <x v="0"/>
    <x v="9"/>
    <x v="1053"/>
    <x v="993"/>
    <x v="3"/>
    <x v="9"/>
  </r>
  <r>
    <x v="1345"/>
    <x v="1345"/>
    <x v="1343"/>
    <x v="43"/>
    <n v="375"/>
    <x v="0"/>
    <x v="0"/>
    <s v="USD"/>
    <x v="1345"/>
    <x v="1345"/>
    <b v="0"/>
    <n v="7"/>
    <x v="0"/>
    <x v="9"/>
    <x v="1054"/>
    <x v="994"/>
    <x v="3"/>
    <x v="9"/>
  </r>
  <r>
    <x v="1346"/>
    <x v="1346"/>
    <x v="1344"/>
    <x v="244"/>
    <n v="7219"/>
    <x v="0"/>
    <x v="0"/>
    <s v="USD"/>
    <x v="1346"/>
    <x v="1346"/>
    <b v="0"/>
    <n v="149"/>
    <x v="0"/>
    <x v="9"/>
    <x v="1055"/>
    <x v="995"/>
    <x v="3"/>
    <x v="9"/>
  </r>
  <r>
    <x v="1347"/>
    <x v="1347"/>
    <x v="1345"/>
    <x v="30"/>
    <n v="2555"/>
    <x v="0"/>
    <x v="0"/>
    <s v="USD"/>
    <x v="1347"/>
    <x v="1347"/>
    <b v="0"/>
    <n v="31"/>
    <x v="0"/>
    <x v="9"/>
    <x v="1056"/>
    <x v="996"/>
    <x v="3"/>
    <x v="9"/>
  </r>
  <r>
    <x v="1348"/>
    <x v="1348"/>
    <x v="1346"/>
    <x v="245"/>
    <n v="5985"/>
    <x v="0"/>
    <x v="0"/>
    <s v="USD"/>
    <x v="1348"/>
    <x v="1348"/>
    <b v="0"/>
    <n v="26"/>
    <x v="0"/>
    <x v="9"/>
    <x v="1057"/>
    <x v="997"/>
    <x v="3"/>
    <x v="9"/>
  </r>
  <r>
    <x v="1349"/>
    <x v="1349"/>
    <x v="1347"/>
    <x v="10"/>
    <n v="10210"/>
    <x v="0"/>
    <x v="5"/>
    <s v="CAD"/>
    <x v="1349"/>
    <x v="1349"/>
    <b v="0"/>
    <n v="172"/>
    <x v="0"/>
    <x v="9"/>
    <x v="1058"/>
    <x v="998"/>
    <x v="3"/>
    <x v="9"/>
  </r>
  <r>
    <x v="1350"/>
    <x v="1350"/>
    <x v="1348"/>
    <x v="10"/>
    <n v="5202.5"/>
    <x v="0"/>
    <x v="0"/>
    <s v="USD"/>
    <x v="1350"/>
    <x v="1350"/>
    <b v="0"/>
    <n v="78"/>
    <x v="0"/>
    <x v="9"/>
    <x v="1059"/>
    <x v="999"/>
    <x v="3"/>
    <x v="9"/>
  </r>
  <r>
    <x v="1351"/>
    <x v="1351"/>
    <x v="1349"/>
    <x v="22"/>
    <n v="20253"/>
    <x v="0"/>
    <x v="0"/>
    <s v="USD"/>
    <x v="1351"/>
    <x v="1351"/>
    <b v="0"/>
    <n v="120"/>
    <x v="0"/>
    <x v="9"/>
    <x v="1060"/>
    <x v="1000"/>
    <x v="3"/>
    <x v="9"/>
  </r>
  <r>
    <x v="1352"/>
    <x v="1352"/>
    <x v="1350"/>
    <x v="3"/>
    <n v="13614"/>
    <x v="0"/>
    <x v="0"/>
    <s v="USD"/>
    <x v="1352"/>
    <x v="1352"/>
    <b v="0"/>
    <n v="227"/>
    <x v="0"/>
    <x v="9"/>
    <x v="1061"/>
    <x v="1001"/>
    <x v="3"/>
    <x v="9"/>
  </r>
  <r>
    <x v="1353"/>
    <x v="1353"/>
    <x v="1351"/>
    <x v="28"/>
    <n v="1336"/>
    <x v="0"/>
    <x v="0"/>
    <s v="USD"/>
    <x v="1353"/>
    <x v="1353"/>
    <b v="0"/>
    <n v="42"/>
    <x v="0"/>
    <x v="9"/>
    <x v="1062"/>
    <x v="1002"/>
    <x v="3"/>
    <x v="9"/>
  </r>
  <r>
    <x v="1354"/>
    <x v="1354"/>
    <x v="1352"/>
    <x v="38"/>
    <n v="1563"/>
    <x v="0"/>
    <x v="1"/>
    <s v="GBP"/>
    <x v="1354"/>
    <x v="1354"/>
    <b v="0"/>
    <n v="64"/>
    <x v="0"/>
    <x v="9"/>
    <x v="1063"/>
    <x v="1003"/>
    <x v="3"/>
    <x v="9"/>
  </r>
  <r>
    <x v="1355"/>
    <x v="1355"/>
    <x v="1353"/>
    <x v="30"/>
    <n v="3067"/>
    <x v="0"/>
    <x v="1"/>
    <s v="GBP"/>
    <x v="1355"/>
    <x v="1355"/>
    <b v="0"/>
    <n v="121"/>
    <x v="0"/>
    <x v="9"/>
    <x v="1064"/>
    <x v="1004"/>
    <x v="3"/>
    <x v="9"/>
  </r>
  <r>
    <x v="1356"/>
    <x v="1356"/>
    <x v="1354"/>
    <x v="104"/>
    <n v="6215.56"/>
    <x v="0"/>
    <x v="0"/>
    <s v="USD"/>
    <x v="1356"/>
    <x v="1356"/>
    <b v="0"/>
    <n v="87"/>
    <x v="0"/>
    <x v="9"/>
    <x v="1065"/>
    <x v="1005"/>
    <x v="3"/>
    <x v="9"/>
  </r>
  <r>
    <x v="1357"/>
    <x v="1357"/>
    <x v="1355"/>
    <x v="13"/>
    <n v="2506"/>
    <x v="0"/>
    <x v="0"/>
    <s v="USD"/>
    <x v="1357"/>
    <x v="1357"/>
    <b v="0"/>
    <n v="65"/>
    <x v="0"/>
    <x v="9"/>
    <x v="1066"/>
    <x v="1006"/>
    <x v="3"/>
    <x v="9"/>
  </r>
  <r>
    <x v="1358"/>
    <x v="1358"/>
    <x v="1356"/>
    <x v="9"/>
    <n v="3350"/>
    <x v="0"/>
    <x v="0"/>
    <s v="USD"/>
    <x v="1358"/>
    <x v="1358"/>
    <b v="0"/>
    <n v="49"/>
    <x v="0"/>
    <x v="9"/>
    <x v="1067"/>
    <x v="1007"/>
    <x v="3"/>
    <x v="9"/>
  </r>
  <r>
    <x v="1359"/>
    <x v="1359"/>
    <x v="1357"/>
    <x v="246"/>
    <n v="764"/>
    <x v="0"/>
    <x v="0"/>
    <s v="USD"/>
    <x v="1359"/>
    <x v="1359"/>
    <b v="0"/>
    <n v="19"/>
    <x v="0"/>
    <x v="9"/>
    <x v="1068"/>
    <x v="1008"/>
    <x v="3"/>
    <x v="9"/>
  </r>
  <r>
    <x v="1360"/>
    <x v="1360"/>
    <x v="1358"/>
    <x v="15"/>
    <n v="2598"/>
    <x v="0"/>
    <x v="0"/>
    <s v="USD"/>
    <x v="1360"/>
    <x v="1360"/>
    <b v="0"/>
    <n v="81"/>
    <x v="0"/>
    <x v="9"/>
    <x v="1069"/>
    <x v="1009"/>
    <x v="3"/>
    <x v="9"/>
  </r>
  <r>
    <x v="1361"/>
    <x v="1361"/>
    <x v="1359"/>
    <x v="12"/>
    <n v="7559"/>
    <x v="0"/>
    <x v="1"/>
    <s v="GBP"/>
    <x v="1361"/>
    <x v="1361"/>
    <b v="0"/>
    <n v="264"/>
    <x v="0"/>
    <x v="9"/>
    <x v="1070"/>
    <x v="1010"/>
    <x v="3"/>
    <x v="9"/>
  </r>
  <r>
    <x v="1362"/>
    <x v="1362"/>
    <x v="1360"/>
    <x v="28"/>
    <n v="1091"/>
    <x v="0"/>
    <x v="0"/>
    <s v="USD"/>
    <x v="1362"/>
    <x v="1362"/>
    <b v="0"/>
    <n v="25"/>
    <x v="0"/>
    <x v="9"/>
    <x v="1071"/>
    <x v="1011"/>
    <x v="3"/>
    <x v="9"/>
  </r>
  <r>
    <x v="1363"/>
    <x v="1363"/>
    <x v="1361"/>
    <x v="48"/>
    <n v="200"/>
    <x v="0"/>
    <x v="0"/>
    <s v="USD"/>
    <x v="1363"/>
    <x v="1363"/>
    <b v="0"/>
    <n v="5"/>
    <x v="0"/>
    <x v="9"/>
    <x v="31"/>
    <x v="379"/>
    <x v="3"/>
    <x v="9"/>
  </r>
  <r>
    <x v="1364"/>
    <x v="1364"/>
    <x v="1362"/>
    <x v="247"/>
    <n v="49830"/>
    <x v="0"/>
    <x v="8"/>
    <s v="DKK"/>
    <x v="1364"/>
    <x v="1364"/>
    <b v="0"/>
    <n v="144"/>
    <x v="0"/>
    <x v="11"/>
    <x v="1072"/>
    <x v="1012"/>
    <x v="4"/>
    <x v="11"/>
  </r>
  <r>
    <x v="1365"/>
    <x v="1365"/>
    <x v="1363"/>
    <x v="51"/>
    <n v="7520"/>
    <x v="0"/>
    <x v="0"/>
    <s v="USD"/>
    <x v="1365"/>
    <x v="1365"/>
    <b v="0"/>
    <n v="92"/>
    <x v="0"/>
    <x v="11"/>
    <x v="1073"/>
    <x v="1013"/>
    <x v="4"/>
    <x v="11"/>
  </r>
  <r>
    <x v="1366"/>
    <x v="1366"/>
    <x v="1364"/>
    <x v="51"/>
    <n v="9486.69"/>
    <x v="0"/>
    <x v="0"/>
    <s v="USD"/>
    <x v="1366"/>
    <x v="1366"/>
    <b v="0"/>
    <n v="147"/>
    <x v="0"/>
    <x v="11"/>
    <x v="1074"/>
    <x v="1014"/>
    <x v="4"/>
    <x v="11"/>
  </r>
  <r>
    <x v="1367"/>
    <x v="1367"/>
    <x v="1365"/>
    <x v="10"/>
    <n v="5713"/>
    <x v="0"/>
    <x v="0"/>
    <s v="USD"/>
    <x v="1367"/>
    <x v="1367"/>
    <b v="0"/>
    <n v="90"/>
    <x v="0"/>
    <x v="11"/>
    <x v="1075"/>
    <x v="1015"/>
    <x v="4"/>
    <x v="11"/>
  </r>
  <r>
    <x v="1368"/>
    <x v="1368"/>
    <x v="1366"/>
    <x v="10"/>
    <n v="5535"/>
    <x v="0"/>
    <x v="0"/>
    <s v="USD"/>
    <x v="1368"/>
    <x v="1368"/>
    <b v="0"/>
    <n v="87"/>
    <x v="0"/>
    <x v="11"/>
    <x v="1076"/>
    <x v="1016"/>
    <x v="4"/>
    <x v="11"/>
  </r>
  <r>
    <x v="1369"/>
    <x v="1369"/>
    <x v="1367"/>
    <x v="248"/>
    <n v="34090.629999999997"/>
    <x v="0"/>
    <x v="0"/>
    <s v="USD"/>
    <x v="1369"/>
    <x v="1369"/>
    <b v="0"/>
    <n v="406"/>
    <x v="0"/>
    <x v="11"/>
    <x v="1077"/>
    <x v="1017"/>
    <x v="4"/>
    <x v="11"/>
  </r>
  <r>
    <x v="1370"/>
    <x v="1370"/>
    <x v="1368"/>
    <x v="15"/>
    <n v="1555"/>
    <x v="0"/>
    <x v="0"/>
    <s v="USD"/>
    <x v="1370"/>
    <x v="1370"/>
    <b v="0"/>
    <n v="20"/>
    <x v="0"/>
    <x v="11"/>
    <x v="1078"/>
    <x v="1018"/>
    <x v="4"/>
    <x v="11"/>
  </r>
  <r>
    <x v="1371"/>
    <x v="1371"/>
    <x v="1369"/>
    <x v="249"/>
    <n v="7495"/>
    <x v="0"/>
    <x v="0"/>
    <s v="USD"/>
    <x v="1371"/>
    <x v="1371"/>
    <b v="0"/>
    <n v="70"/>
    <x v="0"/>
    <x v="11"/>
    <x v="1079"/>
    <x v="1019"/>
    <x v="4"/>
    <x v="11"/>
  </r>
  <r>
    <x v="1372"/>
    <x v="1372"/>
    <x v="1370"/>
    <x v="2"/>
    <n v="620"/>
    <x v="0"/>
    <x v="0"/>
    <s v="USD"/>
    <x v="1372"/>
    <x v="1372"/>
    <b v="0"/>
    <n v="16"/>
    <x v="0"/>
    <x v="11"/>
    <x v="1014"/>
    <x v="1020"/>
    <x v="4"/>
    <x v="11"/>
  </r>
  <r>
    <x v="1373"/>
    <x v="1373"/>
    <x v="1371"/>
    <x v="3"/>
    <n v="10501"/>
    <x v="0"/>
    <x v="0"/>
    <s v="USD"/>
    <x v="1373"/>
    <x v="1373"/>
    <b v="0"/>
    <n v="52"/>
    <x v="0"/>
    <x v="11"/>
    <x v="1080"/>
    <x v="1021"/>
    <x v="4"/>
    <x v="11"/>
  </r>
  <r>
    <x v="1374"/>
    <x v="1374"/>
    <x v="1372"/>
    <x v="15"/>
    <n v="2842"/>
    <x v="0"/>
    <x v="0"/>
    <s v="USD"/>
    <x v="1374"/>
    <x v="1374"/>
    <b v="0"/>
    <n v="66"/>
    <x v="0"/>
    <x v="11"/>
    <x v="1081"/>
    <x v="1022"/>
    <x v="4"/>
    <x v="11"/>
  </r>
  <r>
    <x v="1375"/>
    <x v="1375"/>
    <x v="1373"/>
    <x v="23"/>
    <n v="6853"/>
    <x v="0"/>
    <x v="6"/>
    <s v="EUR"/>
    <x v="1375"/>
    <x v="1375"/>
    <b v="0"/>
    <n v="109"/>
    <x v="0"/>
    <x v="11"/>
    <x v="1082"/>
    <x v="1023"/>
    <x v="4"/>
    <x v="11"/>
  </r>
  <r>
    <x v="1376"/>
    <x v="1376"/>
    <x v="1374"/>
    <x v="250"/>
    <n v="9342"/>
    <x v="0"/>
    <x v="1"/>
    <s v="GBP"/>
    <x v="1376"/>
    <x v="1376"/>
    <b v="0"/>
    <n v="168"/>
    <x v="0"/>
    <x v="11"/>
    <x v="1083"/>
    <x v="1024"/>
    <x v="4"/>
    <x v="11"/>
  </r>
  <r>
    <x v="1377"/>
    <x v="1377"/>
    <x v="1375"/>
    <x v="46"/>
    <n v="1510"/>
    <x v="0"/>
    <x v="0"/>
    <s v="USD"/>
    <x v="1377"/>
    <x v="1377"/>
    <b v="0"/>
    <n v="31"/>
    <x v="0"/>
    <x v="11"/>
    <x v="1084"/>
    <x v="1025"/>
    <x v="4"/>
    <x v="11"/>
  </r>
  <r>
    <x v="1378"/>
    <x v="1378"/>
    <x v="1376"/>
    <x v="13"/>
    <n v="4067"/>
    <x v="0"/>
    <x v="1"/>
    <s v="GBP"/>
    <x v="1378"/>
    <x v="1378"/>
    <b v="0"/>
    <n v="133"/>
    <x v="0"/>
    <x v="11"/>
    <x v="1085"/>
    <x v="1026"/>
    <x v="4"/>
    <x v="11"/>
  </r>
  <r>
    <x v="1379"/>
    <x v="1379"/>
    <x v="1377"/>
    <x v="3"/>
    <n v="11160"/>
    <x v="0"/>
    <x v="0"/>
    <s v="USD"/>
    <x v="1379"/>
    <x v="1379"/>
    <b v="0"/>
    <n v="151"/>
    <x v="0"/>
    <x v="11"/>
    <x v="1086"/>
    <x v="1027"/>
    <x v="4"/>
    <x v="11"/>
  </r>
  <r>
    <x v="1380"/>
    <x v="1380"/>
    <x v="1378"/>
    <x v="251"/>
    <n v="106"/>
    <x v="0"/>
    <x v="0"/>
    <s v="USD"/>
    <x v="1380"/>
    <x v="1380"/>
    <b v="0"/>
    <n v="5"/>
    <x v="0"/>
    <x v="11"/>
    <x v="1087"/>
    <x v="1028"/>
    <x v="4"/>
    <x v="11"/>
  </r>
  <r>
    <x v="1381"/>
    <x v="1381"/>
    <x v="1379"/>
    <x v="10"/>
    <n v="5355"/>
    <x v="0"/>
    <x v="0"/>
    <s v="USD"/>
    <x v="1381"/>
    <x v="1381"/>
    <b v="0"/>
    <n v="73"/>
    <x v="0"/>
    <x v="11"/>
    <x v="1088"/>
    <x v="1029"/>
    <x v="4"/>
    <x v="11"/>
  </r>
  <r>
    <x v="1382"/>
    <x v="1382"/>
    <x v="1380"/>
    <x v="6"/>
    <n v="8349"/>
    <x v="0"/>
    <x v="0"/>
    <s v="USD"/>
    <x v="1382"/>
    <x v="1382"/>
    <b v="0"/>
    <n v="148"/>
    <x v="0"/>
    <x v="11"/>
    <x v="1089"/>
    <x v="1030"/>
    <x v="4"/>
    <x v="11"/>
  </r>
  <r>
    <x v="1383"/>
    <x v="1383"/>
    <x v="1381"/>
    <x v="41"/>
    <n v="4673"/>
    <x v="0"/>
    <x v="5"/>
    <s v="CAD"/>
    <x v="1383"/>
    <x v="1383"/>
    <b v="0"/>
    <n v="93"/>
    <x v="0"/>
    <x v="11"/>
    <x v="1090"/>
    <x v="1031"/>
    <x v="4"/>
    <x v="11"/>
  </r>
  <r>
    <x v="1384"/>
    <x v="1384"/>
    <x v="1382"/>
    <x v="8"/>
    <n v="4343"/>
    <x v="0"/>
    <x v="0"/>
    <s v="USD"/>
    <x v="1384"/>
    <x v="1384"/>
    <b v="0"/>
    <n v="63"/>
    <x v="0"/>
    <x v="11"/>
    <x v="1091"/>
    <x v="1032"/>
    <x v="4"/>
    <x v="11"/>
  </r>
  <r>
    <x v="1385"/>
    <x v="1385"/>
    <x v="1383"/>
    <x v="6"/>
    <n v="8832.49"/>
    <x v="0"/>
    <x v="12"/>
    <s v="EUR"/>
    <x v="1385"/>
    <x v="1385"/>
    <b v="0"/>
    <n v="134"/>
    <x v="0"/>
    <x v="11"/>
    <x v="1092"/>
    <x v="1033"/>
    <x v="4"/>
    <x v="11"/>
  </r>
  <r>
    <x v="1386"/>
    <x v="1386"/>
    <x v="1384"/>
    <x v="44"/>
    <n v="875"/>
    <x v="0"/>
    <x v="0"/>
    <s v="USD"/>
    <x v="1386"/>
    <x v="1386"/>
    <b v="0"/>
    <n v="14"/>
    <x v="0"/>
    <x v="11"/>
    <x v="1093"/>
    <x v="372"/>
    <x v="4"/>
    <x v="11"/>
  </r>
  <r>
    <x v="1387"/>
    <x v="1387"/>
    <x v="1385"/>
    <x v="23"/>
    <n v="5465"/>
    <x v="0"/>
    <x v="0"/>
    <s v="USD"/>
    <x v="1387"/>
    <x v="1387"/>
    <b v="0"/>
    <n v="78"/>
    <x v="0"/>
    <x v="11"/>
    <x v="1094"/>
    <x v="1034"/>
    <x v="4"/>
    <x v="11"/>
  </r>
  <r>
    <x v="1388"/>
    <x v="1388"/>
    <x v="1386"/>
    <x v="10"/>
    <n v="6740.37"/>
    <x v="0"/>
    <x v="0"/>
    <s v="USD"/>
    <x v="1388"/>
    <x v="1388"/>
    <b v="0"/>
    <n v="112"/>
    <x v="0"/>
    <x v="11"/>
    <x v="1095"/>
    <x v="1035"/>
    <x v="4"/>
    <x v="11"/>
  </r>
  <r>
    <x v="1389"/>
    <x v="1389"/>
    <x v="1387"/>
    <x v="2"/>
    <n v="727"/>
    <x v="0"/>
    <x v="1"/>
    <s v="GBP"/>
    <x v="1389"/>
    <x v="1389"/>
    <b v="0"/>
    <n v="34"/>
    <x v="0"/>
    <x v="11"/>
    <x v="663"/>
    <x v="1036"/>
    <x v="4"/>
    <x v="11"/>
  </r>
  <r>
    <x v="1390"/>
    <x v="1390"/>
    <x v="1388"/>
    <x v="70"/>
    <n v="3055"/>
    <x v="0"/>
    <x v="0"/>
    <s v="USD"/>
    <x v="1390"/>
    <x v="1390"/>
    <b v="0"/>
    <n v="19"/>
    <x v="0"/>
    <x v="11"/>
    <x v="1096"/>
    <x v="1037"/>
    <x v="4"/>
    <x v="11"/>
  </r>
  <r>
    <x v="1391"/>
    <x v="1391"/>
    <x v="1389"/>
    <x v="2"/>
    <n v="551"/>
    <x v="0"/>
    <x v="0"/>
    <s v="USD"/>
    <x v="1391"/>
    <x v="1391"/>
    <b v="0"/>
    <n v="13"/>
    <x v="0"/>
    <x v="11"/>
    <x v="1097"/>
    <x v="1038"/>
    <x v="4"/>
    <x v="11"/>
  </r>
  <r>
    <x v="1392"/>
    <x v="1392"/>
    <x v="1390"/>
    <x v="30"/>
    <n v="2841"/>
    <x v="0"/>
    <x v="0"/>
    <s v="USD"/>
    <x v="1392"/>
    <x v="1392"/>
    <b v="0"/>
    <n v="104"/>
    <x v="0"/>
    <x v="11"/>
    <x v="1098"/>
    <x v="1039"/>
    <x v="4"/>
    <x v="11"/>
  </r>
  <r>
    <x v="1393"/>
    <x v="1393"/>
    <x v="1391"/>
    <x v="3"/>
    <n v="10235"/>
    <x v="0"/>
    <x v="0"/>
    <s v="USD"/>
    <x v="1393"/>
    <x v="1393"/>
    <b v="0"/>
    <n v="52"/>
    <x v="0"/>
    <x v="11"/>
    <x v="1099"/>
    <x v="1040"/>
    <x v="4"/>
    <x v="11"/>
  </r>
  <r>
    <x v="1394"/>
    <x v="1394"/>
    <x v="1392"/>
    <x v="47"/>
    <n v="916"/>
    <x v="0"/>
    <x v="0"/>
    <s v="USD"/>
    <x v="1394"/>
    <x v="1394"/>
    <b v="0"/>
    <n v="17"/>
    <x v="0"/>
    <x v="11"/>
    <x v="1100"/>
    <x v="1041"/>
    <x v="4"/>
    <x v="11"/>
  </r>
  <r>
    <x v="1395"/>
    <x v="1395"/>
    <x v="1393"/>
    <x v="8"/>
    <n v="3916"/>
    <x v="0"/>
    <x v="0"/>
    <s v="USD"/>
    <x v="1395"/>
    <x v="1395"/>
    <b v="0"/>
    <n v="82"/>
    <x v="0"/>
    <x v="11"/>
    <x v="1101"/>
    <x v="1042"/>
    <x v="4"/>
    <x v="11"/>
  </r>
  <r>
    <x v="1396"/>
    <x v="1396"/>
    <x v="1394"/>
    <x v="12"/>
    <n v="6438"/>
    <x v="0"/>
    <x v="0"/>
    <s v="USD"/>
    <x v="1396"/>
    <x v="1396"/>
    <b v="0"/>
    <n v="73"/>
    <x v="0"/>
    <x v="11"/>
    <x v="1102"/>
    <x v="1043"/>
    <x v="4"/>
    <x v="11"/>
  </r>
  <r>
    <x v="1397"/>
    <x v="1397"/>
    <x v="1395"/>
    <x v="3"/>
    <n v="11385"/>
    <x v="0"/>
    <x v="0"/>
    <s v="USD"/>
    <x v="1397"/>
    <x v="1397"/>
    <b v="0"/>
    <n v="158"/>
    <x v="0"/>
    <x v="11"/>
    <x v="1103"/>
    <x v="1044"/>
    <x v="4"/>
    <x v="11"/>
  </r>
  <r>
    <x v="1398"/>
    <x v="1398"/>
    <x v="1396"/>
    <x v="85"/>
    <n v="4826"/>
    <x v="0"/>
    <x v="0"/>
    <s v="USD"/>
    <x v="1398"/>
    <x v="1398"/>
    <b v="0"/>
    <n v="65"/>
    <x v="0"/>
    <x v="11"/>
    <x v="1104"/>
    <x v="1045"/>
    <x v="4"/>
    <x v="11"/>
  </r>
  <r>
    <x v="1399"/>
    <x v="1399"/>
    <x v="1397"/>
    <x v="7"/>
    <n v="11353"/>
    <x v="0"/>
    <x v="0"/>
    <s v="USD"/>
    <x v="1399"/>
    <x v="1399"/>
    <b v="0"/>
    <n v="184"/>
    <x v="0"/>
    <x v="11"/>
    <x v="1105"/>
    <x v="1046"/>
    <x v="4"/>
    <x v="11"/>
  </r>
  <r>
    <x v="1400"/>
    <x v="1400"/>
    <x v="1398"/>
    <x v="18"/>
    <n v="586"/>
    <x v="0"/>
    <x v="1"/>
    <s v="GBP"/>
    <x v="1400"/>
    <x v="1400"/>
    <b v="0"/>
    <n v="34"/>
    <x v="0"/>
    <x v="11"/>
    <x v="1106"/>
    <x v="1047"/>
    <x v="4"/>
    <x v="11"/>
  </r>
  <r>
    <x v="1401"/>
    <x v="1401"/>
    <x v="1399"/>
    <x v="30"/>
    <n v="12413"/>
    <x v="0"/>
    <x v="0"/>
    <s v="USD"/>
    <x v="1401"/>
    <x v="1401"/>
    <b v="0"/>
    <n v="240"/>
    <x v="0"/>
    <x v="11"/>
    <x v="1107"/>
    <x v="1048"/>
    <x v="4"/>
    <x v="11"/>
  </r>
  <r>
    <x v="1402"/>
    <x v="1402"/>
    <x v="1400"/>
    <x v="30"/>
    <n v="2729"/>
    <x v="0"/>
    <x v="1"/>
    <s v="GBP"/>
    <x v="1402"/>
    <x v="1402"/>
    <b v="0"/>
    <n v="113"/>
    <x v="0"/>
    <x v="11"/>
    <x v="1108"/>
    <x v="1049"/>
    <x v="4"/>
    <x v="11"/>
  </r>
  <r>
    <x v="1403"/>
    <x v="1403"/>
    <x v="1401"/>
    <x v="23"/>
    <n v="4103"/>
    <x v="0"/>
    <x v="0"/>
    <s v="USD"/>
    <x v="1403"/>
    <x v="1403"/>
    <b v="0"/>
    <n v="66"/>
    <x v="0"/>
    <x v="11"/>
    <x v="1109"/>
    <x v="1050"/>
    <x v="4"/>
    <x v="11"/>
  </r>
  <r>
    <x v="1404"/>
    <x v="1404"/>
    <x v="1402"/>
    <x v="107"/>
    <n v="241"/>
    <x v="2"/>
    <x v="1"/>
    <s v="GBP"/>
    <x v="1404"/>
    <x v="1404"/>
    <b v="1"/>
    <n v="5"/>
    <x v="1"/>
    <x v="22"/>
    <x v="1110"/>
    <x v="1051"/>
    <x v="3"/>
    <x v="22"/>
  </r>
  <r>
    <x v="1405"/>
    <x v="1405"/>
    <x v="1403"/>
    <x v="31"/>
    <n v="105"/>
    <x v="2"/>
    <x v="0"/>
    <s v="USD"/>
    <x v="1405"/>
    <x v="1405"/>
    <b v="1"/>
    <n v="17"/>
    <x v="1"/>
    <x v="22"/>
    <x v="714"/>
    <x v="1052"/>
    <x v="3"/>
    <x v="22"/>
  </r>
  <r>
    <x v="1406"/>
    <x v="1406"/>
    <x v="1404"/>
    <x v="14"/>
    <n v="15"/>
    <x v="2"/>
    <x v="13"/>
    <s v="EUR"/>
    <x v="1406"/>
    <x v="1406"/>
    <b v="0"/>
    <n v="3"/>
    <x v="1"/>
    <x v="22"/>
    <x v="415"/>
    <x v="144"/>
    <x v="3"/>
    <x v="22"/>
  </r>
  <r>
    <x v="1407"/>
    <x v="1407"/>
    <x v="1405"/>
    <x v="9"/>
    <n v="15"/>
    <x v="2"/>
    <x v="0"/>
    <s v="USD"/>
    <x v="1407"/>
    <x v="1407"/>
    <b v="0"/>
    <n v="2"/>
    <x v="1"/>
    <x v="22"/>
    <x v="724"/>
    <x v="507"/>
    <x v="3"/>
    <x v="22"/>
  </r>
  <r>
    <x v="1408"/>
    <x v="1408"/>
    <x v="1406"/>
    <x v="28"/>
    <n v="72"/>
    <x v="2"/>
    <x v="1"/>
    <s v="GBP"/>
    <x v="1408"/>
    <x v="1408"/>
    <b v="0"/>
    <n v="6"/>
    <x v="1"/>
    <x v="22"/>
    <x v="705"/>
    <x v="1053"/>
    <x v="3"/>
    <x v="22"/>
  </r>
  <r>
    <x v="1409"/>
    <x v="1409"/>
    <x v="1407"/>
    <x v="23"/>
    <n v="0"/>
    <x v="2"/>
    <x v="0"/>
    <s v="USD"/>
    <x v="1409"/>
    <x v="1409"/>
    <b v="0"/>
    <n v="0"/>
    <x v="1"/>
    <x v="22"/>
    <x v="109"/>
    <x v="121"/>
    <x v="3"/>
    <x v="22"/>
  </r>
  <r>
    <x v="1410"/>
    <x v="1410"/>
    <x v="1408"/>
    <x v="12"/>
    <n v="1"/>
    <x v="2"/>
    <x v="13"/>
    <s v="EUR"/>
    <x v="1410"/>
    <x v="1410"/>
    <b v="0"/>
    <n v="1"/>
    <x v="1"/>
    <x v="22"/>
    <x v="374"/>
    <x v="120"/>
    <x v="3"/>
    <x v="22"/>
  </r>
  <r>
    <x v="1411"/>
    <x v="1411"/>
    <x v="1409"/>
    <x v="9"/>
    <n v="7"/>
    <x v="2"/>
    <x v="1"/>
    <s v="GBP"/>
    <x v="1411"/>
    <x v="1411"/>
    <b v="0"/>
    <n v="3"/>
    <x v="1"/>
    <x v="22"/>
    <x v="1111"/>
    <x v="1054"/>
    <x v="3"/>
    <x v="22"/>
  </r>
  <r>
    <x v="1412"/>
    <x v="1412"/>
    <x v="1410"/>
    <x v="39"/>
    <n v="320"/>
    <x v="2"/>
    <x v="0"/>
    <s v="USD"/>
    <x v="1412"/>
    <x v="1412"/>
    <b v="0"/>
    <n v="13"/>
    <x v="1"/>
    <x v="22"/>
    <x v="1112"/>
    <x v="1055"/>
    <x v="3"/>
    <x v="22"/>
  </r>
  <r>
    <x v="1413"/>
    <x v="1413"/>
    <x v="1411"/>
    <x v="13"/>
    <n v="100"/>
    <x v="2"/>
    <x v="13"/>
    <s v="EUR"/>
    <x v="1413"/>
    <x v="1413"/>
    <b v="0"/>
    <n v="1"/>
    <x v="1"/>
    <x v="22"/>
    <x v="152"/>
    <x v="101"/>
    <x v="3"/>
    <x v="22"/>
  </r>
  <r>
    <x v="1414"/>
    <x v="1414"/>
    <x v="1412"/>
    <x v="2"/>
    <n v="1"/>
    <x v="2"/>
    <x v="0"/>
    <s v="USD"/>
    <x v="1414"/>
    <x v="1414"/>
    <b v="0"/>
    <n v="1"/>
    <x v="1"/>
    <x v="22"/>
    <x v="418"/>
    <x v="120"/>
    <x v="3"/>
    <x v="22"/>
  </r>
  <r>
    <x v="1415"/>
    <x v="1415"/>
    <x v="1413"/>
    <x v="85"/>
    <n v="800"/>
    <x v="2"/>
    <x v="0"/>
    <s v="USD"/>
    <x v="1415"/>
    <x v="1415"/>
    <b v="0"/>
    <n v="9"/>
    <x v="1"/>
    <x v="22"/>
    <x v="1113"/>
    <x v="1056"/>
    <x v="3"/>
    <x v="22"/>
  </r>
  <r>
    <x v="1416"/>
    <x v="1416"/>
    <x v="1414"/>
    <x v="63"/>
    <n v="0"/>
    <x v="2"/>
    <x v="0"/>
    <s v="USD"/>
    <x v="1416"/>
    <x v="1416"/>
    <b v="0"/>
    <n v="0"/>
    <x v="1"/>
    <x v="22"/>
    <x v="109"/>
    <x v="121"/>
    <x v="3"/>
    <x v="22"/>
  </r>
  <r>
    <x v="1417"/>
    <x v="1417"/>
    <x v="1415"/>
    <x v="37"/>
    <n v="55"/>
    <x v="2"/>
    <x v="0"/>
    <s v="USD"/>
    <x v="1417"/>
    <x v="1417"/>
    <b v="0"/>
    <n v="2"/>
    <x v="1"/>
    <x v="22"/>
    <x v="1114"/>
    <x v="446"/>
    <x v="3"/>
    <x v="22"/>
  </r>
  <r>
    <x v="1418"/>
    <x v="1418"/>
    <x v="1416"/>
    <x v="9"/>
    <n v="6"/>
    <x v="2"/>
    <x v="3"/>
    <s v="EUR"/>
    <x v="1418"/>
    <x v="1418"/>
    <b v="0"/>
    <n v="1"/>
    <x v="1"/>
    <x v="22"/>
    <x v="418"/>
    <x v="1057"/>
    <x v="3"/>
    <x v="22"/>
  </r>
  <r>
    <x v="1419"/>
    <x v="1419"/>
    <x v="1417"/>
    <x v="84"/>
    <n v="445"/>
    <x v="2"/>
    <x v="0"/>
    <s v="USD"/>
    <x v="1419"/>
    <x v="1419"/>
    <b v="0"/>
    <n v="10"/>
    <x v="1"/>
    <x v="22"/>
    <x v="1115"/>
    <x v="901"/>
    <x v="3"/>
    <x v="22"/>
  </r>
  <r>
    <x v="1420"/>
    <x v="1420"/>
    <x v="1418"/>
    <x v="252"/>
    <n v="3"/>
    <x v="2"/>
    <x v="0"/>
    <s v="USD"/>
    <x v="1420"/>
    <x v="1420"/>
    <b v="0"/>
    <n v="3"/>
    <x v="1"/>
    <x v="22"/>
    <x v="1116"/>
    <x v="120"/>
    <x v="3"/>
    <x v="22"/>
  </r>
  <r>
    <x v="1421"/>
    <x v="1421"/>
    <x v="1419"/>
    <x v="61"/>
    <n v="200"/>
    <x v="2"/>
    <x v="11"/>
    <s v="SEK"/>
    <x v="1421"/>
    <x v="1421"/>
    <b v="0"/>
    <n v="2"/>
    <x v="1"/>
    <x v="22"/>
    <x v="370"/>
    <x v="101"/>
    <x v="3"/>
    <x v="22"/>
  </r>
  <r>
    <x v="1422"/>
    <x v="1422"/>
    <x v="1420"/>
    <x v="31"/>
    <n v="26"/>
    <x v="2"/>
    <x v="4"/>
    <s v="NZD"/>
    <x v="1422"/>
    <x v="1422"/>
    <b v="0"/>
    <n v="2"/>
    <x v="1"/>
    <x v="22"/>
    <x v="477"/>
    <x v="31"/>
    <x v="3"/>
    <x v="22"/>
  </r>
  <r>
    <x v="1423"/>
    <x v="1423"/>
    <x v="1421"/>
    <x v="11"/>
    <n v="100"/>
    <x v="2"/>
    <x v="2"/>
    <s v="AUD"/>
    <x v="1423"/>
    <x v="1423"/>
    <b v="0"/>
    <n v="1"/>
    <x v="1"/>
    <x v="22"/>
    <x v="119"/>
    <x v="101"/>
    <x v="3"/>
    <x v="22"/>
  </r>
  <r>
    <x v="1424"/>
    <x v="1424"/>
    <x v="1422"/>
    <x v="51"/>
    <n v="1527"/>
    <x v="2"/>
    <x v="0"/>
    <s v="USD"/>
    <x v="1424"/>
    <x v="1424"/>
    <b v="0"/>
    <n v="14"/>
    <x v="1"/>
    <x v="22"/>
    <x v="1117"/>
    <x v="1058"/>
    <x v="3"/>
    <x v="22"/>
  </r>
  <r>
    <x v="1425"/>
    <x v="1425"/>
    <x v="1423"/>
    <x v="93"/>
    <n v="0"/>
    <x v="2"/>
    <x v="0"/>
    <s v="USD"/>
    <x v="1425"/>
    <x v="1425"/>
    <b v="0"/>
    <n v="0"/>
    <x v="1"/>
    <x v="22"/>
    <x v="109"/>
    <x v="121"/>
    <x v="3"/>
    <x v="22"/>
  </r>
  <r>
    <x v="1426"/>
    <x v="1426"/>
    <x v="1424"/>
    <x v="28"/>
    <n v="0"/>
    <x v="2"/>
    <x v="12"/>
    <s v="EUR"/>
    <x v="1426"/>
    <x v="1426"/>
    <b v="0"/>
    <n v="0"/>
    <x v="1"/>
    <x v="22"/>
    <x v="109"/>
    <x v="121"/>
    <x v="3"/>
    <x v="22"/>
  </r>
  <r>
    <x v="1427"/>
    <x v="1427"/>
    <x v="1425"/>
    <x v="10"/>
    <n v="419"/>
    <x v="2"/>
    <x v="12"/>
    <s v="EUR"/>
    <x v="1427"/>
    <x v="1427"/>
    <b v="0"/>
    <n v="4"/>
    <x v="1"/>
    <x v="22"/>
    <x v="1118"/>
    <x v="1059"/>
    <x v="3"/>
    <x v="22"/>
  </r>
  <r>
    <x v="1428"/>
    <x v="1428"/>
    <x v="1426"/>
    <x v="28"/>
    <n v="45"/>
    <x v="2"/>
    <x v="3"/>
    <s v="EUR"/>
    <x v="1428"/>
    <x v="1428"/>
    <b v="0"/>
    <n v="3"/>
    <x v="1"/>
    <x v="22"/>
    <x v="684"/>
    <x v="2"/>
    <x v="3"/>
    <x v="22"/>
  </r>
  <r>
    <x v="1429"/>
    <x v="1429"/>
    <x v="1427"/>
    <x v="3"/>
    <n v="0"/>
    <x v="2"/>
    <x v="0"/>
    <s v="USD"/>
    <x v="1429"/>
    <x v="1429"/>
    <b v="0"/>
    <n v="0"/>
    <x v="1"/>
    <x v="22"/>
    <x v="109"/>
    <x v="121"/>
    <x v="3"/>
    <x v="22"/>
  </r>
  <r>
    <x v="1430"/>
    <x v="1430"/>
    <x v="1428"/>
    <x v="10"/>
    <n v="403"/>
    <x v="2"/>
    <x v="0"/>
    <s v="USD"/>
    <x v="1430"/>
    <x v="1430"/>
    <b v="0"/>
    <n v="5"/>
    <x v="1"/>
    <x v="22"/>
    <x v="1119"/>
    <x v="128"/>
    <x v="3"/>
    <x v="22"/>
  </r>
  <r>
    <x v="1431"/>
    <x v="1431"/>
    <x v="1429"/>
    <x v="73"/>
    <n v="5431"/>
    <x v="2"/>
    <x v="0"/>
    <s v="USD"/>
    <x v="1431"/>
    <x v="1431"/>
    <b v="0"/>
    <n v="47"/>
    <x v="1"/>
    <x v="22"/>
    <x v="1120"/>
    <x v="1060"/>
    <x v="3"/>
    <x v="22"/>
  </r>
  <r>
    <x v="1432"/>
    <x v="1432"/>
    <x v="1430"/>
    <x v="79"/>
    <n v="0"/>
    <x v="2"/>
    <x v="0"/>
    <s v="USD"/>
    <x v="1432"/>
    <x v="1432"/>
    <b v="0"/>
    <n v="0"/>
    <x v="1"/>
    <x v="22"/>
    <x v="109"/>
    <x v="121"/>
    <x v="3"/>
    <x v="22"/>
  </r>
  <r>
    <x v="1433"/>
    <x v="1433"/>
    <x v="1431"/>
    <x v="14"/>
    <n v="805"/>
    <x v="2"/>
    <x v="13"/>
    <s v="EUR"/>
    <x v="1433"/>
    <x v="1433"/>
    <b v="0"/>
    <n v="10"/>
    <x v="1"/>
    <x v="22"/>
    <x v="1121"/>
    <x v="1061"/>
    <x v="3"/>
    <x v="22"/>
  </r>
  <r>
    <x v="1434"/>
    <x v="1434"/>
    <x v="1432"/>
    <x v="253"/>
    <n v="8190"/>
    <x v="2"/>
    <x v="8"/>
    <s v="DKK"/>
    <x v="1434"/>
    <x v="1434"/>
    <b v="0"/>
    <n v="11"/>
    <x v="1"/>
    <x v="22"/>
    <x v="1122"/>
    <x v="1062"/>
    <x v="3"/>
    <x v="22"/>
  </r>
  <r>
    <x v="1435"/>
    <x v="1435"/>
    <x v="1433"/>
    <x v="36"/>
    <n v="15"/>
    <x v="2"/>
    <x v="13"/>
    <s v="EUR"/>
    <x v="1435"/>
    <x v="1435"/>
    <b v="0"/>
    <n v="2"/>
    <x v="1"/>
    <x v="22"/>
    <x v="370"/>
    <x v="507"/>
    <x v="3"/>
    <x v="22"/>
  </r>
  <r>
    <x v="1436"/>
    <x v="1436"/>
    <x v="1434"/>
    <x v="3"/>
    <n v="77"/>
    <x v="2"/>
    <x v="12"/>
    <s v="EUR"/>
    <x v="1436"/>
    <x v="1436"/>
    <b v="0"/>
    <n v="2"/>
    <x v="1"/>
    <x v="22"/>
    <x v="1123"/>
    <x v="1063"/>
    <x v="3"/>
    <x v="22"/>
  </r>
  <r>
    <x v="1437"/>
    <x v="1437"/>
    <x v="1435"/>
    <x v="9"/>
    <n v="807"/>
    <x v="2"/>
    <x v="0"/>
    <s v="USD"/>
    <x v="1437"/>
    <x v="1437"/>
    <b v="0"/>
    <n v="22"/>
    <x v="1"/>
    <x v="22"/>
    <x v="1124"/>
    <x v="1064"/>
    <x v="3"/>
    <x v="22"/>
  </r>
  <r>
    <x v="1438"/>
    <x v="1438"/>
    <x v="1436"/>
    <x v="22"/>
    <n v="600"/>
    <x v="2"/>
    <x v="8"/>
    <s v="DKK"/>
    <x v="1438"/>
    <x v="1438"/>
    <b v="0"/>
    <n v="8"/>
    <x v="1"/>
    <x v="22"/>
    <x v="419"/>
    <x v="766"/>
    <x v="3"/>
    <x v="22"/>
  </r>
  <r>
    <x v="1439"/>
    <x v="1439"/>
    <x v="1437"/>
    <x v="254"/>
    <n v="180"/>
    <x v="2"/>
    <x v="5"/>
    <s v="CAD"/>
    <x v="1439"/>
    <x v="1439"/>
    <b v="0"/>
    <n v="6"/>
    <x v="1"/>
    <x v="22"/>
    <x v="1125"/>
    <x v="180"/>
    <x v="3"/>
    <x v="22"/>
  </r>
  <r>
    <x v="1440"/>
    <x v="1440"/>
    <x v="1438"/>
    <x v="93"/>
    <n v="1"/>
    <x v="2"/>
    <x v="13"/>
    <s v="EUR"/>
    <x v="1440"/>
    <x v="1440"/>
    <b v="0"/>
    <n v="1"/>
    <x v="1"/>
    <x v="22"/>
    <x v="1126"/>
    <x v="120"/>
    <x v="3"/>
    <x v="22"/>
  </r>
  <r>
    <x v="1441"/>
    <x v="1441"/>
    <x v="1439"/>
    <x v="237"/>
    <n v="2020"/>
    <x v="2"/>
    <x v="1"/>
    <s v="GBP"/>
    <x v="1441"/>
    <x v="1441"/>
    <b v="0"/>
    <n v="3"/>
    <x v="1"/>
    <x v="22"/>
    <x v="1127"/>
    <x v="1065"/>
    <x v="3"/>
    <x v="22"/>
  </r>
  <r>
    <x v="1442"/>
    <x v="1442"/>
    <x v="1440"/>
    <x v="15"/>
    <n v="0"/>
    <x v="2"/>
    <x v="0"/>
    <s v="USD"/>
    <x v="1442"/>
    <x v="1442"/>
    <b v="0"/>
    <n v="0"/>
    <x v="1"/>
    <x v="22"/>
    <x v="109"/>
    <x v="121"/>
    <x v="3"/>
    <x v="22"/>
  </r>
  <r>
    <x v="1443"/>
    <x v="1443"/>
    <x v="1441"/>
    <x v="93"/>
    <n v="0"/>
    <x v="2"/>
    <x v="6"/>
    <s v="EUR"/>
    <x v="1443"/>
    <x v="1443"/>
    <b v="0"/>
    <n v="0"/>
    <x v="1"/>
    <x v="22"/>
    <x v="109"/>
    <x v="121"/>
    <x v="3"/>
    <x v="22"/>
  </r>
  <r>
    <x v="1444"/>
    <x v="1444"/>
    <x v="1442"/>
    <x v="255"/>
    <n v="0"/>
    <x v="2"/>
    <x v="12"/>
    <s v="EUR"/>
    <x v="1444"/>
    <x v="1444"/>
    <b v="0"/>
    <n v="0"/>
    <x v="1"/>
    <x v="22"/>
    <x v="109"/>
    <x v="121"/>
    <x v="3"/>
    <x v="22"/>
  </r>
  <r>
    <x v="1445"/>
    <x v="1445"/>
    <x v="1443"/>
    <x v="64"/>
    <n v="0"/>
    <x v="2"/>
    <x v="12"/>
    <s v="EUR"/>
    <x v="1445"/>
    <x v="1445"/>
    <b v="0"/>
    <n v="0"/>
    <x v="1"/>
    <x v="22"/>
    <x v="109"/>
    <x v="121"/>
    <x v="3"/>
    <x v="22"/>
  </r>
  <r>
    <x v="1446"/>
    <x v="1446"/>
    <x v="1444"/>
    <x v="42"/>
    <n v="0"/>
    <x v="2"/>
    <x v="13"/>
    <s v="EUR"/>
    <x v="1446"/>
    <x v="1446"/>
    <b v="0"/>
    <n v="0"/>
    <x v="1"/>
    <x v="22"/>
    <x v="109"/>
    <x v="121"/>
    <x v="3"/>
    <x v="22"/>
  </r>
  <r>
    <x v="1447"/>
    <x v="1447"/>
    <x v="1445"/>
    <x v="69"/>
    <n v="75"/>
    <x v="2"/>
    <x v="0"/>
    <s v="USD"/>
    <x v="1447"/>
    <x v="1447"/>
    <b v="0"/>
    <n v="3"/>
    <x v="1"/>
    <x v="22"/>
    <x v="1128"/>
    <x v="384"/>
    <x v="3"/>
    <x v="22"/>
  </r>
  <r>
    <x v="1448"/>
    <x v="1448"/>
    <x v="1446"/>
    <x v="61"/>
    <n v="0"/>
    <x v="2"/>
    <x v="2"/>
    <s v="AUD"/>
    <x v="1448"/>
    <x v="1448"/>
    <b v="0"/>
    <n v="0"/>
    <x v="1"/>
    <x v="22"/>
    <x v="109"/>
    <x v="121"/>
    <x v="3"/>
    <x v="22"/>
  </r>
  <r>
    <x v="1449"/>
    <x v="1449"/>
    <x v="1447"/>
    <x v="129"/>
    <n v="0"/>
    <x v="2"/>
    <x v="0"/>
    <s v="USD"/>
    <x v="1449"/>
    <x v="1449"/>
    <b v="0"/>
    <n v="0"/>
    <x v="1"/>
    <x v="22"/>
    <x v="109"/>
    <x v="121"/>
    <x v="3"/>
    <x v="22"/>
  </r>
  <r>
    <x v="1450"/>
    <x v="1450"/>
    <x v="1448"/>
    <x v="57"/>
    <n v="1"/>
    <x v="2"/>
    <x v="0"/>
    <s v="USD"/>
    <x v="1450"/>
    <x v="1450"/>
    <b v="0"/>
    <n v="1"/>
    <x v="1"/>
    <x v="22"/>
    <x v="1129"/>
    <x v="120"/>
    <x v="3"/>
    <x v="22"/>
  </r>
  <r>
    <x v="1451"/>
    <x v="1451"/>
    <x v="1449"/>
    <x v="256"/>
    <n v="2"/>
    <x v="1"/>
    <x v="0"/>
    <s v="USD"/>
    <x v="1451"/>
    <x v="1451"/>
    <b v="0"/>
    <n v="2"/>
    <x v="1"/>
    <x v="22"/>
    <x v="1130"/>
    <x v="120"/>
    <x v="3"/>
    <x v="22"/>
  </r>
  <r>
    <x v="1452"/>
    <x v="1452"/>
    <x v="1450"/>
    <x v="32"/>
    <n v="0"/>
    <x v="1"/>
    <x v="0"/>
    <s v="USD"/>
    <x v="1452"/>
    <x v="1452"/>
    <b v="0"/>
    <n v="0"/>
    <x v="1"/>
    <x v="22"/>
    <x v="109"/>
    <x v="121"/>
    <x v="3"/>
    <x v="22"/>
  </r>
  <r>
    <x v="1453"/>
    <x v="1453"/>
    <x v="1451"/>
    <x v="31"/>
    <n v="0"/>
    <x v="1"/>
    <x v="6"/>
    <s v="EUR"/>
    <x v="1453"/>
    <x v="1453"/>
    <b v="0"/>
    <n v="0"/>
    <x v="1"/>
    <x v="22"/>
    <x v="109"/>
    <x v="121"/>
    <x v="3"/>
    <x v="22"/>
  </r>
  <r>
    <x v="1454"/>
    <x v="1454"/>
    <x v="1452"/>
    <x v="257"/>
    <n v="15"/>
    <x v="1"/>
    <x v="3"/>
    <s v="EUR"/>
    <x v="1454"/>
    <x v="1454"/>
    <b v="0"/>
    <n v="1"/>
    <x v="1"/>
    <x v="22"/>
    <x v="719"/>
    <x v="2"/>
    <x v="3"/>
    <x v="22"/>
  </r>
  <r>
    <x v="1455"/>
    <x v="1455"/>
    <x v="1453"/>
    <x v="36"/>
    <n v="1575"/>
    <x v="1"/>
    <x v="0"/>
    <s v="USD"/>
    <x v="1455"/>
    <x v="1455"/>
    <b v="0"/>
    <n v="7"/>
    <x v="1"/>
    <x v="22"/>
    <x v="1131"/>
    <x v="1066"/>
    <x v="3"/>
    <x v="22"/>
  </r>
  <r>
    <x v="1456"/>
    <x v="1456"/>
    <x v="1454"/>
    <x v="10"/>
    <n v="145"/>
    <x v="1"/>
    <x v="13"/>
    <s v="EUR"/>
    <x v="1456"/>
    <x v="1456"/>
    <b v="0"/>
    <n v="3"/>
    <x v="1"/>
    <x v="22"/>
    <x v="1132"/>
    <x v="1067"/>
    <x v="3"/>
    <x v="22"/>
  </r>
  <r>
    <x v="1457"/>
    <x v="1457"/>
    <x v="1455"/>
    <x v="12"/>
    <n v="0"/>
    <x v="1"/>
    <x v="0"/>
    <s v="USD"/>
    <x v="1457"/>
    <x v="1457"/>
    <b v="0"/>
    <n v="0"/>
    <x v="1"/>
    <x v="22"/>
    <x v="109"/>
    <x v="121"/>
    <x v="3"/>
    <x v="22"/>
  </r>
  <r>
    <x v="1458"/>
    <x v="1458"/>
    <x v="1456"/>
    <x v="10"/>
    <n v="0"/>
    <x v="1"/>
    <x v="0"/>
    <s v="USD"/>
    <x v="1458"/>
    <x v="1458"/>
    <b v="0"/>
    <n v="0"/>
    <x v="1"/>
    <x v="22"/>
    <x v="109"/>
    <x v="121"/>
    <x v="3"/>
    <x v="22"/>
  </r>
  <r>
    <x v="1459"/>
    <x v="1459"/>
    <x v="1457"/>
    <x v="258"/>
    <n v="0"/>
    <x v="1"/>
    <x v="8"/>
    <s v="DKK"/>
    <x v="1459"/>
    <x v="1459"/>
    <b v="0"/>
    <n v="0"/>
    <x v="1"/>
    <x v="22"/>
    <x v="109"/>
    <x v="121"/>
    <x v="3"/>
    <x v="22"/>
  </r>
  <r>
    <x v="1460"/>
    <x v="1460"/>
    <x v="1458"/>
    <x v="259"/>
    <n v="0"/>
    <x v="1"/>
    <x v="0"/>
    <s v="USD"/>
    <x v="1460"/>
    <x v="1460"/>
    <b v="0"/>
    <n v="0"/>
    <x v="1"/>
    <x v="22"/>
    <x v="109"/>
    <x v="121"/>
    <x v="3"/>
    <x v="22"/>
  </r>
  <r>
    <x v="1461"/>
    <x v="1461"/>
    <x v="1459"/>
    <x v="36"/>
    <n v="15186.69"/>
    <x v="0"/>
    <x v="0"/>
    <s v="USD"/>
    <x v="1461"/>
    <x v="1461"/>
    <b v="1"/>
    <n v="340"/>
    <x v="0"/>
    <x v="23"/>
    <x v="1133"/>
    <x v="1068"/>
    <x v="3"/>
    <x v="23"/>
  </r>
  <r>
    <x v="1462"/>
    <x v="1462"/>
    <x v="1460"/>
    <x v="23"/>
    <n v="4340.7"/>
    <x v="0"/>
    <x v="0"/>
    <s v="USD"/>
    <x v="1462"/>
    <x v="1462"/>
    <b v="1"/>
    <n v="150"/>
    <x v="0"/>
    <x v="23"/>
    <x v="1134"/>
    <x v="1069"/>
    <x v="3"/>
    <x v="23"/>
  </r>
  <r>
    <x v="1463"/>
    <x v="1463"/>
    <x v="1461"/>
    <x v="20"/>
    <n v="886"/>
    <x v="0"/>
    <x v="0"/>
    <s v="USD"/>
    <x v="1463"/>
    <x v="1463"/>
    <b v="1"/>
    <n v="25"/>
    <x v="0"/>
    <x v="23"/>
    <x v="1135"/>
    <x v="1070"/>
    <x v="3"/>
    <x v="23"/>
  </r>
  <r>
    <x v="1464"/>
    <x v="1464"/>
    <x v="1462"/>
    <x v="10"/>
    <n v="8160"/>
    <x v="0"/>
    <x v="0"/>
    <s v="USD"/>
    <x v="1464"/>
    <x v="1464"/>
    <b v="1"/>
    <n v="234"/>
    <x v="0"/>
    <x v="23"/>
    <x v="1136"/>
    <x v="1071"/>
    <x v="3"/>
    <x v="23"/>
  </r>
  <r>
    <x v="1465"/>
    <x v="1465"/>
    <x v="1463"/>
    <x v="11"/>
    <n v="136924.35"/>
    <x v="0"/>
    <x v="0"/>
    <s v="USD"/>
    <x v="1465"/>
    <x v="1465"/>
    <b v="1"/>
    <n v="2602"/>
    <x v="0"/>
    <x v="23"/>
    <x v="1137"/>
    <x v="1072"/>
    <x v="3"/>
    <x v="23"/>
  </r>
  <r>
    <x v="1466"/>
    <x v="1466"/>
    <x v="1464"/>
    <x v="194"/>
    <n v="17260.37"/>
    <x v="0"/>
    <x v="0"/>
    <s v="USD"/>
    <x v="1466"/>
    <x v="1466"/>
    <b v="1"/>
    <n v="248"/>
    <x v="0"/>
    <x v="23"/>
    <x v="1138"/>
    <x v="1073"/>
    <x v="3"/>
    <x v="23"/>
  </r>
  <r>
    <x v="1467"/>
    <x v="1467"/>
    <x v="1465"/>
    <x v="79"/>
    <n v="46032"/>
    <x v="0"/>
    <x v="0"/>
    <s v="USD"/>
    <x v="1467"/>
    <x v="1467"/>
    <b v="1"/>
    <n v="600"/>
    <x v="0"/>
    <x v="23"/>
    <x v="1139"/>
    <x v="1074"/>
    <x v="3"/>
    <x v="23"/>
  </r>
  <r>
    <x v="1468"/>
    <x v="1468"/>
    <x v="1466"/>
    <x v="196"/>
    <n v="9725"/>
    <x v="0"/>
    <x v="0"/>
    <s v="USD"/>
    <x v="1468"/>
    <x v="1468"/>
    <b v="1"/>
    <n v="293"/>
    <x v="0"/>
    <x v="23"/>
    <x v="1140"/>
    <x v="1075"/>
    <x v="3"/>
    <x v="23"/>
  </r>
  <r>
    <x v="1469"/>
    <x v="1469"/>
    <x v="1467"/>
    <x v="260"/>
    <n v="47978"/>
    <x v="0"/>
    <x v="0"/>
    <s v="USD"/>
    <x v="1469"/>
    <x v="1469"/>
    <b v="1"/>
    <n v="321"/>
    <x v="0"/>
    <x v="23"/>
    <x v="1141"/>
    <x v="1076"/>
    <x v="3"/>
    <x v="23"/>
  </r>
  <r>
    <x v="1470"/>
    <x v="1470"/>
    <x v="1468"/>
    <x v="15"/>
    <n v="1877"/>
    <x v="0"/>
    <x v="0"/>
    <s v="USD"/>
    <x v="1470"/>
    <x v="1470"/>
    <b v="1"/>
    <n v="81"/>
    <x v="0"/>
    <x v="23"/>
    <x v="1142"/>
    <x v="1077"/>
    <x v="3"/>
    <x v="23"/>
  </r>
  <r>
    <x v="1471"/>
    <x v="1471"/>
    <x v="1469"/>
    <x v="261"/>
    <n v="33229"/>
    <x v="0"/>
    <x v="0"/>
    <s v="USD"/>
    <x v="1471"/>
    <x v="1471"/>
    <b v="1"/>
    <n v="343"/>
    <x v="0"/>
    <x v="23"/>
    <x v="1143"/>
    <x v="1078"/>
    <x v="3"/>
    <x v="23"/>
  </r>
  <r>
    <x v="1472"/>
    <x v="1472"/>
    <x v="1470"/>
    <x v="31"/>
    <n v="34676"/>
    <x v="0"/>
    <x v="0"/>
    <s v="USD"/>
    <x v="1472"/>
    <x v="1472"/>
    <b v="1"/>
    <n v="336"/>
    <x v="0"/>
    <x v="23"/>
    <x v="1144"/>
    <x v="1079"/>
    <x v="3"/>
    <x v="23"/>
  </r>
  <r>
    <x v="1473"/>
    <x v="1473"/>
    <x v="1471"/>
    <x v="15"/>
    <n v="1807.74"/>
    <x v="0"/>
    <x v="0"/>
    <s v="USD"/>
    <x v="1473"/>
    <x v="1473"/>
    <b v="1"/>
    <n v="47"/>
    <x v="0"/>
    <x v="23"/>
    <x v="1145"/>
    <x v="1080"/>
    <x v="3"/>
    <x v="23"/>
  </r>
  <r>
    <x v="1474"/>
    <x v="1474"/>
    <x v="1472"/>
    <x v="9"/>
    <n v="3368"/>
    <x v="0"/>
    <x v="0"/>
    <s v="USD"/>
    <x v="1474"/>
    <x v="1474"/>
    <b v="1"/>
    <n v="76"/>
    <x v="0"/>
    <x v="23"/>
    <x v="1146"/>
    <x v="1081"/>
    <x v="3"/>
    <x v="23"/>
  </r>
  <r>
    <x v="1475"/>
    <x v="1475"/>
    <x v="1473"/>
    <x v="36"/>
    <n v="28300.45"/>
    <x v="0"/>
    <x v="0"/>
    <s v="USD"/>
    <x v="1475"/>
    <x v="1475"/>
    <b v="1"/>
    <n v="441"/>
    <x v="0"/>
    <x v="23"/>
    <x v="1147"/>
    <x v="1082"/>
    <x v="3"/>
    <x v="23"/>
  </r>
  <r>
    <x v="1476"/>
    <x v="1476"/>
    <x v="1474"/>
    <x v="12"/>
    <n v="39693.279999999999"/>
    <x v="0"/>
    <x v="0"/>
    <s v="USD"/>
    <x v="1476"/>
    <x v="1476"/>
    <b v="1"/>
    <n v="916"/>
    <x v="0"/>
    <x v="23"/>
    <x v="1148"/>
    <x v="1083"/>
    <x v="3"/>
    <x v="23"/>
  </r>
  <r>
    <x v="1477"/>
    <x v="1477"/>
    <x v="1475"/>
    <x v="11"/>
    <n v="33393"/>
    <x v="0"/>
    <x v="0"/>
    <s v="USD"/>
    <x v="1477"/>
    <x v="1477"/>
    <b v="1"/>
    <n v="369"/>
    <x v="0"/>
    <x v="23"/>
    <x v="1149"/>
    <x v="1084"/>
    <x v="3"/>
    <x v="23"/>
  </r>
  <r>
    <x v="1478"/>
    <x v="1478"/>
    <x v="1476"/>
    <x v="63"/>
    <n v="590807.11"/>
    <x v="0"/>
    <x v="0"/>
    <s v="USD"/>
    <x v="1478"/>
    <x v="1478"/>
    <b v="1"/>
    <n v="20242"/>
    <x v="0"/>
    <x v="23"/>
    <x v="1150"/>
    <x v="1085"/>
    <x v="3"/>
    <x v="23"/>
  </r>
  <r>
    <x v="1479"/>
    <x v="1479"/>
    <x v="1477"/>
    <x v="183"/>
    <n v="2198"/>
    <x v="0"/>
    <x v="0"/>
    <s v="USD"/>
    <x v="1479"/>
    <x v="1479"/>
    <b v="1"/>
    <n v="71"/>
    <x v="0"/>
    <x v="23"/>
    <x v="1151"/>
    <x v="1086"/>
    <x v="3"/>
    <x v="23"/>
  </r>
  <r>
    <x v="1480"/>
    <x v="1480"/>
    <x v="1478"/>
    <x v="63"/>
    <n v="58520.2"/>
    <x v="0"/>
    <x v="0"/>
    <s v="USD"/>
    <x v="1480"/>
    <x v="1480"/>
    <b v="1"/>
    <n v="635"/>
    <x v="0"/>
    <x v="23"/>
    <x v="1152"/>
    <x v="1087"/>
    <x v="3"/>
    <x v="23"/>
  </r>
  <r>
    <x v="1481"/>
    <x v="1481"/>
    <x v="1479"/>
    <x v="10"/>
    <n v="105"/>
    <x v="2"/>
    <x v="5"/>
    <s v="CAD"/>
    <x v="1481"/>
    <x v="1481"/>
    <b v="0"/>
    <n v="6"/>
    <x v="1"/>
    <x v="10"/>
    <x v="1153"/>
    <x v="844"/>
    <x v="3"/>
    <x v="10"/>
  </r>
  <r>
    <x v="1482"/>
    <x v="1482"/>
    <x v="1480"/>
    <x v="10"/>
    <n v="5"/>
    <x v="2"/>
    <x v="0"/>
    <s v="USD"/>
    <x v="1482"/>
    <x v="1482"/>
    <b v="0"/>
    <n v="1"/>
    <x v="1"/>
    <x v="10"/>
    <x v="370"/>
    <x v="144"/>
    <x v="3"/>
    <x v="10"/>
  </r>
  <r>
    <x v="1483"/>
    <x v="1483"/>
    <x v="1481"/>
    <x v="39"/>
    <n v="50"/>
    <x v="2"/>
    <x v="0"/>
    <s v="USD"/>
    <x v="1483"/>
    <x v="1483"/>
    <b v="0"/>
    <n v="2"/>
    <x v="1"/>
    <x v="10"/>
    <x v="1154"/>
    <x v="384"/>
    <x v="3"/>
    <x v="10"/>
  </r>
  <r>
    <x v="1484"/>
    <x v="1484"/>
    <x v="1482"/>
    <x v="13"/>
    <n v="0"/>
    <x v="2"/>
    <x v="0"/>
    <s v="USD"/>
    <x v="1484"/>
    <x v="1484"/>
    <b v="0"/>
    <n v="0"/>
    <x v="1"/>
    <x v="10"/>
    <x v="109"/>
    <x v="121"/>
    <x v="3"/>
    <x v="10"/>
  </r>
  <r>
    <x v="1485"/>
    <x v="1485"/>
    <x v="1483"/>
    <x v="233"/>
    <n v="150"/>
    <x v="2"/>
    <x v="0"/>
    <s v="USD"/>
    <x v="1485"/>
    <x v="1485"/>
    <b v="0"/>
    <n v="3"/>
    <x v="1"/>
    <x v="10"/>
    <x v="1155"/>
    <x v="73"/>
    <x v="3"/>
    <x v="10"/>
  </r>
  <r>
    <x v="1486"/>
    <x v="1486"/>
    <x v="1484"/>
    <x v="22"/>
    <n v="48"/>
    <x v="2"/>
    <x v="0"/>
    <s v="USD"/>
    <x v="1486"/>
    <x v="1486"/>
    <b v="0"/>
    <n v="3"/>
    <x v="1"/>
    <x v="10"/>
    <x v="1156"/>
    <x v="587"/>
    <x v="3"/>
    <x v="10"/>
  </r>
  <r>
    <x v="1487"/>
    <x v="1487"/>
    <x v="1485"/>
    <x v="3"/>
    <n v="0"/>
    <x v="2"/>
    <x v="0"/>
    <s v="USD"/>
    <x v="1487"/>
    <x v="1487"/>
    <b v="0"/>
    <n v="0"/>
    <x v="1"/>
    <x v="10"/>
    <x v="109"/>
    <x v="121"/>
    <x v="3"/>
    <x v="10"/>
  </r>
  <r>
    <x v="1488"/>
    <x v="1488"/>
    <x v="1486"/>
    <x v="36"/>
    <n v="360"/>
    <x v="2"/>
    <x v="2"/>
    <s v="AUD"/>
    <x v="1488"/>
    <x v="1488"/>
    <b v="0"/>
    <n v="6"/>
    <x v="1"/>
    <x v="10"/>
    <x v="365"/>
    <x v="88"/>
    <x v="3"/>
    <x v="10"/>
  </r>
  <r>
    <x v="1489"/>
    <x v="1489"/>
    <x v="1487"/>
    <x v="10"/>
    <n v="0"/>
    <x v="2"/>
    <x v="0"/>
    <s v="USD"/>
    <x v="1489"/>
    <x v="1489"/>
    <b v="0"/>
    <n v="0"/>
    <x v="1"/>
    <x v="10"/>
    <x v="109"/>
    <x v="121"/>
    <x v="3"/>
    <x v="10"/>
  </r>
  <r>
    <x v="1490"/>
    <x v="1490"/>
    <x v="1488"/>
    <x v="193"/>
    <n v="895"/>
    <x v="2"/>
    <x v="0"/>
    <s v="USD"/>
    <x v="1490"/>
    <x v="1490"/>
    <b v="0"/>
    <n v="19"/>
    <x v="1"/>
    <x v="10"/>
    <x v="1157"/>
    <x v="1088"/>
    <x v="3"/>
    <x v="10"/>
  </r>
  <r>
    <x v="1491"/>
    <x v="1491"/>
    <x v="1489"/>
    <x v="38"/>
    <n v="100"/>
    <x v="2"/>
    <x v="0"/>
    <s v="USD"/>
    <x v="1491"/>
    <x v="1491"/>
    <b v="0"/>
    <n v="1"/>
    <x v="1"/>
    <x v="10"/>
    <x v="1158"/>
    <x v="101"/>
    <x v="3"/>
    <x v="10"/>
  </r>
  <r>
    <x v="1492"/>
    <x v="1492"/>
    <x v="1490"/>
    <x v="23"/>
    <n v="30"/>
    <x v="2"/>
    <x v="0"/>
    <s v="USD"/>
    <x v="1492"/>
    <x v="1492"/>
    <b v="0"/>
    <n v="2"/>
    <x v="1"/>
    <x v="10"/>
    <x v="571"/>
    <x v="2"/>
    <x v="3"/>
    <x v="10"/>
  </r>
  <r>
    <x v="1493"/>
    <x v="1493"/>
    <x v="1491"/>
    <x v="262"/>
    <n v="0"/>
    <x v="2"/>
    <x v="0"/>
    <s v="USD"/>
    <x v="1493"/>
    <x v="1493"/>
    <b v="0"/>
    <n v="0"/>
    <x v="1"/>
    <x v="10"/>
    <x v="109"/>
    <x v="121"/>
    <x v="3"/>
    <x v="10"/>
  </r>
  <r>
    <x v="1494"/>
    <x v="1494"/>
    <x v="1492"/>
    <x v="10"/>
    <n v="445"/>
    <x v="2"/>
    <x v="0"/>
    <s v="USD"/>
    <x v="1494"/>
    <x v="1494"/>
    <b v="0"/>
    <n v="11"/>
    <x v="1"/>
    <x v="10"/>
    <x v="1159"/>
    <x v="1089"/>
    <x v="3"/>
    <x v="10"/>
  </r>
  <r>
    <x v="1495"/>
    <x v="1495"/>
    <x v="1493"/>
    <x v="13"/>
    <n v="0"/>
    <x v="2"/>
    <x v="0"/>
    <s v="USD"/>
    <x v="1495"/>
    <x v="1495"/>
    <b v="0"/>
    <n v="0"/>
    <x v="1"/>
    <x v="10"/>
    <x v="109"/>
    <x v="121"/>
    <x v="3"/>
    <x v="10"/>
  </r>
  <r>
    <x v="1496"/>
    <x v="1496"/>
    <x v="1494"/>
    <x v="15"/>
    <n v="0"/>
    <x v="2"/>
    <x v="0"/>
    <s v="USD"/>
    <x v="1496"/>
    <x v="1496"/>
    <b v="0"/>
    <n v="0"/>
    <x v="1"/>
    <x v="10"/>
    <x v="109"/>
    <x v="121"/>
    <x v="3"/>
    <x v="10"/>
  </r>
  <r>
    <x v="1497"/>
    <x v="1497"/>
    <x v="1495"/>
    <x v="36"/>
    <n v="1"/>
    <x v="2"/>
    <x v="0"/>
    <s v="USD"/>
    <x v="1497"/>
    <x v="1497"/>
    <b v="0"/>
    <n v="1"/>
    <x v="1"/>
    <x v="10"/>
    <x v="440"/>
    <x v="120"/>
    <x v="3"/>
    <x v="10"/>
  </r>
  <r>
    <x v="1498"/>
    <x v="1498"/>
    <x v="1496"/>
    <x v="9"/>
    <n v="57"/>
    <x v="2"/>
    <x v="0"/>
    <s v="USD"/>
    <x v="1498"/>
    <x v="1498"/>
    <b v="0"/>
    <n v="3"/>
    <x v="1"/>
    <x v="10"/>
    <x v="1160"/>
    <x v="1090"/>
    <x v="3"/>
    <x v="10"/>
  </r>
  <r>
    <x v="1499"/>
    <x v="1499"/>
    <x v="1497"/>
    <x v="13"/>
    <n v="5"/>
    <x v="2"/>
    <x v="0"/>
    <s v="USD"/>
    <x v="1499"/>
    <x v="1499"/>
    <b v="0"/>
    <n v="1"/>
    <x v="1"/>
    <x v="10"/>
    <x v="1161"/>
    <x v="144"/>
    <x v="3"/>
    <x v="10"/>
  </r>
  <r>
    <x v="1500"/>
    <x v="1500"/>
    <x v="1498"/>
    <x v="70"/>
    <n v="701"/>
    <x v="2"/>
    <x v="0"/>
    <s v="USD"/>
    <x v="1500"/>
    <x v="1500"/>
    <b v="0"/>
    <n v="15"/>
    <x v="1"/>
    <x v="10"/>
    <x v="1162"/>
    <x v="1091"/>
    <x v="3"/>
    <x v="10"/>
  </r>
  <r>
    <x v="1501"/>
    <x v="1501"/>
    <x v="1499"/>
    <x v="263"/>
    <n v="86492"/>
    <x v="0"/>
    <x v="5"/>
    <s v="CAD"/>
    <x v="1501"/>
    <x v="1501"/>
    <b v="1"/>
    <n v="885"/>
    <x v="0"/>
    <x v="20"/>
    <x v="1163"/>
    <x v="1092"/>
    <x v="8"/>
    <x v="20"/>
  </r>
  <r>
    <x v="1502"/>
    <x v="1502"/>
    <x v="1500"/>
    <x v="29"/>
    <n v="22318"/>
    <x v="0"/>
    <x v="1"/>
    <s v="GBP"/>
    <x v="1502"/>
    <x v="1502"/>
    <b v="1"/>
    <n v="329"/>
    <x v="0"/>
    <x v="20"/>
    <x v="1164"/>
    <x v="1093"/>
    <x v="8"/>
    <x v="20"/>
  </r>
  <r>
    <x v="1503"/>
    <x v="1503"/>
    <x v="1501"/>
    <x v="192"/>
    <n v="4045.93"/>
    <x v="0"/>
    <x v="18"/>
    <s v="EUR"/>
    <x v="1503"/>
    <x v="1503"/>
    <b v="1"/>
    <n v="71"/>
    <x v="0"/>
    <x v="20"/>
    <x v="1165"/>
    <x v="1094"/>
    <x v="8"/>
    <x v="20"/>
  </r>
  <r>
    <x v="1504"/>
    <x v="1504"/>
    <x v="1502"/>
    <x v="115"/>
    <n v="18066"/>
    <x v="0"/>
    <x v="1"/>
    <s v="GBP"/>
    <x v="1504"/>
    <x v="1504"/>
    <b v="1"/>
    <n v="269"/>
    <x v="0"/>
    <x v="20"/>
    <x v="1166"/>
    <x v="1095"/>
    <x v="8"/>
    <x v="20"/>
  </r>
  <r>
    <x v="1505"/>
    <x v="1505"/>
    <x v="1503"/>
    <x v="194"/>
    <n v="16573"/>
    <x v="0"/>
    <x v="12"/>
    <s v="EUR"/>
    <x v="1505"/>
    <x v="1505"/>
    <b v="1"/>
    <n v="345"/>
    <x v="0"/>
    <x v="20"/>
    <x v="1167"/>
    <x v="1096"/>
    <x v="8"/>
    <x v="20"/>
  </r>
  <r>
    <x v="1506"/>
    <x v="1506"/>
    <x v="1504"/>
    <x v="15"/>
    <n v="1671"/>
    <x v="0"/>
    <x v="1"/>
    <s v="GBP"/>
    <x v="1506"/>
    <x v="1506"/>
    <b v="1"/>
    <n v="43"/>
    <x v="0"/>
    <x v="20"/>
    <x v="209"/>
    <x v="1097"/>
    <x v="8"/>
    <x v="20"/>
  </r>
  <r>
    <x v="1507"/>
    <x v="1507"/>
    <x v="1505"/>
    <x v="38"/>
    <n v="2580"/>
    <x v="0"/>
    <x v="0"/>
    <s v="USD"/>
    <x v="1507"/>
    <x v="1507"/>
    <b v="1"/>
    <n v="33"/>
    <x v="0"/>
    <x v="20"/>
    <x v="1168"/>
    <x v="1098"/>
    <x v="8"/>
    <x v="20"/>
  </r>
  <r>
    <x v="1508"/>
    <x v="1508"/>
    <x v="1506"/>
    <x v="17"/>
    <n v="20491"/>
    <x v="0"/>
    <x v="0"/>
    <s v="USD"/>
    <x v="1508"/>
    <x v="1508"/>
    <b v="1"/>
    <n v="211"/>
    <x v="0"/>
    <x v="20"/>
    <x v="1169"/>
    <x v="1099"/>
    <x v="8"/>
    <x v="20"/>
  </r>
  <r>
    <x v="1509"/>
    <x v="1509"/>
    <x v="1507"/>
    <x v="178"/>
    <n v="21637.22"/>
    <x v="0"/>
    <x v="12"/>
    <s v="EUR"/>
    <x v="1509"/>
    <x v="1509"/>
    <b v="1"/>
    <n v="196"/>
    <x v="0"/>
    <x v="20"/>
    <x v="1170"/>
    <x v="1100"/>
    <x v="8"/>
    <x v="20"/>
  </r>
  <r>
    <x v="1510"/>
    <x v="1510"/>
    <x v="1508"/>
    <x v="194"/>
    <n v="16165.6"/>
    <x v="0"/>
    <x v="1"/>
    <s v="GBP"/>
    <x v="1510"/>
    <x v="1510"/>
    <b v="1"/>
    <n v="405"/>
    <x v="0"/>
    <x v="20"/>
    <x v="1171"/>
    <x v="1101"/>
    <x v="8"/>
    <x v="20"/>
  </r>
  <r>
    <x v="1511"/>
    <x v="1511"/>
    <x v="1509"/>
    <x v="32"/>
    <n v="15651"/>
    <x v="0"/>
    <x v="0"/>
    <s v="USD"/>
    <x v="1511"/>
    <x v="1511"/>
    <b v="1"/>
    <n v="206"/>
    <x v="0"/>
    <x v="20"/>
    <x v="1172"/>
    <x v="1102"/>
    <x v="8"/>
    <x v="20"/>
  </r>
  <r>
    <x v="1512"/>
    <x v="1512"/>
    <x v="1510"/>
    <x v="8"/>
    <n v="19557"/>
    <x v="0"/>
    <x v="0"/>
    <s v="USD"/>
    <x v="1512"/>
    <x v="1512"/>
    <b v="1"/>
    <n v="335"/>
    <x v="0"/>
    <x v="20"/>
    <x v="1173"/>
    <x v="1103"/>
    <x v="8"/>
    <x v="20"/>
  </r>
  <r>
    <x v="1513"/>
    <x v="1513"/>
    <x v="1511"/>
    <x v="6"/>
    <n v="12001.5"/>
    <x v="0"/>
    <x v="1"/>
    <s v="GBP"/>
    <x v="1513"/>
    <x v="1513"/>
    <b v="1"/>
    <n v="215"/>
    <x v="0"/>
    <x v="20"/>
    <x v="1174"/>
    <x v="1104"/>
    <x v="8"/>
    <x v="20"/>
  </r>
  <r>
    <x v="1514"/>
    <x v="1514"/>
    <x v="1512"/>
    <x v="31"/>
    <n v="26619"/>
    <x v="0"/>
    <x v="0"/>
    <s v="USD"/>
    <x v="1514"/>
    <x v="1514"/>
    <b v="1"/>
    <n v="176"/>
    <x v="0"/>
    <x v="20"/>
    <x v="1175"/>
    <x v="1105"/>
    <x v="8"/>
    <x v="20"/>
  </r>
  <r>
    <x v="1515"/>
    <x v="1515"/>
    <x v="1513"/>
    <x v="82"/>
    <n v="471567"/>
    <x v="0"/>
    <x v="10"/>
    <s v="NOK"/>
    <x v="1515"/>
    <x v="1515"/>
    <b v="1"/>
    <n v="555"/>
    <x v="0"/>
    <x v="20"/>
    <x v="1176"/>
    <x v="1106"/>
    <x v="8"/>
    <x v="20"/>
  </r>
  <r>
    <x v="1516"/>
    <x v="1516"/>
    <x v="1514"/>
    <x v="73"/>
    <n v="18472"/>
    <x v="0"/>
    <x v="0"/>
    <s v="USD"/>
    <x v="1516"/>
    <x v="1516"/>
    <b v="1"/>
    <n v="116"/>
    <x v="0"/>
    <x v="20"/>
    <x v="1177"/>
    <x v="1107"/>
    <x v="8"/>
    <x v="20"/>
  </r>
  <r>
    <x v="1517"/>
    <x v="1517"/>
    <x v="1515"/>
    <x v="36"/>
    <n v="24297"/>
    <x v="0"/>
    <x v="0"/>
    <s v="USD"/>
    <x v="1517"/>
    <x v="1517"/>
    <b v="1"/>
    <n v="615"/>
    <x v="0"/>
    <x v="20"/>
    <x v="1178"/>
    <x v="1108"/>
    <x v="8"/>
    <x v="20"/>
  </r>
  <r>
    <x v="1518"/>
    <x v="1518"/>
    <x v="1516"/>
    <x v="36"/>
    <n v="30805"/>
    <x v="0"/>
    <x v="0"/>
    <s v="USD"/>
    <x v="1518"/>
    <x v="1518"/>
    <b v="1"/>
    <n v="236"/>
    <x v="0"/>
    <x v="20"/>
    <x v="1179"/>
    <x v="1109"/>
    <x v="8"/>
    <x v="20"/>
  </r>
  <r>
    <x v="1519"/>
    <x v="1519"/>
    <x v="1517"/>
    <x v="7"/>
    <n v="9302.75"/>
    <x v="0"/>
    <x v="0"/>
    <s v="USD"/>
    <x v="1519"/>
    <x v="1519"/>
    <b v="1"/>
    <n v="145"/>
    <x v="0"/>
    <x v="20"/>
    <x v="1180"/>
    <x v="1110"/>
    <x v="8"/>
    <x v="20"/>
  </r>
  <r>
    <x v="1520"/>
    <x v="1520"/>
    <x v="1518"/>
    <x v="102"/>
    <n v="18625"/>
    <x v="0"/>
    <x v="0"/>
    <s v="USD"/>
    <x v="1520"/>
    <x v="1520"/>
    <b v="1"/>
    <n v="167"/>
    <x v="0"/>
    <x v="20"/>
    <x v="1181"/>
    <x v="1111"/>
    <x v="8"/>
    <x v="20"/>
  </r>
  <r>
    <x v="1521"/>
    <x v="1521"/>
    <x v="1519"/>
    <x v="264"/>
    <n v="40055"/>
    <x v="0"/>
    <x v="0"/>
    <s v="USD"/>
    <x v="1521"/>
    <x v="1521"/>
    <b v="1"/>
    <n v="235"/>
    <x v="0"/>
    <x v="20"/>
    <x v="1182"/>
    <x v="1112"/>
    <x v="8"/>
    <x v="20"/>
  </r>
  <r>
    <x v="1522"/>
    <x v="1522"/>
    <x v="1520"/>
    <x v="265"/>
    <n v="60450.1"/>
    <x v="0"/>
    <x v="0"/>
    <s v="USD"/>
    <x v="1522"/>
    <x v="1522"/>
    <b v="1"/>
    <n v="452"/>
    <x v="0"/>
    <x v="20"/>
    <x v="1183"/>
    <x v="1113"/>
    <x v="8"/>
    <x v="20"/>
  </r>
  <r>
    <x v="1523"/>
    <x v="1523"/>
    <x v="1521"/>
    <x v="17"/>
    <n v="23096"/>
    <x v="0"/>
    <x v="0"/>
    <s v="USD"/>
    <x v="1523"/>
    <x v="1523"/>
    <b v="1"/>
    <n v="241"/>
    <x v="0"/>
    <x v="20"/>
    <x v="1184"/>
    <x v="1114"/>
    <x v="8"/>
    <x v="20"/>
  </r>
  <r>
    <x v="1524"/>
    <x v="1524"/>
    <x v="1522"/>
    <x v="9"/>
    <n v="6210"/>
    <x v="0"/>
    <x v="11"/>
    <s v="SEK"/>
    <x v="1524"/>
    <x v="1524"/>
    <b v="1"/>
    <n v="28"/>
    <x v="0"/>
    <x v="20"/>
    <x v="1185"/>
    <x v="1115"/>
    <x v="8"/>
    <x v="20"/>
  </r>
  <r>
    <x v="1525"/>
    <x v="1525"/>
    <x v="1523"/>
    <x v="27"/>
    <n v="4524.1499999999996"/>
    <x v="0"/>
    <x v="0"/>
    <s v="USD"/>
    <x v="1525"/>
    <x v="1525"/>
    <b v="1"/>
    <n v="140"/>
    <x v="0"/>
    <x v="20"/>
    <x v="1186"/>
    <x v="1116"/>
    <x v="8"/>
    <x v="20"/>
  </r>
  <r>
    <x v="1526"/>
    <x v="1526"/>
    <x v="1524"/>
    <x v="165"/>
    <n v="27675"/>
    <x v="0"/>
    <x v="0"/>
    <s v="USD"/>
    <x v="1526"/>
    <x v="1526"/>
    <b v="1"/>
    <n v="280"/>
    <x v="0"/>
    <x v="20"/>
    <x v="1187"/>
    <x v="1117"/>
    <x v="8"/>
    <x v="20"/>
  </r>
  <r>
    <x v="1527"/>
    <x v="1527"/>
    <x v="1525"/>
    <x v="8"/>
    <n v="3865.55"/>
    <x v="0"/>
    <x v="0"/>
    <s v="USD"/>
    <x v="1527"/>
    <x v="1527"/>
    <b v="1"/>
    <n v="70"/>
    <x v="0"/>
    <x v="20"/>
    <x v="1188"/>
    <x v="1118"/>
    <x v="8"/>
    <x v="20"/>
  </r>
  <r>
    <x v="1528"/>
    <x v="1528"/>
    <x v="1526"/>
    <x v="9"/>
    <n v="8447"/>
    <x v="0"/>
    <x v="0"/>
    <s v="USD"/>
    <x v="1528"/>
    <x v="1528"/>
    <b v="1"/>
    <n v="160"/>
    <x v="0"/>
    <x v="20"/>
    <x v="1189"/>
    <x v="1119"/>
    <x v="8"/>
    <x v="20"/>
  </r>
  <r>
    <x v="1529"/>
    <x v="1529"/>
    <x v="1527"/>
    <x v="266"/>
    <n v="19129"/>
    <x v="0"/>
    <x v="0"/>
    <s v="USD"/>
    <x v="1529"/>
    <x v="1529"/>
    <b v="1"/>
    <n v="141"/>
    <x v="0"/>
    <x v="20"/>
    <x v="1190"/>
    <x v="1120"/>
    <x v="8"/>
    <x v="20"/>
  </r>
  <r>
    <x v="1530"/>
    <x v="1530"/>
    <x v="1528"/>
    <x v="19"/>
    <n v="47189"/>
    <x v="0"/>
    <x v="0"/>
    <s v="USD"/>
    <x v="1530"/>
    <x v="1530"/>
    <b v="1"/>
    <n v="874"/>
    <x v="0"/>
    <x v="20"/>
    <x v="1191"/>
    <x v="1121"/>
    <x v="8"/>
    <x v="20"/>
  </r>
  <r>
    <x v="1531"/>
    <x v="1531"/>
    <x v="1529"/>
    <x v="267"/>
    <n v="4135"/>
    <x v="0"/>
    <x v="0"/>
    <s v="USD"/>
    <x v="1531"/>
    <x v="1531"/>
    <b v="1"/>
    <n v="73"/>
    <x v="0"/>
    <x v="20"/>
    <x v="1192"/>
    <x v="1122"/>
    <x v="8"/>
    <x v="20"/>
  </r>
  <r>
    <x v="1532"/>
    <x v="1532"/>
    <x v="1530"/>
    <x v="10"/>
    <n v="24201"/>
    <x v="0"/>
    <x v="2"/>
    <s v="AUD"/>
    <x v="1532"/>
    <x v="1532"/>
    <b v="1"/>
    <n v="294"/>
    <x v="0"/>
    <x v="20"/>
    <x v="1193"/>
    <x v="1123"/>
    <x v="8"/>
    <x v="20"/>
  </r>
  <r>
    <x v="1533"/>
    <x v="1533"/>
    <x v="1531"/>
    <x v="101"/>
    <n v="65313"/>
    <x v="0"/>
    <x v="0"/>
    <s v="USD"/>
    <x v="1533"/>
    <x v="1533"/>
    <b v="1"/>
    <n v="740"/>
    <x v="0"/>
    <x v="20"/>
    <x v="1194"/>
    <x v="1124"/>
    <x v="8"/>
    <x v="20"/>
  </r>
  <r>
    <x v="1534"/>
    <x v="1534"/>
    <x v="1532"/>
    <x v="51"/>
    <n v="31330"/>
    <x v="0"/>
    <x v="0"/>
    <s v="USD"/>
    <x v="1534"/>
    <x v="1534"/>
    <b v="1"/>
    <n v="369"/>
    <x v="0"/>
    <x v="20"/>
    <x v="1195"/>
    <x v="1125"/>
    <x v="8"/>
    <x v="20"/>
  </r>
  <r>
    <x v="1535"/>
    <x v="1535"/>
    <x v="1533"/>
    <x v="23"/>
    <n v="5297"/>
    <x v="0"/>
    <x v="0"/>
    <s v="USD"/>
    <x v="1535"/>
    <x v="1535"/>
    <b v="1"/>
    <n v="110"/>
    <x v="0"/>
    <x v="20"/>
    <x v="1196"/>
    <x v="1126"/>
    <x v="8"/>
    <x v="20"/>
  </r>
  <r>
    <x v="1536"/>
    <x v="1536"/>
    <x v="1534"/>
    <x v="14"/>
    <n v="30037.01"/>
    <x v="0"/>
    <x v="0"/>
    <s v="USD"/>
    <x v="1536"/>
    <x v="1536"/>
    <b v="1"/>
    <n v="455"/>
    <x v="0"/>
    <x v="20"/>
    <x v="1197"/>
    <x v="1127"/>
    <x v="8"/>
    <x v="20"/>
  </r>
  <r>
    <x v="1537"/>
    <x v="1537"/>
    <x v="1535"/>
    <x v="14"/>
    <n v="21588"/>
    <x v="0"/>
    <x v="12"/>
    <s v="EUR"/>
    <x v="1537"/>
    <x v="1537"/>
    <b v="1"/>
    <n v="224"/>
    <x v="0"/>
    <x v="20"/>
    <x v="1198"/>
    <x v="1128"/>
    <x v="8"/>
    <x v="20"/>
  </r>
  <r>
    <x v="1538"/>
    <x v="1538"/>
    <x v="1536"/>
    <x v="39"/>
    <n v="7184"/>
    <x v="0"/>
    <x v="0"/>
    <s v="USD"/>
    <x v="1538"/>
    <x v="1538"/>
    <b v="1"/>
    <n v="46"/>
    <x v="0"/>
    <x v="20"/>
    <x v="1199"/>
    <x v="1129"/>
    <x v="8"/>
    <x v="20"/>
  </r>
  <r>
    <x v="1539"/>
    <x v="1539"/>
    <x v="1537"/>
    <x v="22"/>
    <n v="27197.22"/>
    <x v="0"/>
    <x v="0"/>
    <s v="USD"/>
    <x v="1539"/>
    <x v="1539"/>
    <b v="0"/>
    <n v="284"/>
    <x v="0"/>
    <x v="20"/>
    <x v="1200"/>
    <x v="1130"/>
    <x v="8"/>
    <x v="20"/>
  </r>
  <r>
    <x v="1540"/>
    <x v="1540"/>
    <x v="1538"/>
    <x v="36"/>
    <n v="17680"/>
    <x v="0"/>
    <x v="0"/>
    <s v="USD"/>
    <x v="1540"/>
    <x v="1540"/>
    <b v="1"/>
    <n v="98"/>
    <x v="0"/>
    <x v="20"/>
    <x v="1201"/>
    <x v="1131"/>
    <x v="8"/>
    <x v="20"/>
  </r>
  <r>
    <x v="1541"/>
    <x v="1541"/>
    <x v="1539"/>
    <x v="102"/>
    <n v="6"/>
    <x v="2"/>
    <x v="0"/>
    <s v="USD"/>
    <x v="1541"/>
    <x v="1541"/>
    <b v="0"/>
    <n v="2"/>
    <x v="1"/>
    <x v="24"/>
    <x v="108"/>
    <x v="366"/>
    <x v="8"/>
    <x v="24"/>
  </r>
  <r>
    <x v="1542"/>
    <x v="1542"/>
    <x v="1540"/>
    <x v="2"/>
    <n v="20"/>
    <x v="2"/>
    <x v="5"/>
    <s v="CAD"/>
    <x v="1542"/>
    <x v="1542"/>
    <b v="0"/>
    <n v="1"/>
    <x v="1"/>
    <x v="24"/>
    <x v="914"/>
    <x v="135"/>
    <x v="8"/>
    <x v="24"/>
  </r>
  <r>
    <x v="1543"/>
    <x v="1543"/>
    <x v="1541"/>
    <x v="268"/>
    <n v="10"/>
    <x v="2"/>
    <x v="0"/>
    <s v="USD"/>
    <x v="1543"/>
    <x v="1543"/>
    <b v="0"/>
    <n v="1"/>
    <x v="1"/>
    <x v="24"/>
    <x v="1202"/>
    <x v="119"/>
    <x v="8"/>
    <x v="24"/>
  </r>
  <r>
    <x v="1544"/>
    <x v="1544"/>
    <x v="1542"/>
    <x v="28"/>
    <n v="0"/>
    <x v="2"/>
    <x v="0"/>
    <s v="USD"/>
    <x v="1544"/>
    <x v="1544"/>
    <b v="0"/>
    <n v="0"/>
    <x v="1"/>
    <x v="24"/>
    <x v="109"/>
    <x v="121"/>
    <x v="8"/>
    <x v="24"/>
  </r>
  <r>
    <x v="1545"/>
    <x v="1545"/>
    <x v="1543"/>
    <x v="9"/>
    <n v="1"/>
    <x v="2"/>
    <x v="0"/>
    <s v="USD"/>
    <x v="1545"/>
    <x v="1545"/>
    <b v="0"/>
    <n v="1"/>
    <x v="1"/>
    <x v="24"/>
    <x v="108"/>
    <x v="120"/>
    <x v="8"/>
    <x v="24"/>
  </r>
  <r>
    <x v="1546"/>
    <x v="1546"/>
    <x v="1544"/>
    <x v="28"/>
    <n v="289"/>
    <x v="2"/>
    <x v="1"/>
    <s v="GBP"/>
    <x v="1546"/>
    <x v="1546"/>
    <b v="0"/>
    <n v="11"/>
    <x v="1"/>
    <x v="24"/>
    <x v="1203"/>
    <x v="1132"/>
    <x v="8"/>
    <x v="24"/>
  </r>
  <r>
    <x v="1547"/>
    <x v="1547"/>
    <x v="1545"/>
    <x v="269"/>
    <n v="0"/>
    <x v="2"/>
    <x v="0"/>
    <s v="USD"/>
    <x v="1547"/>
    <x v="1547"/>
    <b v="0"/>
    <n v="0"/>
    <x v="1"/>
    <x v="24"/>
    <x v="109"/>
    <x v="121"/>
    <x v="8"/>
    <x v="24"/>
  </r>
  <r>
    <x v="1548"/>
    <x v="1548"/>
    <x v="1546"/>
    <x v="176"/>
    <n v="60"/>
    <x v="2"/>
    <x v="0"/>
    <s v="USD"/>
    <x v="1548"/>
    <x v="1548"/>
    <b v="0"/>
    <n v="1"/>
    <x v="1"/>
    <x v="24"/>
    <x v="1204"/>
    <x v="88"/>
    <x v="8"/>
    <x v="24"/>
  </r>
  <r>
    <x v="1549"/>
    <x v="1549"/>
    <x v="1547"/>
    <x v="2"/>
    <n v="170"/>
    <x v="2"/>
    <x v="0"/>
    <s v="USD"/>
    <x v="1549"/>
    <x v="1549"/>
    <b v="0"/>
    <n v="6"/>
    <x v="1"/>
    <x v="24"/>
    <x v="481"/>
    <x v="1133"/>
    <x v="8"/>
    <x v="24"/>
  </r>
  <r>
    <x v="1550"/>
    <x v="1550"/>
    <x v="1548"/>
    <x v="47"/>
    <n v="101"/>
    <x v="2"/>
    <x v="1"/>
    <s v="GBP"/>
    <x v="1550"/>
    <x v="1550"/>
    <b v="0"/>
    <n v="7"/>
    <x v="1"/>
    <x v="24"/>
    <x v="1205"/>
    <x v="1134"/>
    <x v="8"/>
    <x v="24"/>
  </r>
  <r>
    <x v="1551"/>
    <x v="1551"/>
    <x v="1549"/>
    <x v="8"/>
    <n v="0"/>
    <x v="2"/>
    <x v="0"/>
    <s v="USD"/>
    <x v="1551"/>
    <x v="1551"/>
    <b v="0"/>
    <n v="0"/>
    <x v="1"/>
    <x v="24"/>
    <x v="109"/>
    <x v="121"/>
    <x v="8"/>
    <x v="24"/>
  </r>
  <r>
    <x v="1552"/>
    <x v="1552"/>
    <x v="1550"/>
    <x v="270"/>
    <n v="2115"/>
    <x v="2"/>
    <x v="0"/>
    <s v="USD"/>
    <x v="341"/>
    <x v="1552"/>
    <b v="0"/>
    <n v="16"/>
    <x v="1"/>
    <x v="24"/>
    <x v="1206"/>
    <x v="1135"/>
    <x v="8"/>
    <x v="24"/>
  </r>
  <r>
    <x v="1553"/>
    <x v="1553"/>
    <x v="1551"/>
    <x v="12"/>
    <n v="0"/>
    <x v="2"/>
    <x v="0"/>
    <s v="USD"/>
    <x v="1552"/>
    <x v="1553"/>
    <b v="0"/>
    <n v="0"/>
    <x v="1"/>
    <x v="24"/>
    <x v="109"/>
    <x v="121"/>
    <x v="8"/>
    <x v="24"/>
  </r>
  <r>
    <x v="1554"/>
    <x v="1554"/>
    <x v="1552"/>
    <x v="22"/>
    <n v="0"/>
    <x v="2"/>
    <x v="2"/>
    <s v="AUD"/>
    <x v="1553"/>
    <x v="1554"/>
    <b v="0"/>
    <n v="0"/>
    <x v="1"/>
    <x v="24"/>
    <x v="109"/>
    <x v="121"/>
    <x v="8"/>
    <x v="24"/>
  </r>
  <r>
    <x v="1555"/>
    <x v="1555"/>
    <x v="1553"/>
    <x v="47"/>
    <n v="0"/>
    <x v="2"/>
    <x v="0"/>
    <s v="USD"/>
    <x v="1554"/>
    <x v="1555"/>
    <b v="0"/>
    <n v="0"/>
    <x v="1"/>
    <x v="24"/>
    <x v="109"/>
    <x v="121"/>
    <x v="8"/>
    <x v="24"/>
  </r>
  <r>
    <x v="1556"/>
    <x v="1556"/>
    <x v="1554"/>
    <x v="15"/>
    <n v="677"/>
    <x v="2"/>
    <x v="5"/>
    <s v="CAD"/>
    <x v="1555"/>
    <x v="1556"/>
    <b v="0"/>
    <n v="12"/>
    <x v="1"/>
    <x v="24"/>
    <x v="1207"/>
    <x v="1136"/>
    <x v="8"/>
    <x v="24"/>
  </r>
  <r>
    <x v="1557"/>
    <x v="1557"/>
    <x v="1555"/>
    <x v="30"/>
    <n v="100"/>
    <x v="2"/>
    <x v="0"/>
    <s v="USD"/>
    <x v="1556"/>
    <x v="1557"/>
    <b v="0"/>
    <n v="1"/>
    <x v="1"/>
    <x v="24"/>
    <x v="914"/>
    <x v="101"/>
    <x v="8"/>
    <x v="24"/>
  </r>
  <r>
    <x v="1558"/>
    <x v="1558"/>
    <x v="1556"/>
    <x v="47"/>
    <n v="35"/>
    <x v="2"/>
    <x v="1"/>
    <s v="GBP"/>
    <x v="1557"/>
    <x v="1558"/>
    <b v="0"/>
    <n v="3"/>
    <x v="1"/>
    <x v="24"/>
    <x v="1208"/>
    <x v="123"/>
    <x v="8"/>
    <x v="24"/>
  </r>
  <r>
    <x v="1559"/>
    <x v="1559"/>
    <x v="1557"/>
    <x v="36"/>
    <n v="50"/>
    <x v="2"/>
    <x v="0"/>
    <s v="USD"/>
    <x v="1558"/>
    <x v="1559"/>
    <b v="0"/>
    <n v="1"/>
    <x v="1"/>
    <x v="24"/>
    <x v="119"/>
    <x v="73"/>
    <x v="8"/>
    <x v="24"/>
  </r>
  <r>
    <x v="1560"/>
    <x v="1560"/>
    <x v="1558"/>
    <x v="30"/>
    <n v="94"/>
    <x v="2"/>
    <x v="0"/>
    <s v="USD"/>
    <x v="1559"/>
    <x v="1560"/>
    <b v="0"/>
    <n v="4"/>
    <x v="1"/>
    <x v="24"/>
    <x v="1209"/>
    <x v="842"/>
    <x v="8"/>
    <x v="24"/>
  </r>
  <r>
    <x v="1561"/>
    <x v="1561"/>
    <x v="1559"/>
    <x v="3"/>
    <n v="67"/>
    <x v="1"/>
    <x v="0"/>
    <s v="USD"/>
    <x v="1560"/>
    <x v="1561"/>
    <b v="0"/>
    <n v="1"/>
    <x v="1"/>
    <x v="25"/>
    <x v="1210"/>
    <x v="407"/>
    <x v="3"/>
    <x v="25"/>
  </r>
  <r>
    <x v="1562"/>
    <x v="1562"/>
    <x v="1560"/>
    <x v="23"/>
    <n v="0"/>
    <x v="1"/>
    <x v="0"/>
    <s v="USD"/>
    <x v="1561"/>
    <x v="1562"/>
    <b v="0"/>
    <n v="0"/>
    <x v="1"/>
    <x v="25"/>
    <x v="109"/>
    <x v="121"/>
    <x v="3"/>
    <x v="25"/>
  </r>
  <r>
    <x v="1563"/>
    <x v="1563"/>
    <x v="1561"/>
    <x v="12"/>
    <n v="85"/>
    <x v="1"/>
    <x v="1"/>
    <s v="GBP"/>
    <x v="1562"/>
    <x v="1563"/>
    <b v="0"/>
    <n v="2"/>
    <x v="1"/>
    <x v="25"/>
    <x v="1211"/>
    <x v="665"/>
    <x v="3"/>
    <x v="25"/>
  </r>
  <r>
    <x v="1564"/>
    <x v="1564"/>
    <x v="1562"/>
    <x v="3"/>
    <n v="10"/>
    <x v="1"/>
    <x v="0"/>
    <s v="USD"/>
    <x v="1563"/>
    <x v="1564"/>
    <b v="0"/>
    <n v="1"/>
    <x v="1"/>
    <x v="25"/>
    <x v="370"/>
    <x v="119"/>
    <x v="3"/>
    <x v="25"/>
  </r>
  <r>
    <x v="1565"/>
    <x v="1565"/>
    <x v="1563"/>
    <x v="23"/>
    <n v="100"/>
    <x v="1"/>
    <x v="0"/>
    <s v="USD"/>
    <x v="1564"/>
    <x v="1565"/>
    <b v="0"/>
    <n v="1"/>
    <x v="1"/>
    <x v="25"/>
    <x v="453"/>
    <x v="101"/>
    <x v="3"/>
    <x v="25"/>
  </r>
  <r>
    <x v="1566"/>
    <x v="1566"/>
    <x v="1564"/>
    <x v="11"/>
    <n v="6375"/>
    <x v="1"/>
    <x v="0"/>
    <s v="USD"/>
    <x v="1565"/>
    <x v="1566"/>
    <b v="0"/>
    <n v="59"/>
    <x v="1"/>
    <x v="25"/>
    <x v="1212"/>
    <x v="1137"/>
    <x v="3"/>
    <x v="25"/>
  </r>
  <r>
    <x v="1567"/>
    <x v="1567"/>
    <x v="1565"/>
    <x v="0"/>
    <n v="350"/>
    <x v="1"/>
    <x v="0"/>
    <s v="USD"/>
    <x v="1566"/>
    <x v="1567"/>
    <b v="0"/>
    <n v="13"/>
    <x v="1"/>
    <x v="25"/>
    <x v="1213"/>
    <x v="1138"/>
    <x v="3"/>
    <x v="25"/>
  </r>
  <r>
    <x v="1568"/>
    <x v="1568"/>
    <x v="1566"/>
    <x v="31"/>
    <n v="3410"/>
    <x v="1"/>
    <x v="0"/>
    <s v="USD"/>
    <x v="1567"/>
    <x v="1568"/>
    <b v="0"/>
    <n v="22"/>
    <x v="1"/>
    <x v="25"/>
    <x v="1214"/>
    <x v="1139"/>
    <x v="3"/>
    <x v="25"/>
  </r>
  <r>
    <x v="1569"/>
    <x v="1569"/>
    <x v="1567"/>
    <x v="11"/>
    <n v="0"/>
    <x v="1"/>
    <x v="0"/>
    <s v="USD"/>
    <x v="1568"/>
    <x v="1569"/>
    <b v="0"/>
    <n v="0"/>
    <x v="1"/>
    <x v="25"/>
    <x v="109"/>
    <x v="121"/>
    <x v="3"/>
    <x v="25"/>
  </r>
  <r>
    <x v="1570"/>
    <x v="1570"/>
    <x v="1568"/>
    <x v="12"/>
    <n v="2484"/>
    <x v="1"/>
    <x v="0"/>
    <s v="USD"/>
    <x v="1569"/>
    <x v="1570"/>
    <b v="0"/>
    <n v="52"/>
    <x v="1"/>
    <x v="25"/>
    <x v="613"/>
    <x v="1140"/>
    <x v="3"/>
    <x v="25"/>
  </r>
  <r>
    <x v="1571"/>
    <x v="1571"/>
    <x v="1569"/>
    <x v="271"/>
    <n v="80"/>
    <x v="1"/>
    <x v="1"/>
    <s v="GBP"/>
    <x v="1570"/>
    <x v="1571"/>
    <b v="0"/>
    <n v="4"/>
    <x v="1"/>
    <x v="25"/>
    <x v="1215"/>
    <x v="135"/>
    <x v="3"/>
    <x v="25"/>
  </r>
  <r>
    <x v="1572"/>
    <x v="1572"/>
    <x v="1570"/>
    <x v="30"/>
    <n v="125"/>
    <x v="1"/>
    <x v="1"/>
    <s v="GBP"/>
    <x v="1571"/>
    <x v="1572"/>
    <b v="0"/>
    <n v="3"/>
    <x v="1"/>
    <x v="25"/>
    <x v="152"/>
    <x v="694"/>
    <x v="3"/>
    <x v="25"/>
  </r>
  <r>
    <x v="1573"/>
    <x v="1573"/>
    <x v="1571"/>
    <x v="7"/>
    <n v="223"/>
    <x v="1"/>
    <x v="5"/>
    <s v="CAD"/>
    <x v="1572"/>
    <x v="1573"/>
    <b v="0"/>
    <n v="3"/>
    <x v="1"/>
    <x v="25"/>
    <x v="1216"/>
    <x v="1141"/>
    <x v="3"/>
    <x v="25"/>
  </r>
  <r>
    <x v="1574"/>
    <x v="1574"/>
    <x v="1572"/>
    <x v="3"/>
    <n v="506"/>
    <x v="1"/>
    <x v="0"/>
    <s v="USD"/>
    <x v="1573"/>
    <x v="1574"/>
    <b v="0"/>
    <n v="6"/>
    <x v="1"/>
    <x v="25"/>
    <x v="1217"/>
    <x v="1142"/>
    <x v="3"/>
    <x v="25"/>
  </r>
  <r>
    <x v="1575"/>
    <x v="1575"/>
    <x v="1573"/>
    <x v="3"/>
    <n v="2291"/>
    <x v="1"/>
    <x v="0"/>
    <s v="USD"/>
    <x v="1574"/>
    <x v="1575"/>
    <b v="0"/>
    <n v="35"/>
    <x v="1"/>
    <x v="25"/>
    <x v="1218"/>
    <x v="1143"/>
    <x v="3"/>
    <x v="25"/>
  </r>
  <r>
    <x v="1576"/>
    <x v="1576"/>
    <x v="1574"/>
    <x v="10"/>
    <n v="650"/>
    <x v="1"/>
    <x v="0"/>
    <s v="USD"/>
    <x v="1575"/>
    <x v="1576"/>
    <b v="0"/>
    <n v="10"/>
    <x v="1"/>
    <x v="25"/>
    <x v="175"/>
    <x v="178"/>
    <x v="3"/>
    <x v="25"/>
  </r>
  <r>
    <x v="1577"/>
    <x v="1577"/>
    <x v="1575"/>
    <x v="3"/>
    <n v="55"/>
    <x v="1"/>
    <x v="0"/>
    <s v="USD"/>
    <x v="1576"/>
    <x v="1577"/>
    <b v="0"/>
    <n v="2"/>
    <x v="1"/>
    <x v="25"/>
    <x v="1219"/>
    <x v="446"/>
    <x v="3"/>
    <x v="25"/>
  </r>
  <r>
    <x v="1578"/>
    <x v="1578"/>
    <x v="1576"/>
    <x v="272"/>
    <n v="205"/>
    <x v="1"/>
    <x v="0"/>
    <s v="USD"/>
    <x v="1577"/>
    <x v="1578"/>
    <b v="0"/>
    <n v="4"/>
    <x v="1"/>
    <x v="25"/>
    <x v="1220"/>
    <x v="22"/>
    <x v="3"/>
    <x v="25"/>
  </r>
  <r>
    <x v="1579"/>
    <x v="1579"/>
    <x v="1577"/>
    <x v="273"/>
    <n v="28"/>
    <x v="1"/>
    <x v="0"/>
    <s v="USD"/>
    <x v="1578"/>
    <x v="1579"/>
    <b v="0"/>
    <n v="2"/>
    <x v="1"/>
    <x v="25"/>
    <x v="1221"/>
    <x v="454"/>
    <x v="3"/>
    <x v="25"/>
  </r>
  <r>
    <x v="1580"/>
    <x v="1580"/>
    <x v="1578"/>
    <x v="257"/>
    <n v="0"/>
    <x v="1"/>
    <x v="0"/>
    <s v="USD"/>
    <x v="1579"/>
    <x v="1580"/>
    <b v="0"/>
    <n v="0"/>
    <x v="1"/>
    <x v="25"/>
    <x v="109"/>
    <x v="121"/>
    <x v="3"/>
    <x v="25"/>
  </r>
  <r>
    <x v="1581"/>
    <x v="1581"/>
    <x v="1579"/>
    <x v="28"/>
    <n v="5"/>
    <x v="2"/>
    <x v="1"/>
    <s v="GBP"/>
    <x v="1580"/>
    <x v="1581"/>
    <b v="0"/>
    <n v="1"/>
    <x v="1"/>
    <x v="26"/>
    <x v="724"/>
    <x v="144"/>
    <x v="8"/>
    <x v="26"/>
  </r>
  <r>
    <x v="1582"/>
    <x v="1582"/>
    <x v="1580"/>
    <x v="28"/>
    <n v="93"/>
    <x v="2"/>
    <x v="0"/>
    <s v="USD"/>
    <x v="1581"/>
    <x v="1582"/>
    <b v="0"/>
    <n v="3"/>
    <x v="1"/>
    <x v="26"/>
    <x v="1222"/>
    <x v="1144"/>
    <x v="8"/>
    <x v="26"/>
  </r>
  <r>
    <x v="1583"/>
    <x v="1583"/>
    <x v="1581"/>
    <x v="22"/>
    <n v="15"/>
    <x v="2"/>
    <x v="1"/>
    <s v="GBP"/>
    <x v="1582"/>
    <x v="1583"/>
    <b v="0"/>
    <n v="1"/>
    <x v="1"/>
    <x v="26"/>
    <x v="1223"/>
    <x v="2"/>
    <x v="8"/>
    <x v="26"/>
  </r>
  <r>
    <x v="1584"/>
    <x v="1584"/>
    <x v="1582"/>
    <x v="38"/>
    <n v="0"/>
    <x v="2"/>
    <x v="0"/>
    <s v="USD"/>
    <x v="1583"/>
    <x v="1584"/>
    <b v="0"/>
    <n v="0"/>
    <x v="1"/>
    <x v="26"/>
    <x v="109"/>
    <x v="121"/>
    <x v="8"/>
    <x v="26"/>
  </r>
  <r>
    <x v="1585"/>
    <x v="1585"/>
    <x v="1583"/>
    <x v="13"/>
    <n v="1580"/>
    <x v="2"/>
    <x v="5"/>
    <s v="CAD"/>
    <x v="1584"/>
    <x v="1585"/>
    <b v="0"/>
    <n v="12"/>
    <x v="1"/>
    <x v="26"/>
    <x v="1224"/>
    <x v="1145"/>
    <x v="8"/>
    <x v="26"/>
  </r>
  <r>
    <x v="1586"/>
    <x v="1586"/>
    <x v="1584"/>
    <x v="15"/>
    <n v="0"/>
    <x v="2"/>
    <x v="0"/>
    <s v="USD"/>
    <x v="1585"/>
    <x v="1586"/>
    <b v="0"/>
    <n v="0"/>
    <x v="1"/>
    <x v="26"/>
    <x v="109"/>
    <x v="121"/>
    <x v="8"/>
    <x v="26"/>
  </r>
  <r>
    <x v="1587"/>
    <x v="1587"/>
    <x v="1585"/>
    <x v="51"/>
    <n v="1"/>
    <x v="2"/>
    <x v="0"/>
    <s v="USD"/>
    <x v="1586"/>
    <x v="1587"/>
    <b v="0"/>
    <n v="1"/>
    <x v="1"/>
    <x v="26"/>
    <x v="473"/>
    <x v="120"/>
    <x v="8"/>
    <x v="26"/>
  </r>
  <r>
    <x v="1588"/>
    <x v="1588"/>
    <x v="1586"/>
    <x v="274"/>
    <n v="0"/>
    <x v="2"/>
    <x v="0"/>
    <s v="USD"/>
    <x v="1587"/>
    <x v="1588"/>
    <b v="0"/>
    <n v="0"/>
    <x v="1"/>
    <x v="26"/>
    <x v="109"/>
    <x v="121"/>
    <x v="8"/>
    <x v="26"/>
  </r>
  <r>
    <x v="1589"/>
    <x v="1589"/>
    <x v="1587"/>
    <x v="38"/>
    <n v="0"/>
    <x v="2"/>
    <x v="0"/>
    <s v="USD"/>
    <x v="1588"/>
    <x v="1589"/>
    <b v="0"/>
    <n v="0"/>
    <x v="1"/>
    <x v="26"/>
    <x v="109"/>
    <x v="121"/>
    <x v="8"/>
    <x v="26"/>
  </r>
  <r>
    <x v="1590"/>
    <x v="1590"/>
    <x v="1588"/>
    <x v="127"/>
    <n v="1020"/>
    <x v="2"/>
    <x v="13"/>
    <s v="EUR"/>
    <x v="1589"/>
    <x v="1590"/>
    <b v="0"/>
    <n v="2"/>
    <x v="1"/>
    <x v="26"/>
    <x v="617"/>
    <x v="1146"/>
    <x v="8"/>
    <x v="26"/>
  </r>
  <r>
    <x v="1591"/>
    <x v="1591"/>
    <x v="1589"/>
    <x v="32"/>
    <n v="4092"/>
    <x v="2"/>
    <x v="1"/>
    <s v="GBP"/>
    <x v="1590"/>
    <x v="1591"/>
    <b v="0"/>
    <n v="92"/>
    <x v="1"/>
    <x v="26"/>
    <x v="1225"/>
    <x v="1147"/>
    <x v="8"/>
    <x v="26"/>
  </r>
  <r>
    <x v="1592"/>
    <x v="1592"/>
    <x v="1590"/>
    <x v="251"/>
    <n v="0"/>
    <x v="2"/>
    <x v="0"/>
    <s v="USD"/>
    <x v="1591"/>
    <x v="1592"/>
    <b v="0"/>
    <n v="0"/>
    <x v="1"/>
    <x v="26"/>
    <x v="109"/>
    <x v="121"/>
    <x v="8"/>
    <x v="26"/>
  </r>
  <r>
    <x v="1593"/>
    <x v="1593"/>
    <x v="1591"/>
    <x v="29"/>
    <n v="3"/>
    <x v="2"/>
    <x v="0"/>
    <s v="USD"/>
    <x v="1592"/>
    <x v="1593"/>
    <b v="0"/>
    <n v="3"/>
    <x v="1"/>
    <x v="26"/>
    <x v="1226"/>
    <x v="120"/>
    <x v="8"/>
    <x v="26"/>
  </r>
  <r>
    <x v="1594"/>
    <x v="1594"/>
    <x v="1592"/>
    <x v="28"/>
    <n v="205"/>
    <x v="2"/>
    <x v="0"/>
    <s v="USD"/>
    <x v="1593"/>
    <x v="1594"/>
    <b v="0"/>
    <n v="10"/>
    <x v="1"/>
    <x v="26"/>
    <x v="1227"/>
    <x v="442"/>
    <x v="8"/>
    <x v="26"/>
  </r>
  <r>
    <x v="1595"/>
    <x v="1595"/>
    <x v="1593"/>
    <x v="57"/>
    <n v="280"/>
    <x v="2"/>
    <x v="0"/>
    <s v="USD"/>
    <x v="1594"/>
    <x v="1595"/>
    <b v="0"/>
    <n v="7"/>
    <x v="1"/>
    <x v="26"/>
    <x v="1228"/>
    <x v="379"/>
    <x v="8"/>
    <x v="26"/>
  </r>
  <r>
    <x v="1596"/>
    <x v="1596"/>
    <x v="1594"/>
    <x v="53"/>
    <n v="75"/>
    <x v="2"/>
    <x v="1"/>
    <s v="GBP"/>
    <x v="1595"/>
    <x v="1596"/>
    <b v="0"/>
    <n v="3"/>
    <x v="1"/>
    <x v="26"/>
    <x v="1229"/>
    <x v="384"/>
    <x v="8"/>
    <x v="26"/>
  </r>
  <r>
    <x v="1597"/>
    <x v="1597"/>
    <x v="1595"/>
    <x v="36"/>
    <n v="0"/>
    <x v="2"/>
    <x v="0"/>
    <s v="USD"/>
    <x v="1596"/>
    <x v="1597"/>
    <b v="0"/>
    <n v="0"/>
    <x v="1"/>
    <x v="26"/>
    <x v="109"/>
    <x v="121"/>
    <x v="8"/>
    <x v="26"/>
  </r>
  <r>
    <x v="1598"/>
    <x v="1598"/>
    <x v="1596"/>
    <x v="134"/>
    <n v="1"/>
    <x v="2"/>
    <x v="0"/>
    <s v="USD"/>
    <x v="1597"/>
    <x v="1598"/>
    <b v="0"/>
    <n v="1"/>
    <x v="1"/>
    <x v="26"/>
    <x v="415"/>
    <x v="120"/>
    <x v="8"/>
    <x v="26"/>
  </r>
  <r>
    <x v="1599"/>
    <x v="1599"/>
    <x v="1597"/>
    <x v="2"/>
    <n v="0"/>
    <x v="2"/>
    <x v="1"/>
    <s v="GBP"/>
    <x v="1598"/>
    <x v="1599"/>
    <b v="0"/>
    <n v="0"/>
    <x v="1"/>
    <x v="26"/>
    <x v="109"/>
    <x v="121"/>
    <x v="8"/>
    <x v="26"/>
  </r>
  <r>
    <x v="1600"/>
    <x v="1600"/>
    <x v="1598"/>
    <x v="10"/>
    <n v="367"/>
    <x v="2"/>
    <x v="0"/>
    <s v="USD"/>
    <x v="1599"/>
    <x v="1600"/>
    <b v="0"/>
    <n v="9"/>
    <x v="1"/>
    <x v="26"/>
    <x v="1230"/>
    <x v="1148"/>
    <x v="8"/>
    <x v="26"/>
  </r>
  <r>
    <x v="1601"/>
    <x v="1601"/>
    <x v="1599"/>
    <x v="30"/>
    <n v="2706.23"/>
    <x v="0"/>
    <x v="0"/>
    <s v="USD"/>
    <x v="1600"/>
    <x v="1601"/>
    <b v="0"/>
    <n v="56"/>
    <x v="0"/>
    <x v="11"/>
    <x v="1231"/>
    <x v="1149"/>
    <x v="4"/>
    <x v="11"/>
  </r>
  <r>
    <x v="1602"/>
    <x v="1602"/>
    <x v="1600"/>
    <x v="15"/>
    <n v="1502.5"/>
    <x v="0"/>
    <x v="0"/>
    <s v="USD"/>
    <x v="1601"/>
    <x v="1602"/>
    <b v="0"/>
    <n v="32"/>
    <x v="0"/>
    <x v="11"/>
    <x v="325"/>
    <x v="1150"/>
    <x v="4"/>
    <x v="11"/>
  </r>
  <r>
    <x v="1603"/>
    <x v="1603"/>
    <x v="1601"/>
    <x v="13"/>
    <n v="2000.66"/>
    <x v="0"/>
    <x v="0"/>
    <s v="USD"/>
    <x v="1602"/>
    <x v="1603"/>
    <b v="0"/>
    <n v="30"/>
    <x v="0"/>
    <x v="11"/>
    <x v="1232"/>
    <x v="1151"/>
    <x v="4"/>
    <x v="11"/>
  </r>
  <r>
    <x v="1604"/>
    <x v="1604"/>
    <x v="1602"/>
    <x v="70"/>
    <n v="3419"/>
    <x v="0"/>
    <x v="0"/>
    <s v="USD"/>
    <x v="1603"/>
    <x v="1604"/>
    <b v="0"/>
    <n v="70"/>
    <x v="0"/>
    <x v="11"/>
    <x v="1233"/>
    <x v="1152"/>
    <x v="4"/>
    <x v="11"/>
  </r>
  <r>
    <x v="1605"/>
    <x v="1605"/>
    <x v="1603"/>
    <x v="12"/>
    <n v="6041.6"/>
    <x v="0"/>
    <x v="0"/>
    <s v="USD"/>
    <x v="1604"/>
    <x v="1605"/>
    <b v="0"/>
    <n v="44"/>
    <x v="0"/>
    <x v="11"/>
    <x v="1234"/>
    <x v="1153"/>
    <x v="4"/>
    <x v="11"/>
  </r>
  <r>
    <x v="1606"/>
    <x v="1606"/>
    <x v="1604"/>
    <x v="6"/>
    <n v="8080.33"/>
    <x v="0"/>
    <x v="0"/>
    <s v="USD"/>
    <x v="1605"/>
    <x v="1606"/>
    <b v="0"/>
    <n v="92"/>
    <x v="0"/>
    <x v="11"/>
    <x v="1235"/>
    <x v="1154"/>
    <x v="4"/>
    <x v="11"/>
  </r>
  <r>
    <x v="1607"/>
    <x v="1607"/>
    <x v="1605"/>
    <x v="3"/>
    <n v="14511"/>
    <x v="0"/>
    <x v="0"/>
    <s v="USD"/>
    <x v="1606"/>
    <x v="1607"/>
    <b v="0"/>
    <n v="205"/>
    <x v="0"/>
    <x v="11"/>
    <x v="1236"/>
    <x v="1155"/>
    <x v="4"/>
    <x v="11"/>
  </r>
  <r>
    <x v="1608"/>
    <x v="1608"/>
    <x v="1606"/>
    <x v="38"/>
    <n v="1215"/>
    <x v="0"/>
    <x v="0"/>
    <s v="USD"/>
    <x v="1607"/>
    <x v="1608"/>
    <b v="0"/>
    <n v="23"/>
    <x v="0"/>
    <x v="11"/>
    <x v="982"/>
    <x v="1156"/>
    <x v="4"/>
    <x v="11"/>
  </r>
  <r>
    <x v="1609"/>
    <x v="1609"/>
    <x v="1607"/>
    <x v="15"/>
    <n v="1775"/>
    <x v="0"/>
    <x v="0"/>
    <s v="USD"/>
    <x v="1608"/>
    <x v="1609"/>
    <b v="0"/>
    <n v="4"/>
    <x v="0"/>
    <x v="11"/>
    <x v="1237"/>
    <x v="1157"/>
    <x v="4"/>
    <x v="11"/>
  </r>
  <r>
    <x v="1610"/>
    <x v="1610"/>
    <x v="1608"/>
    <x v="13"/>
    <n v="5437"/>
    <x v="0"/>
    <x v="0"/>
    <s v="USD"/>
    <x v="1609"/>
    <x v="1610"/>
    <b v="0"/>
    <n v="112"/>
    <x v="0"/>
    <x v="11"/>
    <x v="1238"/>
    <x v="1158"/>
    <x v="4"/>
    <x v="11"/>
  </r>
  <r>
    <x v="1611"/>
    <x v="1611"/>
    <x v="1609"/>
    <x v="134"/>
    <n v="1001"/>
    <x v="0"/>
    <x v="0"/>
    <s v="USD"/>
    <x v="1610"/>
    <x v="1611"/>
    <b v="0"/>
    <n v="27"/>
    <x v="0"/>
    <x v="11"/>
    <x v="1239"/>
    <x v="1159"/>
    <x v="4"/>
    <x v="11"/>
  </r>
  <r>
    <x v="1612"/>
    <x v="1612"/>
    <x v="1610"/>
    <x v="2"/>
    <n v="550"/>
    <x v="0"/>
    <x v="0"/>
    <s v="USD"/>
    <x v="1611"/>
    <x v="1612"/>
    <b v="0"/>
    <n v="11"/>
    <x v="0"/>
    <x v="11"/>
    <x v="1007"/>
    <x v="73"/>
    <x v="4"/>
    <x v="11"/>
  </r>
  <r>
    <x v="1613"/>
    <x v="1613"/>
    <x v="1611"/>
    <x v="28"/>
    <n v="1015"/>
    <x v="0"/>
    <x v="0"/>
    <s v="USD"/>
    <x v="1612"/>
    <x v="1613"/>
    <b v="0"/>
    <n v="26"/>
    <x v="0"/>
    <x v="11"/>
    <x v="1240"/>
    <x v="1160"/>
    <x v="4"/>
    <x v="11"/>
  </r>
  <r>
    <x v="1614"/>
    <x v="1614"/>
    <x v="1612"/>
    <x v="10"/>
    <n v="5135"/>
    <x v="0"/>
    <x v="0"/>
    <s v="USD"/>
    <x v="1613"/>
    <x v="1614"/>
    <b v="0"/>
    <n v="77"/>
    <x v="0"/>
    <x v="11"/>
    <x v="1241"/>
    <x v="1161"/>
    <x v="4"/>
    <x v="11"/>
  </r>
  <r>
    <x v="1615"/>
    <x v="1615"/>
    <x v="1613"/>
    <x v="6"/>
    <n v="9130"/>
    <x v="0"/>
    <x v="0"/>
    <s v="USD"/>
    <x v="1614"/>
    <x v="1615"/>
    <b v="0"/>
    <n v="136"/>
    <x v="0"/>
    <x v="11"/>
    <x v="1242"/>
    <x v="1162"/>
    <x v="4"/>
    <x v="11"/>
  </r>
  <r>
    <x v="1616"/>
    <x v="1616"/>
    <x v="1614"/>
    <x v="3"/>
    <n v="10420"/>
    <x v="0"/>
    <x v="0"/>
    <s v="USD"/>
    <x v="1615"/>
    <x v="1616"/>
    <b v="0"/>
    <n v="157"/>
    <x v="0"/>
    <x v="11"/>
    <x v="1243"/>
    <x v="1163"/>
    <x v="4"/>
    <x v="11"/>
  </r>
  <r>
    <x v="1617"/>
    <x v="1617"/>
    <x v="1615"/>
    <x v="39"/>
    <n v="10210"/>
    <x v="0"/>
    <x v="0"/>
    <s v="USD"/>
    <x v="1616"/>
    <x v="1617"/>
    <b v="0"/>
    <n v="158"/>
    <x v="0"/>
    <x v="11"/>
    <x v="1244"/>
    <x v="1164"/>
    <x v="4"/>
    <x v="11"/>
  </r>
  <r>
    <x v="1618"/>
    <x v="1618"/>
    <x v="1616"/>
    <x v="15"/>
    <n v="1576"/>
    <x v="0"/>
    <x v="0"/>
    <s v="USD"/>
    <x v="1617"/>
    <x v="1618"/>
    <b v="0"/>
    <n v="27"/>
    <x v="0"/>
    <x v="11"/>
    <x v="1245"/>
    <x v="1165"/>
    <x v="4"/>
    <x v="11"/>
  </r>
  <r>
    <x v="1619"/>
    <x v="1619"/>
    <x v="1617"/>
    <x v="15"/>
    <n v="2000"/>
    <x v="0"/>
    <x v="0"/>
    <s v="USD"/>
    <x v="1618"/>
    <x v="1619"/>
    <b v="0"/>
    <n v="23"/>
    <x v="0"/>
    <x v="11"/>
    <x v="25"/>
    <x v="1166"/>
    <x v="4"/>
    <x v="11"/>
  </r>
  <r>
    <x v="1620"/>
    <x v="1620"/>
    <x v="1618"/>
    <x v="28"/>
    <n v="1130"/>
    <x v="0"/>
    <x v="0"/>
    <s v="USD"/>
    <x v="1619"/>
    <x v="1620"/>
    <b v="0"/>
    <n v="17"/>
    <x v="0"/>
    <x v="11"/>
    <x v="1246"/>
    <x v="1167"/>
    <x v="4"/>
    <x v="11"/>
  </r>
  <r>
    <x v="1621"/>
    <x v="1621"/>
    <x v="1619"/>
    <x v="10"/>
    <n v="6060"/>
    <x v="0"/>
    <x v="0"/>
    <s v="USD"/>
    <x v="1620"/>
    <x v="1621"/>
    <b v="0"/>
    <n v="37"/>
    <x v="0"/>
    <x v="11"/>
    <x v="1247"/>
    <x v="1168"/>
    <x v="4"/>
    <x v="11"/>
  </r>
  <r>
    <x v="1622"/>
    <x v="1622"/>
    <x v="1620"/>
    <x v="275"/>
    <n v="7019"/>
    <x v="0"/>
    <x v="0"/>
    <s v="USD"/>
    <x v="1621"/>
    <x v="1622"/>
    <b v="0"/>
    <n v="65"/>
    <x v="0"/>
    <x v="11"/>
    <x v="1248"/>
    <x v="1169"/>
    <x v="4"/>
    <x v="11"/>
  </r>
  <r>
    <x v="1623"/>
    <x v="1623"/>
    <x v="1621"/>
    <x v="47"/>
    <n v="758"/>
    <x v="0"/>
    <x v="1"/>
    <s v="GBP"/>
    <x v="1622"/>
    <x v="1623"/>
    <b v="0"/>
    <n v="18"/>
    <x v="0"/>
    <x v="11"/>
    <x v="1249"/>
    <x v="1170"/>
    <x v="4"/>
    <x v="11"/>
  </r>
  <r>
    <x v="1624"/>
    <x v="1624"/>
    <x v="1622"/>
    <x v="28"/>
    <n v="1180"/>
    <x v="0"/>
    <x v="0"/>
    <s v="USD"/>
    <x v="1623"/>
    <x v="1624"/>
    <b v="0"/>
    <n v="25"/>
    <x v="0"/>
    <x v="11"/>
    <x v="1250"/>
    <x v="1171"/>
    <x v="4"/>
    <x v="11"/>
  </r>
  <r>
    <x v="1625"/>
    <x v="1625"/>
    <x v="1623"/>
    <x v="51"/>
    <n v="11650"/>
    <x v="0"/>
    <x v="0"/>
    <s v="USD"/>
    <x v="1624"/>
    <x v="1625"/>
    <b v="0"/>
    <n v="104"/>
    <x v="0"/>
    <x v="11"/>
    <x v="1251"/>
    <x v="1172"/>
    <x v="4"/>
    <x v="11"/>
  </r>
  <r>
    <x v="1626"/>
    <x v="1626"/>
    <x v="1624"/>
    <x v="6"/>
    <n v="8095"/>
    <x v="0"/>
    <x v="0"/>
    <s v="USD"/>
    <x v="1625"/>
    <x v="1626"/>
    <b v="0"/>
    <n v="108"/>
    <x v="0"/>
    <x v="11"/>
    <x v="1252"/>
    <x v="1173"/>
    <x v="4"/>
    <x v="11"/>
  </r>
  <r>
    <x v="1627"/>
    <x v="1627"/>
    <x v="1625"/>
    <x v="13"/>
    <n v="2340"/>
    <x v="0"/>
    <x v="0"/>
    <s v="USD"/>
    <x v="1626"/>
    <x v="1627"/>
    <b v="0"/>
    <n v="38"/>
    <x v="0"/>
    <x v="11"/>
    <x v="967"/>
    <x v="1174"/>
    <x v="4"/>
    <x v="11"/>
  </r>
  <r>
    <x v="1628"/>
    <x v="1628"/>
    <x v="1626"/>
    <x v="23"/>
    <n v="4037"/>
    <x v="0"/>
    <x v="0"/>
    <s v="USD"/>
    <x v="1627"/>
    <x v="1628"/>
    <b v="0"/>
    <n v="88"/>
    <x v="0"/>
    <x v="11"/>
    <x v="1253"/>
    <x v="1175"/>
    <x v="4"/>
    <x v="11"/>
  </r>
  <r>
    <x v="1629"/>
    <x v="1629"/>
    <x v="1627"/>
    <x v="12"/>
    <n v="6220"/>
    <x v="0"/>
    <x v="0"/>
    <s v="USD"/>
    <x v="1628"/>
    <x v="1629"/>
    <b v="0"/>
    <n v="82"/>
    <x v="0"/>
    <x v="11"/>
    <x v="1078"/>
    <x v="1176"/>
    <x v="4"/>
    <x v="11"/>
  </r>
  <r>
    <x v="1630"/>
    <x v="1630"/>
    <x v="1628"/>
    <x v="23"/>
    <n v="10610"/>
    <x v="0"/>
    <x v="0"/>
    <s v="USD"/>
    <x v="1629"/>
    <x v="1630"/>
    <b v="0"/>
    <n v="126"/>
    <x v="0"/>
    <x v="11"/>
    <x v="1254"/>
    <x v="1177"/>
    <x v="4"/>
    <x v="11"/>
  </r>
  <r>
    <x v="1631"/>
    <x v="1631"/>
    <x v="1629"/>
    <x v="3"/>
    <n v="15591"/>
    <x v="0"/>
    <x v="0"/>
    <s v="USD"/>
    <x v="1630"/>
    <x v="1631"/>
    <b v="0"/>
    <n v="133"/>
    <x v="0"/>
    <x v="11"/>
    <x v="1255"/>
    <x v="1178"/>
    <x v="4"/>
    <x v="11"/>
  </r>
  <r>
    <x v="1632"/>
    <x v="1632"/>
    <x v="1630"/>
    <x v="23"/>
    <n v="4065"/>
    <x v="0"/>
    <x v="0"/>
    <s v="USD"/>
    <x v="1631"/>
    <x v="1632"/>
    <b v="0"/>
    <n v="47"/>
    <x v="0"/>
    <x v="11"/>
    <x v="1256"/>
    <x v="1179"/>
    <x v="4"/>
    <x v="11"/>
  </r>
  <r>
    <x v="1633"/>
    <x v="1633"/>
    <x v="1631"/>
    <x v="3"/>
    <n v="10000"/>
    <x v="0"/>
    <x v="0"/>
    <s v="USD"/>
    <x v="1632"/>
    <x v="1633"/>
    <b v="0"/>
    <n v="58"/>
    <x v="0"/>
    <x v="11"/>
    <x v="31"/>
    <x v="1180"/>
    <x v="4"/>
    <x v="11"/>
  </r>
  <r>
    <x v="1634"/>
    <x v="1634"/>
    <x v="1632"/>
    <x v="13"/>
    <n v="2010"/>
    <x v="0"/>
    <x v="0"/>
    <s v="USD"/>
    <x v="1633"/>
    <x v="1634"/>
    <b v="0"/>
    <n v="32"/>
    <x v="0"/>
    <x v="11"/>
    <x v="10"/>
    <x v="1181"/>
    <x v="4"/>
    <x v="11"/>
  </r>
  <r>
    <x v="1635"/>
    <x v="1635"/>
    <x v="1633"/>
    <x v="13"/>
    <n v="2506"/>
    <x v="0"/>
    <x v="0"/>
    <s v="USD"/>
    <x v="1634"/>
    <x v="1635"/>
    <b v="0"/>
    <n v="37"/>
    <x v="0"/>
    <x v="11"/>
    <x v="1066"/>
    <x v="1182"/>
    <x v="4"/>
    <x v="11"/>
  </r>
  <r>
    <x v="1636"/>
    <x v="1636"/>
    <x v="1634"/>
    <x v="37"/>
    <n v="4660"/>
    <x v="0"/>
    <x v="0"/>
    <s v="USD"/>
    <x v="1635"/>
    <x v="1636"/>
    <b v="0"/>
    <n v="87"/>
    <x v="0"/>
    <x v="11"/>
    <x v="1257"/>
    <x v="1183"/>
    <x v="4"/>
    <x v="11"/>
  </r>
  <r>
    <x v="1637"/>
    <x v="1637"/>
    <x v="1635"/>
    <x v="2"/>
    <n v="519"/>
    <x v="0"/>
    <x v="0"/>
    <s v="USD"/>
    <x v="1636"/>
    <x v="1637"/>
    <b v="0"/>
    <n v="15"/>
    <x v="0"/>
    <x v="11"/>
    <x v="965"/>
    <x v="1184"/>
    <x v="4"/>
    <x v="11"/>
  </r>
  <r>
    <x v="1638"/>
    <x v="1638"/>
    <x v="1636"/>
    <x v="28"/>
    <n v="1050"/>
    <x v="0"/>
    <x v="0"/>
    <s v="USD"/>
    <x v="1637"/>
    <x v="1638"/>
    <b v="0"/>
    <n v="27"/>
    <x v="0"/>
    <x v="11"/>
    <x v="2"/>
    <x v="1185"/>
    <x v="4"/>
    <x v="11"/>
  </r>
  <r>
    <x v="1639"/>
    <x v="1639"/>
    <x v="1637"/>
    <x v="40"/>
    <n v="1800"/>
    <x v="0"/>
    <x v="0"/>
    <s v="USD"/>
    <x v="1638"/>
    <x v="1639"/>
    <b v="0"/>
    <n v="19"/>
    <x v="0"/>
    <x v="11"/>
    <x v="31"/>
    <x v="1186"/>
    <x v="4"/>
    <x v="11"/>
  </r>
  <r>
    <x v="1640"/>
    <x v="1640"/>
    <x v="1638"/>
    <x v="44"/>
    <n v="679.44"/>
    <x v="0"/>
    <x v="0"/>
    <s v="USD"/>
    <x v="1639"/>
    <x v="1640"/>
    <b v="0"/>
    <n v="17"/>
    <x v="0"/>
    <x v="11"/>
    <x v="1258"/>
    <x v="1187"/>
    <x v="4"/>
    <x v="11"/>
  </r>
  <r>
    <x v="1641"/>
    <x v="1641"/>
    <x v="1639"/>
    <x v="30"/>
    <n v="2535"/>
    <x v="0"/>
    <x v="0"/>
    <s v="USD"/>
    <x v="1640"/>
    <x v="1641"/>
    <b v="0"/>
    <n v="26"/>
    <x v="0"/>
    <x v="27"/>
    <x v="578"/>
    <x v="1188"/>
    <x v="4"/>
    <x v="27"/>
  </r>
  <r>
    <x v="1642"/>
    <x v="1642"/>
    <x v="1640"/>
    <x v="38"/>
    <n v="1200"/>
    <x v="0"/>
    <x v="0"/>
    <s v="USD"/>
    <x v="1641"/>
    <x v="1642"/>
    <b v="0"/>
    <n v="28"/>
    <x v="0"/>
    <x v="27"/>
    <x v="31"/>
    <x v="317"/>
    <x v="4"/>
    <x v="27"/>
  </r>
  <r>
    <x v="1643"/>
    <x v="1643"/>
    <x v="1641"/>
    <x v="10"/>
    <n v="6235"/>
    <x v="0"/>
    <x v="0"/>
    <s v="USD"/>
    <x v="1642"/>
    <x v="1643"/>
    <b v="0"/>
    <n v="37"/>
    <x v="0"/>
    <x v="27"/>
    <x v="1259"/>
    <x v="1189"/>
    <x v="4"/>
    <x v="27"/>
  </r>
  <r>
    <x v="1644"/>
    <x v="1644"/>
    <x v="1642"/>
    <x v="3"/>
    <n v="10950"/>
    <x v="0"/>
    <x v="0"/>
    <s v="USD"/>
    <x v="1643"/>
    <x v="1644"/>
    <b v="0"/>
    <n v="128"/>
    <x v="0"/>
    <x v="27"/>
    <x v="1260"/>
    <x v="1190"/>
    <x v="4"/>
    <x v="27"/>
  </r>
  <r>
    <x v="1645"/>
    <x v="1645"/>
    <x v="1643"/>
    <x v="10"/>
    <n v="5540"/>
    <x v="0"/>
    <x v="0"/>
    <s v="USD"/>
    <x v="1644"/>
    <x v="1645"/>
    <b v="0"/>
    <n v="10"/>
    <x v="0"/>
    <x v="27"/>
    <x v="1261"/>
    <x v="1191"/>
    <x v="4"/>
    <x v="27"/>
  </r>
  <r>
    <x v="1646"/>
    <x v="1646"/>
    <x v="1644"/>
    <x v="13"/>
    <n v="2204"/>
    <x v="0"/>
    <x v="1"/>
    <s v="GBP"/>
    <x v="1645"/>
    <x v="1646"/>
    <b v="0"/>
    <n v="83"/>
    <x v="0"/>
    <x v="27"/>
    <x v="1097"/>
    <x v="1192"/>
    <x v="4"/>
    <x v="27"/>
  </r>
  <r>
    <x v="1647"/>
    <x v="1647"/>
    <x v="1645"/>
    <x v="10"/>
    <n v="5236"/>
    <x v="0"/>
    <x v="0"/>
    <s v="USD"/>
    <x v="1646"/>
    <x v="1647"/>
    <b v="0"/>
    <n v="46"/>
    <x v="0"/>
    <x v="27"/>
    <x v="1262"/>
    <x v="1193"/>
    <x v="4"/>
    <x v="27"/>
  </r>
  <r>
    <x v="1648"/>
    <x v="1648"/>
    <x v="1646"/>
    <x v="98"/>
    <n v="2881"/>
    <x v="0"/>
    <x v="0"/>
    <s v="USD"/>
    <x v="1647"/>
    <x v="1648"/>
    <b v="0"/>
    <n v="90"/>
    <x v="0"/>
    <x v="27"/>
    <x v="1263"/>
    <x v="1194"/>
    <x v="4"/>
    <x v="27"/>
  </r>
  <r>
    <x v="1649"/>
    <x v="1649"/>
    <x v="1647"/>
    <x v="276"/>
    <n v="3822.33"/>
    <x v="0"/>
    <x v="0"/>
    <s v="USD"/>
    <x v="1648"/>
    <x v="1649"/>
    <b v="0"/>
    <n v="81"/>
    <x v="0"/>
    <x v="27"/>
    <x v="1264"/>
    <x v="1195"/>
    <x v="4"/>
    <x v="27"/>
  </r>
  <r>
    <x v="1650"/>
    <x v="1650"/>
    <x v="1648"/>
    <x v="13"/>
    <n v="2831"/>
    <x v="0"/>
    <x v="0"/>
    <s v="USD"/>
    <x v="1649"/>
    <x v="1650"/>
    <b v="0"/>
    <n v="32"/>
    <x v="0"/>
    <x v="27"/>
    <x v="1265"/>
    <x v="1196"/>
    <x v="4"/>
    <x v="27"/>
  </r>
  <r>
    <x v="1651"/>
    <x v="1651"/>
    <x v="1649"/>
    <x v="13"/>
    <n v="2015"/>
    <x v="0"/>
    <x v="0"/>
    <s v="USD"/>
    <x v="1650"/>
    <x v="1651"/>
    <b v="0"/>
    <n v="20"/>
    <x v="0"/>
    <x v="27"/>
    <x v="1266"/>
    <x v="1197"/>
    <x v="4"/>
    <x v="27"/>
  </r>
  <r>
    <x v="1652"/>
    <x v="1652"/>
    <x v="1650"/>
    <x v="37"/>
    <n v="4530"/>
    <x v="0"/>
    <x v="0"/>
    <s v="USD"/>
    <x v="1651"/>
    <x v="1652"/>
    <b v="0"/>
    <n v="70"/>
    <x v="0"/>
    <x v="27"/>
    <x v="17"/>
    <x v="1198"/>
    <x v="4"/>
    <x v="27"/>
  </r>
  <r>
    <x v="1653"/>
    <x v="1653"/>
    <x v="1651"/>
    <x v="10"/>
    <n v="8711.52"/>
    <x v="0"/>
    <x v="0"/>
    <s v="USD"/>
    <x v="1652"/>
    <x v="1653"/>
    <b v="0"/>
    <n v="168"/>
    <x v="0"/>
    <x v="27"/>
    <x v="1267"/>
    <x v="1199"/>
    <x v="4"/>
    <x v="27"/>
  </r>
  <r>
    <x v="1654"/>
    <x v="1654"/>
    <x v="1652"/>
    <x v="184"/>
    <n v="1319"/>
    <x v="0"/>
    <x v="0"/>
    <s v="USD"/>
    <x v="1653"/>
    <x v="1654"/>
    <b v="0"/>
    <n v="34"/>
    <x v="0"/>
    <x v="27"/>
    <x v="1268"/>
    <x v="1200"/>
    <x v="4"/>
    <x v="27"/>
  </r>
  <r>
    <x v="1655"/>
    <x v="1655"/>
    <x v="1653"/>
    <x v="15"/>
    <n v="2143"/>
    <x v="0"/>
    <x v="0"/>
    <s v="USD"/>
    <x v="1654"/>
    <x v="1655"/>
    <b v="0"/>
    <n v="48"/>
    <x v="0"/>
    <x v="27"/>
    <x v="1269"/>
    <x v="1201"/>
    <x v="4"/>
    <x v="27"/>
  </r>
  <r>
    <x v="1656"/>
    <x v="1656"/>
    <x v="1654"/>
    <x v="51"/>
    <n v="7525.12"/>
    <x v="0"/>
    <x v="0"/>
    <s v="USD"/>
    <x v="1655"/>
    <x v="1656"/>
    <b v="0"/>
    <n v="48"/>
    <x v="0"/>
    <x v="27"/>
    <x v="1270"/>
    <x v="1202"/>
    <x v="4"/>
    <x v="27"/>
  </r>
  <r>
    <x v="1657"/>
    <x v="1657"/>
    <x v="1655"/>
    <x v="31"/>
    <n v="26233.45"/>
    <x v="0"/>
    <x v="0"/>
    <s v="USD"/>
    <x v="1656"/>
    <x v="1657"/>
    <b v="0"/>
    <n v="221"/>
    <x v="0"/>
    <x v="27"/>
    <x v="1271"/>
    <x v="1203"/>
    <x v="4"/>
    <x v="27"/>
  </r>
  <r>
    <x v="1658"/>
    <x v="1658"/>
    <x v="1656"/>
    <x v="12"/>
    <n v="7934"/>
    <x v="0"/>
    <x v="0"/>
    <s v="USD"/>
    <x v="1657"/>
    <x v="1658"/>
    <b v="0"/>
    <n v="107"/>
    <x v="0"/>
    <x v="27"/>
    <x v="1272"/>
    <x v="1204"/>
    <x v="4"/>
    <x v="27"/>
  </r>
  <r>
    <x v="1659"/>
    <x v="1659"/>
    <x v="1657"/>
    <x v="2"/>
    <n v="564"/>
    <x v="0"/>
    <x v="1"/>
    <s v="GBP"/>
    <x v="1658"/>
    <x v="1659"/>
    <b v="0"/>
    <n v="45"/>
    <x v="0"/>
    <x v="27"/>
    <x v="1273"/>
    <x v="1205"/>
    <x v="4"/>
    <x v="27"/>
  </r>
  <r>
    <x v="1660"/>
    <x v="1660"/>
    <x v="1658"/>
    <x v="277"/>
    <n v="1003"/>
    <x v="0"/>
    <x v="13"/>
    <s v="EUR"/>
    <x v="1659"/>
    <x v="1660"/>
    <b v="0"/>
    <n v="36"/>
    <x v="0"/>
    <x v="27"/>
    <x v="1274"/>
    <x v="1206"/>
    <x v="4"/>
    <x v="27"/>
  </r>
  <r>
    <x v="1661"/>
    <x v="1661"/>
    <x v="1659"/>
    <x v="278"/>
    <n v="8098"/>
    <x v="0"/>
    <x v="15"/>
    <s v="EUR"/>
    <x v="1660"/>
    <x v="1661"/>
    <b v="0"/>
    <n v="101"/>
    <x v="0"/>
    <x v="27"/>
    <x v="1275"/>
    <x v="1207"/>
    <x v="4"/>
    <x v="27"/>
  </r>
  <r>
    <x v="1662"/>
    <x v="1662"/>
    <x v="1660"/>
    <x v="6"/>
    <n v="8211"/>
    <x v="0"/>
    <x v="0"/>
    <s v="USD"/>
    <x v="1661"/>
    <x v="1662"/>
    <b v="0"/>
    <n v="62"/>
    <x v="0"/>
    <x v="27"/>
    <x v="1276"/>
    <x v="1208"/>
    <x v="4"/>
    <x v="27"/>
  </r>
  <r>
    <x v="1663"/>
    <x v="1663"/>
    <x v="1661"/>
    <x v="28"/>
    <n v="1080"/>
    <x v="0"/>
    <x v="0"/>
    <s v="USD"/>
    <x v="1662"/>
    <x v="1663"/>
    <b v="0"/>
    <n v="32"/>
    <x v="0"/>
    <x v="27"/>
    <x v="1277"/>
    <x v="1209"/>
    <x v="4"/>
    <x v="27"/>
  </r>
  <r>
    <x v="1664"/>
    <x v="1664"/>
    <x v="1662"/>
    <x v="30"/>
    <n v="3060.22"/>
    <x v="0"/>
    <x v="0"/>
    <s v="USD"/>
    <x v="1663"/>
    <x v="1664"/>
    <b v="0"/>
    <n v="89"/>
    <x v="0"/>
    <x v="27"/>
    <x v="1278"/>
    <x v="1210"/>
    <x v="4"/>
    <x v="27"/>
  </r>
  <r>
    <x v="1665"/>
    <x v="1665"/>
    <x v="1663"/>
    <x v="8"/>
    <n v="4181"/>
    <x v="0"/>
    <x v="0"/>
    <s v="USD"/>
    <x v="1664"/>
    <x v="1665"/>
    <b v="0"/>
    <n v="93"/>
    <x v="0"/>
    <x v="27"/>
    <x v="1279"/>
    <x v="1211"/>
    <x v="4"/>
    <x v="27"/>
  </r>
  <r>
    <x v="1666"/>
    <x v="1666"/>
    <x v="1664"/>
    <x v="30"/>
    <n v="4022"/>
    <x v="0"/>
    <x v="0"/>
    <s v="USD"/>
    <x v="1665"/>
    <x v="1666"/>
    <b v="0"/>
    <n v="98"/>
    <x v="0"/>
    <x v="27"/>
    <x v="1280"/>
    <x v="1212"/>
    <x v="4"/>
    <x v="27"/>
  </r>
  <r>
    <x v="1667"/>
    <x v="1667"/>
    <x v="1665"/>
    <x v="104"/>
    <n v="4313"/>
    <x v="0"/>
    <x v="0"/>
    <s v="USD"/>
    <x v="1666"/>
    <x v="1667"/>
    <b v="0"/>
    <n v="82"/>
    <x v="0"/>
    <x v="27"/>
    <x v="1281"/>
    <x v="1213"/>
    <x v="4"/>
    <x v="27"/>
  </r>
  <r>
    <x v="1668"/>
    <x v="1668"/>
    <x v="1666"/>
    <x v="6"/>
    <n v="8211"/>
    <x v="0"/>
    <x v="0"/>
    <s v="USD"/>
    <x v="1667"/>
    <x v="1668"/>
    <b v="0"/>
    <n v="116"/>
    <x v="0"/>
    <x v="27"/>
    <x v="1276"/>
    <x v="1214"/>
    <x v="4"/>
    <x v="27"/>
  </r>
  <r>
    <x v="1669"/>
    <x v="1669"/>
    <x v="1667"/>
    <x v="13"/>
    <n v="2795"/>
    <x v="0"/>
    <x v="0"/>
    <s v="USD"/>
    <x v="1668"/>
    <x v="1669"/>
    <b v="0"/>
    <n v="52"/>
    <x v="0"/>
    <x v="27"/>
    <x v="1282"/>
    <x v="404"/>
    <x v="4"/>
    <x v="27"/>
  </r>
  <r>
    <x v="1670"/>
    <x v="1670"/>
    <x v="1668"/>
    <x v="28"/>
    <n v="1026"/>
    <x v="0"/>
    <x v="0"/>
    <s v="USD"/>
    <x v="1669"/>
    <x v="1670"/>
    <b v="0"/>
    <n v="23"/>
    <x v="0"/>
    <x v="27"/>
    <x v="946"/>
    <x v="1215"/>
    <x v="4"/>
    <x v="27"/>
  </r>
  <r>
    <x v="1671"/>
    <x v="1671"/>
    <x v="1669"/>
    <x v="13"/>
    <n v="2013.47"/>
    <x v="0"/>
    <x v="0"/>
    <s v="USD"/>
    <x v="1670"/>
    <x v="1671"/>
    <b v="0"/>
    <n v="77"/>
    <x v="0"/>
    <x v="27"/>
    <x v="1283"/>
    <x v="1216"/>
    <x v="4"/>
    <x v="27"/>
  </r>
  <r>
    <x v="1672"/>
    <x v="1672"/>
    <x v="1670"/>
    <x v="180"/>
    <n v="1920"/>
    <x v="0"/>
    <x v="0"/>
    <s v="USD"/>
    <x v="1671"/>
    <x v="1672"/>
    <b v="0"/>
    <n v="49"/>
    <x v="0"/>
    <x v="27"/>
    <x v="1284"/>
    <x v="1217"/>
    <x v="4"/>
    <x v="27"/>
  </r>
  <r>
    <x v="1673"/>
    <x v="1673"/>
    <x v="1671"/>
    <x v="190"/>
    <n v="2690"/>
    <x v="0"/>
    <x v="0"/>
    <s v="USD"/>
    <x v="1672"/>
    <x v="1673"/>
    <b v="0"/>
    <n v="59"/>
    <x v="0"/>
    <x v="27"/>
    <x v="1285"/>
    <x v="1218"/>
    <x v="4"/>
    <x v="27"/>
  </r>
  <r>
    <x v="1674"/>
    <x v="1674"/>
    <x v="1672"/>
    <x v="10"/>
    <n v="10085"/>
    <x v="0"/>
    <x v="0"/>
    <s v="USD"/>
    <x v="1673"/>
    <x v="1674"/>
    <b v="0"/>
    <n v="113"/>
    <x v="0"/>
    <x v="27"/>
    <x v="1286"/>
    <x v="1219"/>
    <x v="4"/>
    <x v="27"/>
  </r>
  <r>
    <x v="1675"/>
    <x v="1675"/>
    <x v="1673"/>
    <x v="28"/>
    <n v="1374.16"/>
    <x v="0"/>
    <x v="0"/>
    <s v="USD"/>
    <x v="1674"/>
    <x v="1675"/>
    <b v="0"/>
    <n v="34"/>
    <x v="0"/>
    <x v="27"/>
    <x v="1287"/>
    <x v="1220"/>
    <x v="4"/>
    <x v="27"/>
  </r>
  <r>
    <x v="1676"/>
    <x v="1676"/>
    <x v="1674"/>
    <x v="9"/>
    <n v="3460"/>
    <x v="0"/>
    <x v="0"/>
    <s v="USD"/>
    <x v="1675"/>
    <x v="1676"/>
    <b v="0"/>
    <n v="42"/>
    <x v="0"/>
    <x v="27"/>
    <x v="1288"/>
    <x v="1221"/>
    <x v="4"/>
    <x v="27"/>
  </r>
  <r>
    <x v="1677"/>
    <x v="1677"/>
    <x v="1675"/>
    <x v="12"/>
    <n v="6700"/>
    <x v="0"/>
    <x v="3"/>
    <s v="EUR"/>
    <x v="1676"/>
    <x v="1677"/>
    <b v="0"/>
    <n v="42"/>
    <x v="0"/>
    <x v="27"/>
    <x v="1067"/>
    <x v="1222"/>
    <x v="4"/>
    <x v="27"/>
  </r>
  <r>
    <x v="1678"/>
    <x v="1678"/>
    <x v="1676"/>
    <x v="15"/>
    <n v="1776"/>
    <x v="0"/>
    <x v="0"/>
    <s v="USD"/>
    <x v="1677"/>
    <x v="1678"/>
    <b v="0"/>
    <n v="49"/>
    <x v="0"/>
    <x v="27"/>
    <x v="1289"/>
    <x v="1223"/>
    <x v="4"/>
    <x v="27"/>
  </r>
  <r>
    <x v="1679"/>
    <x v="1679"/>
    <x v="1677"/>
    <x v="13"/>
    <n v="3500"/>
    <x v="0"/>
    <x v="0"/>
    <s v="USD"/>
    <x v="1678"/>
    <x v="1679"/>
    <b v="0"/>
    <n v="56"/>
    <x v="0"/>
    <x v="27"/>
    <x v="1290"/>
    <x v="372"/>
    <x v="4"/>
    <x v="27"/>
  </r>
  <r>
    <x v="1680"/>
    <x v="1680"/>
    <x v="1678"/>
    <x v="28"/>
    <n v="1175"/>
    <x v="0"/>
    <x v="0"/>
    <s v="USD"/>
    <x v="1679"/>
    <x v="1680"/>
    <b v="0"/>
    <n v="25"/>
    <x v="0"/>
    <x v="27"/>
    <x v="1291"/>
    <x v="1224"/>
    <x v="4"/>
    <x v="27"/>
  </r>
  <r>
    <x v="1681"/>
    <x v="1681"/>
    <x v="1679"/>
    <x v="99"/>
    <n v="65924.38"/>
    <x v="3"/>
    <x v="0"/>
    <s v="USD"/>
    <x v="1680"/>
    <x v="1681"/>
    <b v="0"/>
    <n v="884"/>
    <x v="1"/>
    <x v="28"/>
    <x v="1292"/>
    <x v="1225"/>
    <x v="4"/>
    <x v="28"/>
  </r>
  <r>
    <x v="1682"/>
    <x v="1682"/>
    <x v="1680"/>
    <x v="12"/>
    <n v="0"/>
    <x v="3"/>
    <x v="0"/>
    <s v="USD"/>
    <x v="1681"/>
    <x v="1682"/>
    <b v="0"/>
    <n v="0"/>
    <x v="1"/>
    <x v="28"/>
    <x v="109"/>
    <x v="121"/>
    <x v="4"/>
    <x v="28"/>
  </r>
  <r>
    <x v="1683"/>
    <x v="1683"/>
    <x v="1681"/>
    <x v="8"/>
    <n v="760"/>
    <x v="3"/>
    <x v="6"/>
    <s v="EUR"/>
    <x v="1682"/>
    <x v="1683"/>
    <b v="0"/>
    <n v="10"/>
    <x v="1"/>
    <x v="28"/>
    <x v="1293"/>
    <x v="1226"/>
    <x v="4"/>
    <x v="28"/>
  </r>
  <r>
    <x v="1684"/>
    <x v="1684"/>
    <x v="1682"/>
    <x v="6"/>
    <n v="8730"/>
    <x v="3"/>
    <x v="0"/>
    <s v="USD"/>
    <x v="1683"/>
    <x v="1684"/>
    <b v="0"/>
    <n v="101"/>
    <x v="1"/>
    <x v="28"/>
    <x v="1294"/>
    <x v="1227"/>
    <x v="4"/>
    <x v="28"/>
  </r>
  <r>
    <x v="1685"/>
    <x v="1685"/>
    <x v="1683"/>
    <x v="18"/>
    <n v="360"/>
    <x v="3"/>
    <x v="0"/>
    <s v="USD"/>
    <x v="1684"/>
    <x v="1685"/>
    <b v="0"/>
    <n v="15"/>
    <x v="1"/>
    <x v="28"/>
    <x v="82"/>
    <x v="1228"/>
    <x v="4"/>
    <x v="28"/>
  </r>
  <r>
    <x v="1686"/>
    <x v="1686"/>
    <x v="1684"/>
    <x v="10"/>
    <n v="18"/>
    <x v="3"/>
    <x v="5"/>
    <s v="CAD"/>
    <x v="1685"/>
    <x v="1686"/>
    <b v="0"/>
    <n v="1"/>
    <x v="1"/>
    <x v="28"/>
    <x v="1295"/>
    <x v="666"/>
    <x v="4"/>
    <x v="28"/>
  </r>
  <r>
    <x v="1687"/>
    <x v="1687"/>
    <x v="1685"/>
    <x v="3"/>
    <n v="3125"/>
    <x v="3"/>
    <x v="0"/>
    <s v="USD"/>
    <x v="1686"/>
    <x v="1687"/>
    <b v="0"/>
    <n v="39"/>
    <x v="1"/>
    <x v="28"/>
    <x v="1296"/>
    <x v="1229"/>
    <x v="4"/>
    <x v="28"/>
  </r>
  <r>
    <x v="1688"/>
    <x v="1688"/>
    <x v="1686"/>
    <x v="23"/>
    <n v="1772"/>
    <x v="3"/>
    <x v="0"/>
    <s v="USD"/>
    <x v="1687"/>
    <x v="1688"/>
    <b v="0"/>
    <n v="7"/>
    <x v="1"/>
    <x v="28"/>
    <x v="1297"/>
    <x v="1230"/>
    <x v="4"/>
    <x v="28"/>
  </r>
  <r>
    <x v="1689"/>
    <x v="1689"/>
    <x v="1687"/>
    <x v="262"/>
    <n v="2400"/>
    <x v="3"/>
    <x v="0"/>
    <s v="USD"/>
    <x v="1688"/>
    <x v="1689"/>
    <b v="0"/>
    <n v="14"/>
    <x v="1"/>
    <x v="28"/>
    <x v="31"/>
    <x v="1231"/>
    <x v="4"/>
    <x v="28"/>
  </r>
  <r>
    <x v="1690"/>
    <x v="1690"/>
    <x v="1688"/>
    <x v="30"/>
    <n v="635"/>
    <x v="3"/>
    <x v="0"/>
    <s v="USD"/>
    <x v="1689"/>
    <x v="1690"/>
    <b v="0"/>
    <n v="11"/>
    <x v="1"/>
    <x v="28"/>
    <x v="1298"/>
    <x v="1232"/>
    <x v="4"/>
    <x v="28"/>
  </r>
  <r>
    <x v="1691"/>
    <x v="1691"/>
    <x v="1689"/>
    <x v="11"/>
    <n v="10042"/>
    <x v="3"/>
    <x v="0"/>
    <s v="USD"/>
    <x v="1690"/>
    <x v="1691"/>
    <b v="0"/>
    <n v="38"/>
    <x v="1"/>
    <x v="28"/>
    <x v="1299"/>
    <x v="1233"/>
    <x v="4"/>
    <x v="28"/>
  </r>
  <r>
    <x v="1692"/>
    <x v="1692"/>
    <x v="1690"/>
    <x v="10"/>
    <n v="2390"/>
    <x v="3"/>
    <x v="0"/>
    <s v="USD"/>
    <x v="1691"/>
    <x v="1692"/>
    <b v="0"/>
    <n v="15"/>
    <x v="1"/>
    <x v="28"/>
    <x v="1300"/>
    <x v="1234"/>
    <x v="4"/>
    <x v="28"/>
  </r>
  <r>
    <x v="1693"/>
    <x v="1693"/>
    <x v="1691"/>
    <x v="9"/>
    <n v="280"/>
    <x v="3"/>
    <x v="1"/>
    <s v="GBP"/>
    <x v="1692"/>
    <x v="1693"/>
    <b v="0"/>
    <n v="8"/>
    <x v="1"/>
    <x v="28"/>
    <x v="1301"/>
    <x v="436"/>
    <x v="4"/>
    <x v="28"/>
  </r>
  <r>
    <x v="1694"/>
    <x v="1694"/>
    <x v="1692"/>
    <x v="3"/>
    <n v="5"/>
    <x v="3"/>
    <x v="0"/>
    <s v="USD"/>
    <x v="1693"/>
    <x v="1694"/>
    <b v="0"/>
    <n v="1"/>
    <x v="1"/>
    <x v="28"/>
    <x v="833"/>
    <x v="144"/>
    <x v="4"/>
    <x v="28"/>
  </r>
  <r>
    <x v="1695"/>
    <x v="1695"/>
    <x v="1693"/>
    <x v="14"/>
    <n v="1405"/>
    <x v="3"/>
    <x v="0"/>
    <s v="USD"/>
    <x v="1694"/>
    <x v="1695"/>
    <b v="0"/>
    <n v="23"/>
    <x v="1"/>
    <x v="28"/>
    <x v="1302"/>
    <x v="1235"/>
    <x v="4"/>
    <x v="28"/>
  </r>
  <r>
    <x v="1696"/>
    <x v="1696"/>
    <x v="1694"/>
    <x v="82"/>
    <n v="0"/>
    <x v="3"/>
    <x v="0"/>
    <s v="USD"/>
    <x v="1695"/>
    <x v="1696"/>
    <b v="0"/>
    <n v="0"/>
    <x v="1"/>
    <x v="28"/>
    <x v="109"/>
    <x v="121"/>
    <x v="4"/>
    <x v="28"/>
  </r>
  <r>
    <x v="1697"/>
    <x v="1697"/>
    <x v="1695"/>
    <x v="78"/>
    <n v="2526"/>
    <x v="3"/>
    <x v="0"/>
    <s v="USD"/>
    <x v="1696"/>
    <x v="1697"/>
    <b v="0"/>
    <n v="22"/>
    <x v="1"/>
    <x v="28"/>
    <x v="1303"/>
    <x v="1236"/>
    <x v="4"/>
    <x v="28"/>
  </r>
  <r>
    <x v="1698"/>
    <x v="1698"/>
    <x v="1696"/>
    <x v="152"/>
    <n v="0"/>
    <x v="3"/>
    <x v="0"/>
    <s v="USD"/>
    <x v="1697"/>
    <x v="1698"/>
    <b v="0"/>
    <n v="0"/>
    <x v="1"/>
    <x v="28"/>
    <x v="109"/>
    <x v="121"/>
    <x v="4"/>
    <x v="28"/>
  </r>
  <r>
    <x v="1699"/>
    <x v="1699"/>
    <x v="1697"/>
    <x v="279"/>
    <n v="216"/>
    <x v="3"/>
    <x v="0"/>
    <s v="USD"/>
    <x v="1698"/>
    <x v="1699"/>
    <b v="0"/>
    <n v="4"/>
    <x v="1"/>
    <x v="28"/>
    <x v="1304"/>
    <x v="1237"/>
    <x v="4"/>
    <x v="28"/>
  </r>
  <r>
    <x v="1700"/>
    <x v="1700"/>
    <x v="1698"/>
    <x v="22"/>
    <n v="5212"/>
    <x v="3"/>
    <x v="0"/>
    <s v="USD"/>
    <x v="1699"/>
    <x v="1700"/>
    <b v="0"/>
    <n v="79"/>
    <x v="1"/>
    <x v="28"/>
    <x v="1305"/>
    <x v="1238"/>
    <x v="4"/>
    <x v="28"/>
  </r>
  <r>
    <x v="1701"/>
    <x v="1701"/>
    <x v="1699"/>
    <x v="280"/>
    <n v="10"/>
    <x v="2"/>
    <x v="0"/>
    <s v="USD"/>
    <x v="1700"/>
    <x v="1701"/>
    <b v="0"/>
    <n v="2"/>
    <x v="1"/>
    <x v="28"/>
    <x v="1306"/>
    <x v="144"/>
    <x v="4"/>
    <x v="28"/>
  </r>
  <r>
    <x v="1702"/>
    <x v="1702"/>
    <x v="1700"/>
    <x v="281"/>
    <n v="1"/>
    <x v="2"/>
    <x v="0"/>
    <s v="USD"/>
    <x v="1701"/>
    <x v="1702"/>
    <b v="0"/>
    <n v="1"/>
    <x v="1"/>
    <x v="28"/>
    <x v="1307"/>
    <x v="120"/>
    <x v="4"/>
    <x v="28"/>
  </r>
  <r>
    <x v="1703"/>
    <x v="1703"/>
    <x v="1701"/>
    <x v="10"/>
    <n v="51"/>
    <x v="2"/>
    <x v="0"/>
    <s v="USD"/>
    <x v="1702"/>
    <x v="1703"/>
    <b v="0"/>
    <n v="2"/>
    <x v="1"/>
    <x v="28"/>
    <x v="391"/>
    <x v="157"/>
    <x v="4"/>
    <x v="28"/>
  </r>
  <r>
    <x v="1704"/>
    <x v="1704"/>
    <x v="1702"/>
    <x v="13"/>
    <n v="1302"/>
    <x v="2"/>
    <x v="0"/>
    <s v="USD"/>
    <x v="1703"/>
    <x v="1704"/>
    <b v="0"/>
    <n v="11"/>
    <x v="1"/>
    <x v="28"/>
    <x v="1308"/>
    <x v="1239"/>
    <x v="4"/>
    <x v="28"/>
  </r>
  <r>
    <x v="1705"/>
    <x v="1705"/>
    <x v="1703"/>
    <x v="13"/>
    <n v="0"/>
    <x v="2"/>
    <x v="0"/>
    <s v="USD"/>
    <x v="1704"/>
    <x v="1705"/>
    <b v="0"/>
    <n v="0"/>
    <x v="1"/>
    <x v="28"/>
    <x v="109"/>
    <x v="121"/>
    <x v="4"/>
    <x v="28"/>
  </r>
  <r>
    <x v="1706"/>
    <x v="1706"/>
    <x v="1704"/>
    <x v="62"/>
    <n v="0"/>
    <x v="2"/>
    <x v="12"/>
    <s v="EUR"/>
    <x v="1705"/>
    <x v="1706"/>
    <b v="0"/>
    <n v="0"/>
    <x v="1"/>
    <x v="28"/>
    <x v="109"/>
    <x v="121"/>
    <x v="4"/>
    <x v="28"/>
  </r>
  <r>
    <x v="1707"/>
    <x v="1707"/>
    <x v="1705"/>
    <x v="10"/>
    <n v="487"/>
    <x v="2"/>
    <x v="0"/>
    <s v="USD"/>
    <x v="1706"/>
    <x v="1707"/>
    <b v="0"/>
    <n v="9"/>
    <x v="1"/>
    <x v="28"/>
    <x v="1309"/>
    <x v="1240"/>
    <x v="4"/>
    <x v="28"/>
  </r>
  <r>
    <x v="1708"/>
    <x v="1708"/>
    <x v="1706"/>
    <x v="39"/>
    <n v="0"/>
    <x v="2"/>
    <x v="0"/>
    <s v="USD"/>
    <x v="1707"/>
    <x v="1708"/>
    <b v="0"/>
    <n v="0"/>
    <x v="1"/>
    <x v="28"/>
    <x v="109"/>
    <x v="121"/>
    <x v="4"/>
    <x v="28"/>
  </r>
  <r>
    <x v="1709"/>
    <x v="1709"/>
    <x v="1707"/>
    <x v="257"/>
    <n v="85"/>
    <x v="2"/>
    <x v="0"/>
    <s v="USD"/>
    <x v="1708"/>
    <x v="1709"/>
    <b v="0"/>
    <n v="4"/>
    <x v="1"/>
    <x v="28"/>
    <x v="1310"/>
    <x v="1241"/>
    <x v="4"/>
    <x v="28"/>
  </r>
  <r>
    <x v="1710"/>
    <x v="1710"/>
    <x v="1708"/>
    <x v="10"/>
    <n v="34"/>
    <x v="2"/>
    <x v="12"/>
    <s v="EUR"/>
    <x v="1709"/>
    <x v="1710"/>
    <b v="0"/>
    <n v="1"/>
    <x v="1"/>
    <x v="28"/>
    <x v="1311"/>
    <x v="447"/>
    <x v="4"/>
    <x v="28"/>
  </r>
  <r>
    <x v="1711"/>
    <x v="1711"/>
    <x v="1709"/>
    <x v="3"/>
    <n v="1050"/>
    <x v="2"/>
    <x v="0"/>
    <s v="USD"/>
    <x v="1710"/>
    <x v="1711"/>
    <b v="0"/>
    <n v="2"/>
    <x v="1"/>
    <x v="28"/>
    <x v="1131"/>
    <x v="1242"/>
    <x v="4"/>
    <x v="28"/>
  </r>
  <r>
    <x v="1712"/>
    <x v="1712"/>
    <x v="1710"/>
    <x v="10"/>
    <n v="0"/>
    <x v="2"/>
    <x v="0"/>
    <s v="USD"/>
    <x v="1711"/>
    <x v="1712"/>
    <b v="0"/>
    <n v="0"/>
    <x v="1"/>
    <x v="28"/>
    <x v="109"/>
    <x v="121"/>
    <x v="4"/>
    <x v="28"/>
  </r>
  <r>
    <x v="1713"/>
    <x v="1713"/>
    <x v="1711"/>
    <x v="9"/>
    <n v="50"/>
    <x v="2"/>
    <x v="0"/>
    <s v="USD"/>
    <x v="1712"/>
    <x v="1713"/>
    <b v="0"/>
    <n v="1"/>
    <x v="1"/>
    <x v="28"/>
    <x v="1312"/>
    <x v="73"/>
    <x v="4"/>
    <x v="28"/>
  </r>
  <r>
    <x v="1714"/>
    <x v="1714"/>
    <x v="1712"/>
    <x v="31"/>
    <n v="1967"/>
    <x v="2"/>
    <x v="0"/>
    <s v="USD"/>
    <x v="1713"/>
    <x v="1714"/>
    <b v="0"/>
    <n v="17"/>
    <x v="1"/>
    <x v="28"/>
    <x v="1313"/>
    <x v="1243"/>
    <x v="4"/>
    <x v="28"/>
  </r>
  <r>
    <x v="1715"/>
    <x v="1715"/>
    <x v="1713"/>
    <x v="10"/>
    <n v="11"/>
    <x v="2"/>
    <x v="0"/>
    <s v="USD"/>
    <x v="1714"/>
    <x v="1715"/>
    <b v="0"/>
    <n v="2"/>
    <x v="1"/>
    <x v="28"/>
    <x v="881"/>
    <x v="148"/>
    <x v="4"/>
    <x v="28"/>
  </r>
  <r>
    <x v="1716"/>
    <x v="1716"/>
    <x v="1714"/>
    <x v="13"/>
    <n v="150"/>
    <x v="2"/>
    <x v="0"/>
    <s v="USD"/>
    <x v="1715"/>
    <x v="1716"/>
    <b v="0"/>
    <n v="3"/>
    <x v="1"/>
    <x v="28"/>
    <x v="847"/>
    <x v="73"/>
    <x v="4"/>
    <x v="28"/>
  </r>
  <r>
    <x v="1717"/>
    <x v="1717"/>
    <x v="1715"/>
    <x v="282"/>
    <n v="1395"/>
    <x v="2"/>
    <x v="0"/>
    <s v="USD"/>
    <x v="1716"/>
    <x v="1717"/>
    <b v="0"/>
    <n v="41"/>
    <x v="1"/>
    <x v="28"/>
    <x v="1314"/>
    <x v="1244"/>
    <x v="4"/>
    <x v="28"/>
  </r>
  <r>
    <x v="1718"/>
    <x v="1718"/>
    <x v="1716"/>
    <x v="19"/>
    <n v="75"/>
    <x v="2"/>
    <x v="0"/>
    <s v="USD"/>
    <x v="1717"/>
    <x v="1718"/>
    <b v="0"/>
    <n v="2"/>
    <x v="1"/>
    <x v="28"/>
    <x v="1315"/>
    <x v="839"/>
    <x v="4"/>
    <x v="28"/>
  </r>
  <r>
    <x v="1719"/>
    <x v="1719"/>
    <x v="1717"/>
    <x v="23"/>
    <n v="35"/>
    <x v="2"/>
    <x v="0"/>
    <s v="USD"/>
    <x v="1718"/>
    <x v="1719"/>
    <b v="0"/>
    <n v="3"/>
    <x v="1"/>
    <x v="28"/>
    <x v="1316"/>
    <x v="123"/>
    <x v="4"/>
    <x v="28"/>
  </r>
  <r>
    <x v="1720"/>
    <x v="1720"/>
    <x v="1718"/>
    <x v="23"/>
    <n v="225"/>
    <x v="2"/>
    <x v="0"/>
    <s v="USD"/>
    <x v="1719"/>
    <x v="1720"/>
    <b v="0"/>
    <n v="8"/>
    <x v="1"/>
    <x v="28"/>
    <x v="1317"/>
    <x v="1245"/>
    <x v="4"/>
    <x v="28"/>
  </r>
  <r>
    <x v="1721"/>
    <x v="1721"/>
    <x v="1719"/>
    <x v="10"/>
    <n v="0"/>
    <x v="2"/>
    <x v="0"/>
    <s v="USD"/>
    <x v="1720"/>
    <x v="1721"/>
    <b v="0"/>
    <n v="0"/>
    <x v="1"/>
    <x v="28"/>
    <x v="109"/>
    <x v="121"/>
    <x v="4"/>
    <x v="28"/>
  </r>
  <r>
    <x v="1722"/>
    <x v="1722"/>
    <x v="1720"/>
    <x v="283"/>
    <n v="1"/>
    <x v="2"/>
    <x v="0"/>
    <s v="USD"/>
    <x v="1721"/>
    <x v="1722"/>
    <b v="0"/>
    <n v="1"/>
    <x v="1"/>
    <x v="28"/>
    <x v="1318"/>
    <x v="120"/>
    <x v="4"/>
    <x v="28"/>
  </r>
  <r>
    <x v="1723"/>
    <x v="1723"/>
    <x v="1721"/>
    <x v="3"/>
    <n v="650"/>
    <x v="2"/>
    <x v="0"/>
    <s v="USD"/>
    <x v="1722"/>
    <x v="1723"/>
    <b v="0"/>
    <n v="3"/>
    <x v="1"/>
    <x v="28"/>
    <x v="896"/>
    <x v="1246"/>
    <x v="4"/>
    <x v="28"/>
  </r>
  <r>
    <x v="1724"/>
    <x v="1724"/>
    <x v="1722"/>
    <x v="12"/>
    <n v="35"/>
    <x v="2"/>
    <x v="0"/>
    <s v="USD"/>
    <x v="1723"/>
    <x v="1724"/>
    <b v="0"/>
    <n v="4"/>
    <x v="1"/>
    <x v="28"/>
    <x v="1319"/>
    <x v="440"/>
    <x v="4"/>
    <x v="28"/>
  </r>
  <r>
    <x v="1725"/>
    <x v="1725"/>
    <x v="1723"/>
    <x v="62"/>
    <n v="560"/>
    <x v="2"/>
    <x v="0"/>
    <s v="USD"/>
    <x v="1724"/>
    <x v="1725"/>
    <b v="0"/>
    <n v="9"/>
    <x v="1"/>
    <x v="28"/>
    <x v="1320"/>
    <x v="1247"/>
    <x v="4"/>
    <x v="28"/>
  </r>
  <r>
    <x v="1726"/>
    <x v="1726"/>
    <x v="1724"/>
    <x v="115"/>
    <n v="2196"/>
    <x v="2"/>
    <x v="0"/>
    <s v="USD"/>
    <x v="1725"/>
    <x v="1726"/>
    <b v="0"/>
    <n v="16"/>
    <x v="1"/>
    <x v="28"/>
    <x v="1321"/>
    <x v="1248"/>
    <x v="4"/>
    <x v="28"/>
  </r>
  <r>
    <x v="1727"/>
    <x v="1727"/>
    <x v="1725"/>
    <x v="9"/>
    <n v="1"/>
    <x v="2"/>
    <x v="1"/>
    <s v="GBP"/>
    <x v="1726"/>
    <x v="1727"/>
    <b v="0"/>
    <n v="1"/>
    <x v="1"/>
    <x v="28"/>
    <x v="108"/>
    <x v="120"/>
    <x v="4"/>
    <x v="28"/>
  </r>
  <r>
    <x v="1728"/>
    <x v="1728"/>
    <x v="1726"/>
    <x v="21"/>
    <n v="855"/>
    <x v="2"/>
    <x v="0"/>
    <s v="USD"/>
    <x v="1727"/>
    <x v="1728"/>
    <b v="0"/>
    <n v="7"/>
    <x v="1"/>
    <x v="28"/>
    <x v="1322"/>
    <x v="1249"/>
    <x v="4"/>
    <x v="28"/>
  </r>
  <r>
    <x v="1729"/>
    <x v="1729"/>
    <x v="1727"/>
    <x v="3"/>
    <n v="0"/>
    <x v="2"/>
    <x v="0"/>
    <s v="USD"/>
    <x v="1728"/>
    <x v="1729"/>
    <b v="0"/>
    <n v="0"/>
    <x v="1"/>
    <x v="28"/>
    <x v="109"/>
    <x v="121"/>
    <x v="4"/>
    <x v="28"/>
  </r>
  <r>
    <x v="1730"/>
    <x v="1730"/>
    <x v="1728"/>
    <x v="9"/>
    <n v="0"/>
    <x v="2"/>
    <x v="0"/>
    <s v="USD"/>
    <x v="1729"/>
    <x v="1730"/>
    <b v="0"/>
    <n v="0"/>
    <x v="1"/>
    <x v="28"/>
    <x v="109"/>
    <x v="121"/>
    <x v="4"/>
    <x v="28"/>
  </r>
  <r>
    <x v="1731"/>
    <x v="1731"/>
    <x v="1729"/>
    <x v="28"/>
    <n v="0"/>
    <x v="2"/>
    <x v="0"/>
    <s v="USD"/>
    <x v="1730"/>
    <x v="1731"/>
    <b v="0"/>
    <n v="0"/>
    <x v="1"/>
    <x v="28"/>
    <x v="109"/>
    <x v="121"/>
    <x v="4"/>
    <x v="28"/>
  </r>
  <r>
    <x v="1732"/>
    <x v="1732"/>
    <x v="1730"/>
    <x v="23"/>
    <n v="0"/>
    <x v="2"/>
    <x v="0"/>
    <s v="USD"/>
    <x v="1731"/>
    <x v="1732"/>
    <b v="0"/>
    <n v="0"/>
    <x v="1"/>
    <x v="28"/>
    <x v="109"/>
    <x v="121"/>
    <x v="4"/>
    <x v="28"/>
  </r>
  <r>
    <x v="1733"/>
    <x v="1733"/>
    <x v="1731"/>
    <x v="3"/>
    <n v="0"/>
    <x v="2"/>
    <x v="0"/>
    <s v="USD"/>
    <x v="1732"/>
    <x v="1733"/>
    <b v="0"/>
    <n v="0"/>
    <x v="1"/>
    <x v="28"/>
    <x v="109"/>
    <x v="121"/>
    <x v="4"/>
    <x v="28"/>
  </r>
  <r>
    <x v="1734"/>
    <x v="1734"/>
    <x v="1732"/>
    <x v="37"/>
    <n v="1"/>
    <x v="2"/>
    <x v="0"/>
    <s v="USD"/>
    <x v="1733"/>
    <x v="1734"/>
    <b v="0"/>
    <n v="1"/>
    <x v="1"/>
    <x v="28"/>
    <x v="1323"/>
    <x v="120"/>
    <x v="4"/>
    <x v="28"/>
  </r>
  <r>
    <x v="1735"/>
    <x v="1735"/>
    <x v="1733"/>
    <x v="28"/>
    <n v="110"/>
    <x v="2"/>
    <x v="0"/>
    <s v="USD"/>
    <x v="1734"/>
    <x v="1735"/>
    <b v="0"/>
    <n v="2"/>
    <x v="1"/>
    <x v="28"/>
    <x v="1324"/>
    <x v="698"/>
    <x v="4"/>
    <x v="28"/>
  </r>
  <r>
    <x v="1736"/>
    <x v="1736"/>
    <x v="1734"/>
    <x v="9"/>
    <n v="22"/>
    <x v="2"/>
    <x v="0"/>
    <s v="USD"/>
    <x v="1735"/>
    <x v="1736"/>
    <b v="0"/>
    <n v="1"/>
    <x v="1"/>
    <x v="28"/>
    <x v="1325"/>
    <x v="1250"/>
    <x v="4"/>
    <x v="28"/>
  </r>
  <r>
    <x v="1737"/>
    <x v="1737"/>
    <x v="1735"/>
    <x v="23"/>
    <n v="850"/>
    <x v="2"/>
    <x v="0"/>
    <s v="USD"/>
    <x v="1736"/>
    <x v="1737"/>
    <b v="0"/>
    <n v="15"/>
    <x v="1"/>
    <x v="28"/>
    <x v="1212"/>
    <x v="98"/>
    <x v="4"/>
    <x v="28"/>
  </r>
  <r>
    <x v="1738"/>
    <x v="1738"/>
    <x v="1736"/>
    <x v="10"/>
    <n v="20"/>
    <x v="2"/>
    <x v="0"/>
    <s v="USD"/>
    <x v="1737"/>
    <x v="1738"/>
    <b v="0"/>
    <n v="1"/>
    <x v="1"/>
    <x v="28"/>
    <x v="177"/>
    <x v="135"/>
    <x v="4"/>
    <x v="28"/>
  </r>
  <r>
    <x v="1739"/>
    <x v="1739"/>
    <x v="1737"/>
    <x v="28"/>
    <n v="1"/>
    <x v="2"/>
    <x v="0"/>
    <s v="USD"/>
    <x v="1738"/>
    <x v="1739"/>
    <b v="0"/>
    <n v="1"/>
    <x v="1"/>
    <x v="28"/>
    <x v="370"/>
    <x v="120"/>
    <x v="4"/>
    <x v="28"/>
  </r>
  <r>
    <x v="1740"/>
    <x v="1740"/>
    <x v="1738"/>
    <x v="9"/>
    <n v="0"/>
    <x v="2"/>
    <x v="0"/>
    <s v="USD"/>
    <x v="1739"/>
    <x v="1740"/>
    <b v="0"/>
    <n v="0"/>
    <x v="1"/>
    <x v="28"/>
    <x v="109"/>
    <x v="121"/>
    <x v="4"/>
    <x v="28"/>
  </r>
  <r>
    <x v="1741"/>
    <x v="1741"/>
    <x v="1739"/>
    <x v="38"/>
    <n v="1330"/>
    <x v="0"/>
    <x v="1"/>
    <s v="GBP"/>
    <x v="1740"/>
    <x v="1741"/>
    <b v="0"/>
    <n v="52"/>
    <x v="0"/>
    <x v="20"/>
    <x v="1326"/>
    <x v="1251"/>
    <x v="8"/>
    <x v="20"/>
  </r>
  <r>
    <x v="1742"/>
    <x v="1742"/>
    <x v="1740"/>
    <x v="13"/>
    <n v="2175"/>
    <x v="0"/>
    <x v="0"/>
    <s v="USD"/>
    <x v="1741"/>
    <x v="1742"/>
    <b v="0"/>
    <n v="34"/>
    <x v="0"/>
    <x v="20"/>
    <x v="648"/>
    <x v="1252"/>
    <x v="8"/>
    <x v="20"/>
  </r>
  <r>
    <x v="1743"/>
    <x v="1743"/>
    <x v="1741"/>
    <x v="12"/>
    <n v="6025"/>
    <x v="0"/>
    <x v="0"/>
    <s v="USD"/>
    <x v="1742"/>
    <x v="1743"/>
    <b v="0"/>
    <n v="67"/>
    <x v="0"/>
    <x v="20"/>
    <x v="1327"/>
    <x v="1253"/>
    <x v="8"/>
    <x v="20"/>
  </r>
  <r>
    <x v="1744"/>
    <x v="1744"/>
    <x v="1742"/>
    <x v="62"/>
    <n v="6515"/>
    <x v="0"/>
    <x v="1"/>
    <s v="GBP"/>
    <x v="1743"/>
    <x v="1744"/>
    <b v="0"/>
    <n v="70"/>
    <x v="0"/>
    <x v="20"/>
    <x v="1328"/>
    <x v="1254"/>
    <x v="8"/>
    <x v="20"/>
  </r>
  <r>
    <x v="1745"/>
    <x v="1745"/>
    <x v="1743"/>
    <x v="39"/>
    <n v="7981"/>
    <x v="0"/>
    <x v="0"/>
    <s v="USD"/>
    <x v="1744"/>
    <x v="1745"/>
    <b v="0"/>
    <n v="89"/>
    <x v="0"/>
    <x v="20"/>
    <x v="1329"/>
    <x v="1255"/>
    <x v="8"/>
    <x v="20"/>
  </r>
  <r>
    <x v="1746"/>
    <x v="1746"/>
    <x v="1744"/>
    <x v="36"/>
    <n v="22215"/>
    <x v="0"/>
    <x v="0"/>
    <s v="USD"/>
    <x v="1745"/>
    <x v="1746"/>
    <b v="0"/>
    <n v="107"/>
    <x v="0"/>
    <x v="20"/>
    <x v="1330"/>
    <x v="1256"/>
    <x v="8"/>
    <x v="20"/>
  </r>
  <r>
    <x v="1747"/>
    <x v="1747"/>
    <x v="1745"/>
    <x v="7"/>
    <n v="9446"/>
    <x v="0"/>
    <x v="1"/>
    <s v="GBP"/>
    <x v="1746"/>
    <x v="1747"/>
    <b v="0"/>
    <n v="159"/>
    <x v="0"/>
    <x v="20"/>
    <x v="1331"/>
    <x v="1257"/>
    <x v="8"/>
    <x v="20"/>
  </r>
  <r>
    <x v="1748"/>
    <x v="1748"/>
    <x v="1746"/>
    <x v="63"/>
    <n v="64974"/>
    <x v="0"/>
    <x v="5"/>
    <s v="CAD"/>
    <x v="1747"/>
    <x v="1748"/>
    <b v="0"/>
    <n v="181"/>
    <x v="0"/>
    <x v="20"/>
    <x v="1332"/>
    <x v="1258"/>
    <x v="8"/>
    <x v="20"/>
  </r>
  <r>
    <x v="1749"/>
    <x v="1749"/>
    <x v="1747"/>
    <x v="284"/>
    <n v="12410.5"/>
    <x v="0"/>
    <x v="19"/>
    <s v="EUR"/>
    <x v="1748"/>
    <x v="1749"/>
    <b v="0"/>
    <n v="131"/>
    <x v="0"/>
    <x v="20"/>
    <x v="1333"/>
    <x v="1259"/>
    <x v="8"/>
    <x v="20"/>
  </r>
  <r>
    <x v="1750"/>
    <x v="1750"/>
    <x v="1748"/>
    <x v="10"/>
    <n v="10081"/>
    <x v="0"/>
    <x v="0"/>
    <s v="USD"/>
    <x v="1749"/>
    <x v="1750"/>
    <b v="0"/>
    <n v="125"/>
    <x v="0"/>
    <x v="20"/>
    <x v="1334"/>
    <x v="1260"/>
    <x v="8"/>
    <x v="20"/>
  </r>
  <r>
    <x v="1751"/>
    <x v="1751"/>
    <x v="1749"/>
    <x v="3"/>
    <n v="10290"/>
    <x v="0"/>
    <x v="0"/>
    <s v="USD"/>
    <x v="1750"/>
    <x v="1751"/>
    <b v="0"/>
    <n v="61"/>
    <x v="0"/>
    <x v="20"/>
    <x v="1335"/>
    <x v="1261"/>
    <x v="8"/>
    <x v="20"/>
  </r>
  <r>
    <x v="1752"/>
    <x v="1752"/>
    <x v="1750"/>
    <x v="38"/>
    <n v="3122"/>
    <x v="0"/>
    <x v="1"/>
    <s v="GBP"/>
    <x v="1751"/>
    <x v="1752"/>
    <b v="0"/>
    <n v="90"/>
    <x v="0"/>
    <x v="20"/>
    <x v="1336"/>
    <x v="1262"/>
    <x v="8"/>
    <x v="20"/>
  </r>
  <r>
    <x v="1753"/>
    <x v="1753"/>
    <x v="1751"/>
    <x v="36"/>
    <n v="16200"/>
    <x v="0"/>
    <x v="8"/>
    <s v="DKK"/>
    <x v="1752"/>
    <x v="1753"/>
    <b v="0"/>
    <n v="35"/>
    <x v="0"/>
    <x v="20"/>
    <x v="1277"/>
    <x v="1263"/>
    <x v="8"/>
    <x v="20"/>
  </r>
  <r>
    <x v="1754"/>
    <x v="1754"/>
    <x v="1752"/>
    <x v="0"/>
    <n v="9395"/>
    <x v="0"/>
    <x v="5"/>
    <s v="CAD"/>
    <x v="1753"/>
    <x v="1754"/>
    <b v="0"/>
    <n v="90"/>
    <x v="0"/>
    <x v="20"/>
    <x v="1337"/>
    <x v="1264"/>
    <x v="8"/>
    <x v="20"/>
  </r>
  <r>
    <x v="1755"/>
    <x v="1755"/>
    <x v="1753"/>
    <x v="251"/>
    <n v="30"/>
    <x v="0"/>
    <x v="0"/>
    <s v="USD"/>
    <x v="1754"/>
    <x v="1755"/>
    <b v="0"/>
    <n v="4"/>
    <x v="0"/>
    <x v="20"/>
    <x v="43"/>
    <x v="507"/>
    <x v="8"/>
    <x v="20"/>
  </r>
  <r>
    <x v="1756"/>
    <x v="1756"/>
    <x v="1754"/>
    <x v="62"/>
    <n v="5655.6"/>
    <x v="0"/>
    <x v="0"/>
    <s v="USD"/>
    <x v="1755"/>
    <x v="1756"/>
    <b v="0"/>
    <n v="120"/>
    <x v="0"/>
    <x v="20"/>
    <x v="1338"/>
    <x v="1265"/>
    <x v="8"/>
    <x v="20"/>
  </r>
  <r>
    <x v="1757"/>
    <x v="1757"/>
    <x v="1755"/>
    <x v="10"/>
    <n v="5800"/>
    <x v="0"/>
    <x v="0"/>
    <s v="USD"/>
    <x v="1756"/>
    <x v="1757"/>
    <b v="0"/>
    <n v="14"/>
    <x v="0"/>
    <x v="20"/>
    <x v="1339"/>
    <x v="1266"/>
    <x v="8"/>
    <x v="20"/>
  </r>
  <r>
    <x v="1758"/>
    <x v="1758"/>
    <x v="1756"/>
    <x v="28"/>
    <n v="1147"/>
    <x v="0"/>
    <x v="0"/>
    <s v="USD"/>
    <x v="1757"/>
    <x v="1758"/>
    <b v="0"/>
    <n v="27"/>
    <x v="0"/>
    <x v="20"/>
    <x v="1340"/>
    <x v="1267"/>
    <x v="8"/>
    <x v="20"/>
  </r>
  <r>
    <x v="1759"/>
    <x v="1759"/>
    <x v="1757"/>
    <x v="10"/>
    <n v="5330"/>
    <x v="0"/>
    <x v="0"/>
    <s v="USD"/>
    <x v="1758"/>
    <x v="1759"/>
    <b v="0"/>
    <n v="49"/>
    <x v="0"/>
    <x v="20"/>
    <x v="15"/>
    <x v="1268"/>
    <x v="8"/>
    <x v="20"/>
  </r>
  <r>
    <x v="1760"/>
    <x v="1760"/>
    <x v="1758"/>
    <x v="10"/>
    <n v="8272"/>
    <x v="0"/>
    <x v="0"/>
    <s v="USD"/>
    <x v="1759"/>
    <x v="1760"/>
    <b v="0"/>
    <n v="102"/>
    <x v="0"/>
    <x v="20"/>
    <x v="1341"/>
    <x v="1269"/>
    <x v="8"/>
    <x v="20"/>
  </r>
  <r>
    <x v="1761"/>
    <x v="1761"/>
    <x v="1759"/>
    <x v="213"/>
    <n v="155"/>
    <x v="0"/>
    <x v="1"/>
    <s v="GBP"/>
    <x v="1760"/>
    <x v="1761"/>
    <b v="0"/>
    <n v="3"/>
    <x v="0"/>
    <x v="20"/>
    <x v="1342"/>
    <x v="1270"/>
    <x v="8"/>
    <x v="20"/>
  </r>
  <r>
    <x v="1762"/>
    <x v="1762"/>
    <x v="1760"/>
    <x v="213"/>
    <n v="885"/>
    <x v="0"/>
    <x v="0"/>
    <s v="USD"/>
    <x v="1761"/>
    <x v="1762"/>
    <b v="0"/>
    <n v="25"/>
    <x v="0"/>
    <x v="20"/>
    <x v="1343"/>
    <x v="1271"/>
    <x v="8"/>
    <x v="20"/>
  </r>
  <r>
    <x v="1763"/>
    <x v="1763"/>
    <x v="1761"/>
    <x v="14"/>
    <n v="12229"/>
    <x v="0"/>
    <x v="0"/>
    <s v="USD"/>
    <x v="1762"/>
    <x v="1763"/>
    <b v="0"/>
    <n v="118"/>
    <x v="0"/>
    <x v="20"/>
    <x v="1344"/>
    <x v="1272"/>
    <x v="8"/>
    <x v="20"/>
  </r>
  <r>
    <x v="1764"/>
    <x v="1764"/>
    <x v="1762"/>
    <x v="34"/>
    <n v="2156"/>
    <x v="2"/>
    <x v="1"/>
    <s v="GBP"/>
    <x v="1763"/>
    <x v="1764"/>
    <b v="1"/>
    <n v="39"/>
    <x v="1"/>
    <x v="20"/>
    <x v="1345"/>
    <x v="1273"/>
    <x v="8"/>
    <x v="20"/>
  </r>
  <r>
    <x v="1765"/>
    <x v="1765"/>
    <x v="1763"/>
    <x v="78"/>
    <n v="7433.48"/>
    <x v="2"/>
    <x v="0"/>
    <s v="USD"/>
    <x v="1764"/>
    <x v="1765"/>
    <b v="1"/>
    <n v="103"/>
    <x v="1"/>
    <x v="20"/>
    <x v="1346"/>
    <x v="1274"/>
    <x v="8"/>
    <x v="20"/>
  </r>
  <r>
    <x v="1766"/>
    <x v="1766"/>
    <x v="1764"/>
    <x v="15"/>
    <n v="0"/>
    <x v="2"/>
    <x v="2"/>
    <s v="AUD"/>
    <x v="1765"/>
    <x v="1766"/>
    <b v="1"/>
    <n v="0"/>
    <x v="1"/>
    <x v="20"/>
    <x v="109"/>
    <x v="121"/>
    <x v="8"/>
    <x v="20"/>
  </r>
  <r>
    <x v="1767"/>
    <x v="1767"/>
    <x v="1765"/>
    <x v="10"/>
    <n v="2286"/>
    <x v="2"/>
    <x v="0"/>
    <s v="USD"/>
    <x v="1766"/>
    <x v="1767"/>
    <b v="1"/>
    <n v="39"/>
    <x v="1"/>
    <x v="20"/>
    <x v="1347"/>
    <x v="1275"/>
    <x v="8"/>
    <x v="20"/>
  </r>
  <r>
    <x v="1768"/>
    <x v="1768"/>
    <x v="1766"/>
    <x v="10"/>
    <n v="187"/>
    <x v="2"/>
    <x v="0"/>
    <s v="USD"/>
    <x v="1767"/>
    <x v="1768"/>
    <b v="1"/>
    <n v="15"/>
    <x v="1"/>
    <x v="20"/>
    <x v="1348"/>
    <x v="1276"/>
    <x v="8"/>
    <x v="20"/>
  </r>
  <r>
    <x v="1769"/>
    <x v="1769"/>
    <x v="1767"/>
    <x v="79"/>
    <n v="1081"/>
    <x v="2"/>
    <x v="0"/>
    <s v="USD"/>
    <x v="1768"/>
    <x v="1769"/>
    <b v="1"/>
    <n v="22"/>
    <x v="1"/>
    <x v="20"/>
    <x v="1349"/>
    <x v="1277"/>
    <x v="8"/>
    <x v="20"/>
  </r>
  <r>
    <x v="1770"/>
    <x v="1770"/>
    <x v="1768"/>
    <x v="142"/>
    <n v="13846"/>
    <x v="2"/>
    <x v="0"/>
    <s v="USD"/>
    <x v="1769"/>
    <x v="1770"/>
    <b v="1"/>
    <n v="92"/>
    <x v="1"/>
    <x v="20"/>
    <x v="1350"/>
    <x v="456"/>
    <x v="8"/>
    <x v="20"/>
  </r>
  <r>
    <x v="1771"/>
    <x v="1771"/>
    <x v="1769"/>
    <x v="285"/>
    <n v="895"/>
    <x v="2"/>
    <x v="1"/>
    <s v="GBP"/>
    <x v="1770"/>
    <x v="1771"/>
    <b v="1"/>
    <n v="25"/>
    <x v="1"/>
    <x v="20"/>
    <x v="1351"/>
    <x v="1278"/>
    <x v="8"/>
    <x v="20"/>
  </r>
  <r>
    <x v="1772"/>
    <x v="1772"/>
    <x v="1770"/>
    <x v="62"/>
    <n v="858"/>
    <x v="2"/>
    <x v="1"/>
    <s v="GBP"/>
    <x v="1771"/>
    <x v="1772"/>
    <b v="1"/>
    <n v="19"/>
    <x v="1"/>
    <x v="20"/>
    <x v="1352"/>
    <x v="1279"/>
    <x v="8"/>
    <x v="20"/>
  </r>
  <r>
    <x v="1773"/>
    <x v="1773"/>
    <x v="1771"/>
    <x v="11"/>
    <n v="1877"/>
    <x v="2"/>
    <x v="0"/>
    <s v="USD"/>
    <x v="1772"/>
    <x v="1773"/>
    <b v="1"/>
    <n v="19"/>
    <x v="1"/>
    <x v="20"/>
    <x v="1353"/>
    <x v="1280"/>
    <x v="8"/>
    <x v="20"/>
  </r>
  <r>
    <x v="1774"/>
    <x v="1774"/>
    <x v="1772"/>
    <x v="30"/>
    <n v="1148"/>
    <x v="2"/>
    <x v="0"/>
    <s v="USD"/>
    <x v="1773"/>
    <x v="1774"/>
    <b v="1"/>
    <n v="13"/>
    <x v="1"/>
    <x v="20"/>
    <x v="768"/>
    <x v="1281"/>
    <x v="8"/>
    <x v="20"/>
  </r>
  <r>
    <x v="1775"/>
    <x v="1775"/>
    <x v="1773"/>
    <x v="286"/>
    <n v="21158"/>
    <x v="2"/>
    <x v="0"/>
    <s v="USD"/>
    <x v="1774"/>
    <x v="1775"/>
    <b v="1"/>
    <n v="124"/>
    <x v="1"/>
    <x v="20"/>
    <x v="1354"/>
    <x v="1282"/>
    <x v="8"/>
    <x v="20"/>
  </r>
  <r>
    <x v="1776"/>
    <x v="1776"/>
    <x v="1774"/>
    <x v="10"/>
    <n v="335"/>
    <x v="2"/>
    <x v="1"/>
    <s v="GBP"/>
    <x v="1775"/>
    <x v="1776"/>
    <b v="1"/>
    <n v="4"/>
    <x v="1"/>
    <x v="20"/>
    <x v="1355"/>
    <x v="33"/>
    <x v="8"/>
    <x v="20"/>
  </r>
  <r>
    <x v="1777"/>
    <x v="1777"/>
    <x v="1775"/>
    <x v="225"/>
    <n v="651"/>
    <x v="2"/>
    <x v="9"/>
    <s v="EUR"/>
    <x v="1776"/>
    <x v="1777"/>
    <b v="1"/>
    <n v="10"/>
    <x v="1"/>
    <x v="20"/>
    <x v="1356"/>
    <x v="1283"/>
    <x v="8"/>
    <x v="20"/>
  </r>
  <r>
    <x v="1778"/>
    <x v="1778"/>
    <x v="1776"/>
    <x v="63"/>
    <n v="995"/>
    <x v="2"/>
    <x v="0"/>
    <s v="USD"/>
    <x v="1777"/>
    <x v="1778"/>
    <b v="1"/>
    <n v="15"/>
    <x v="1"/>
    <x v="20"/>
    <x v="1357"/>
    <x v="1284"/>
    <x v="8"/>
    <x v="20"/>
  </r>
  <r>
    <x v="1779"/>
    <x v="1779"/>
    <x v="1777"/>
    <x v="34"/>
    <n v="3986"/>
    <x v="2"/>
    <x v="0"/>
    <s v="USD"/>
    <x v="1778"/>
    <x v="1779"/>
    <b v="1"/>
    <n v="38"/>
    <x v="1"/>
    <x v="20"/>
    <x v="1358"/>
    <x v="1285"/>
    <x v="8"/>
    <x v="20"/>
  </r>
  <r>
    <x v="1780"/>
    <x v="1780"/>
    <x v="1778"/>
    <x v="11"/>
    <n v="11923"/>
    <x v="2"/>
    <x v="0"/>
    <s v="USD"/>
    <x v="1779"/>
    <x v="1780"/>
    <b v="1"/>
    <n v="152"/>
    <x v="1"/>
    <x v="20"/>
    <x v="1359"/>
    <x v="1286"/>
    <x v="8"/>
    <x v="20"/>
  </r>
  <r>
    <x v="1781"/>
    <x v="1781"/>
    <x v="1779"/>
    <x v="62"/>
    <n v="1417"/>
    <x v="2"/>
    <x v="0"/>
    <s v="USD"/>
    <x v="1780"/>
    <x v="1781"/>
    <b v="1"/>
    <n v="24"/>
    <x v="1"/>
    <x v="20"/>
    <x v="1360"/>
    <x v="1287"/>
    <x v="8"/>
    <x v="20"/>
  </r>
  <r>
    <x v="1782"/>
    <x v="1782"/>
    <x v="1780"/>
    <x v="19"/>
    <n v="5422"/>
    <x v="2"/>
    <x v="0"/>
    <s v="USD"/>
    <x v="1781"/>
    <x v="1782"/>
    <b v="1"/>
    <n v="76"/>
    <x v="1"/>
    <x v="20"/>
    <x v="1361"/>
    <x v="1288"/>
    <x v="8"/>
    <x v="20"/>
  </r>
  <r>
    <x v="1783"/>
    <x v="1783"/>
    <x v="1781"/>
    <x v="79"/>
    <n v="9477"/>
    <x v="2"/>
    <x v="0"/>
    <s v="USD"/>
    <x v="1782"/>
    <x v="1783"/>
    <b v="1"/>
    <n v="185"/>
    <x v="1"/>
    <x v="20"/>
    <x v="1362"/>
    <x v="1289"/>
    <x v="8"/>
    <x v="20"/>
  </r>
  <r>
    <x v="1784"/>
    <x v="1784"/>
    <x v="1782"/>
    <x v="10"/>
    <n v="1988"/>
    <x v="2"/>
    <x v="0"/>
    <s v="USD"/>
    <x v="1783"/>
    <x v="1784"/>
    <b v="1"/>
    <n v="33"/>
    <x v="1"/>
    <x v="20"/>
    <x v="1363"/>
    <x v="1290"/>
    <x v="8"/>
    <x v="20"/>
  </r>
  <r>
    <x v="1785"/>
    <x v="1785"/>
    <x v="1783"/>
    <x v="95"/>
    <n v="4853"/>
    <x v="2"/>
    <x v="0"/>
    <s v="USD"/>
    <x v="1784"/>
    <x v="1785"/>
    <b v="1"/>
    <n v="108"/>
    <x v="1"/>
    <x v="20"/>
    <x v="1364"/>
    <x v="1291"/>
    <x v="8"/>
    <x v="20"/>
  </r>
  <r>
    <x v="1786"/>
    <x v="1786"/>
    <x v="1784"/>
    <x v="168"/>
    <n v="905"/>
    <x v="2"/>
    <x v="9"/>
    <s v="EUR"/>
    <x v="1785"/>
    <x v="1786"/>
    <b v="1"/>
    <n v="29"/>
    <x v="1"/>
    <x v="20"/>
    <x v="1365"/>
    <x v="1292"/>
    <x v="8"/>
    <x v="20"/>
  </r>
  <r>
    <x v="1787"/>
    <x v="1787"/>
    <x v="1785"/>
    <x v="3"/>
    <n v="1533"/>
    <x v="2"/>
    <x v="0"/>
    <s v="USD"/>
    <x v="1786"/>
    <x v="1787"/>
    <b v="1"/>
    <n v="24"/>
    <x v="1"/>
    <x v="20"/>
    <x v="1366"/>
    <x v="1293"/>
    <x v="8"/>
    <x v="20"/>
  </r>
  <r>
    <x v="1788"/>
    <x v="1788"/>
    <x v="1786"/>
    <x v="62"/>
    <n v="76"/>
    <x v="2"/>
    <x v="1"/>
    <s v="GBP"/>
    <x v="1787"/>
    <x v="1788"/>
    <b v="1"/>
    <n v="4"/>
    <x v="1"/>
    <x v="20"/>
    <x v="1367"/>
    <x v="1090"/>
    <x v="8"/>
    <x v="20"/>
  </r>
  <r>
    <x v="1789"/>
    <x v="1789"/>
    <x v="1787"/>
    <x v="6"/>
    <n v="40"/>
    <x v="2"/>
    <x v="0"/>
    <s v="USD"/>
    <x v="1788"/>
    <x v="1789"/>
    <b v="1"/>
    <n v="4"/>
    <x v="1"/>
    <x v="20"/>
    <x v="724"/>
    <x v="119"/>
    <x v="8"/>
    <x v="20"/>
  </r>
  <r>
    <x v="1790"/>
    <x v="1790"/>
    <x v="1788"/>
    <x v="287"/>
    <n v="1636"/>
    <x v="2"/>
    <x v="0"/>
    <s v="USD"/>
    <x v="1789"/>
    <x v="1790"/>
    <b v="1"/>
    <n v="15"/>
    <x v="1"/>
    <x v="20"/>
    <x v="1368"/>
    <x v="1294"/>
    <x v="8"/>
    <x v="20"/>
  </r>
  <r>
    <x v="1791"/>
    <x v="1791"/>
    <x v="1789"/>
    <x v="9"/>
    <n v="107"/>
    <x v="2"/>
    <x v="1"/>
    <s v="GBP"/>
    <x v="1790"/>
    <x v="1791"/>
    <b v="1"/>
    <n v="4"/>
    <x v="1"/>
    <x v="20"/>
    <x v="1369"/>
    <x v="1295"/>
    <x v="8"/>
    <x v="20"/>
  </r>
  <r>
    <x v="1792"/>
    <x v="1792"/>
    <x v="1790"/>
    <x v="31"/>
    <n v="15281"/>
    <x v="2"/>
    <x v="0"/>
    <s v="USD"/>
    <x v="1791"/>
    <x v="1792"/>
    <b v="1"/>
    <n v="139"/>
    <x v="1"/>
    <x v="20"/>
    <x v="1370"/>
    <x v="1296"/>
    <x v="8"/>
    <x v="20"/>
  </r>
  <r>
    <x v="1793"/>
    <x v="1793"/>
    <x v="1791"/>
    <x v="9"/>
    <n v="40"/>
    <x v="2"/>
    <x v="2"/>
    <s v="AUD"/>
    <x v="1792"/>
    <x v="1793"/>
    <b v="1"/>
    <n v="2"/>
    <x v="1"/>
    <x v="20"/>
    <x v="843"/>
    <x v="135"/>
    <x v="8"/>
    <x v="20"/>
  </r>
  <r>
    <x v="1794"/>
    <x v="1794"/>
    <x v="1792"/>
    <x v="7"/>
    <n v="997"/>
    <x v="2"/>
    <x v="0"/>
    <s v="USD"/>
    <x v="1793"/>
    <x v="1794"/>
    <b v="1"/>
    <n v="18"/>
    <x v="1"/>
    <x v="20"/>
    <x v="1371"/>
    <x v="1297"/>
    <x v="8"/>
    <x v="20"/>
  </r>
  <r>
    <x v="1795"/>
    <x v="1795"/>
    <x v="1793"/>
    <x v="89"/>
    <n v="10846"/>
    <x v="2"/>
    <x v="12"/>
    <s v="EUR"/>
    <x v="1794"/>
    <x v="1795"/>
    <b v="1"/>
    <n v="81"/>
    <x v="1"/>
    <x v="20"/>
    <x v="1372"/>
    <x v="1298"/>
    <x v="8"/>
    <x v="20"/>
  </r>
  <r>
    <x v="1796"/>
    <x v="1796"/>
    <x v="1794"/>
    <x v="266"/>
    <n v="4190"/>
    <x v="2"/>
    <x v="1"/>
    <s v="GBP"/>
    <x v="1795"/>
    <x v="1796"/>
    <b v="1"/>
    <n v="86"/>
    <x v="1"/>
    <x v="20"/>
    <x v="1373"/>
    <x v="1299"/>
    <x v="8"/>
    <x v="20"/>
  </r>
  <r>
    <x v="1797"/>
    <x v="1797"/>
    <x v="1795"/>
    <x v="3"/>
    <n v="6755"/>
    <x v="2"/>
    <x v="0"/>
    <s v="USD"/>
    <x v="1796"/>
    <x v="1797"/>
    <b v="1"/>
    <n v="140"/>
    <x v="1"/>
    <x v="20"/>
    <x v="697"/>
    <x v="1300"/>
    <x v="8"/>
    <x v="20"/>
  </r>
  <r>
    <x v="1798"/>
    <x v="1798"/>
    <x v="1796"/>
    <x v="194"/>
    <n v="2182"/>
    <x v="2"/>
    <x v="0"/>
    <s v="USD"/>
    <x v="1797"/>
    <x v="1798"/>
    <b v="1"/>
    <n v="37"/>
    <x v="1"/>
    <x v="20"/>
    <x v="1374"/>
    <x v="1301"/>
    <x v="8"/>
    <x v="20"/>
  </r>
  <r>
    <x v="1799"/>
    <x v="1799"/>
    <x v="1797"/>
    <x v="23"/>
    <n v="69.83"/>
    <x v="2"/>
    <x v="1"/>
    <s v="GBP"/>
    <x v="1798"/>
    <x v="1799"/>
    <b v="1"/>
    <n v="6"/>
    <x v="1"/>
    <x v="20"/>
    <x v="1375"/>
    <x v="1302"/>
    <x v="8"/>
    <x v="20"/>
  </r>
  <r>
    <x v="1800"/>
    <x v="1800"/>
    <x v="1798"/>
    <x v="288"/>
    <n v="9460"/>
    <x v="2"/>
    <x v="1"/>
    <s v="GBP"/>
    <x v="1799"/>
    <x v="1800"/>
    <b v="1"/>
    <n v="113"/>
    <x v="1"/>
    <x v="20"/>
    <x v="1376"/>
    <x v="1303"/>
    <x v="8"/>
    <x v="20"/>
  </r>
  <r>
    <x v="1801"/>
    <x v="1801"/>
    <x v="1799"/>
    <x v="73"/>
    <n v="2355"/>
    <x v="2"/>
    <x v="1"/>
    <s v="GBP"/>
    <x v="1800"/>
    <x v="1801"/>
    <b v="1"/>
    <n v="37"/>
    <x v="1"/>
    <x v="20"/>
    <x v="1377"/>
    <x v="1304"/>
    <x v="8"/>
    <x v="20"/>
  </r>
  <r>
    <x v="1802"/>
    <x v="1802"/>
    <x v="1800"/>
    <x v="8"/>
    <n v="1697"/>
    <x v="2"/>
    <x v="12"/>
    <s v="EUR"/>
    <x v="1801"/>
    <x v="1802"/>
    <b v="1"/>
    <n v="18"/>
    <x v="1"/>
    <x v="20"/>
    <x v="1378"/>
    <x v="1305"/>
    <x v="8"/>
    <x v="20"/>
  </r>
  <r>
    <x v="1803"/>
    <x v="1803"/>
    <x v="1801"/>
    <x v="178"/>
    <n v="5390"/>
    <x v="2"/>
    <x v="0"/>
    <s v="USD"/>
    <x v="1802"/>
    <x v="1803"/>
    <b v="1"/>
    <n v="75"/>
    <x v="1"/>
    <x v="20"/>
    <x v="1379"/>
    <x v="1306"/>
    <x v="8"/>
    <x v="20"/>
  </r>
  <r>
    <x v="1804"/>
    <x v="1804"/>
    <x v="1802"/>
    <x v="289"/>
    <n v="5452"/>
    <x v="2"/>
    <x v="0"/>
    <s v="USD"/>
    <x v="1803"/>
    <x v="1804"/>
    <b v="1"/>
    <n v="52"/>
    <x v="1"/>
    <x v="20"/>
    <x v="1380"/>
    <x v="1307"/>
    <x v="8"/>
    <x v="20"/>
  </r>
  <r>
    <x v="1805"/>
    <x v="1805"/>
    <x v="1803"/>
    <x v="290"/>
    <n v="8191"/>
    <x v="2"/>
    <x v="12"/>
    <s v="EUR"/>
    <x v="1804"/>
    <x v="1805"/>
    <b v="1"/>
    <n v="122"/>
    <x v="1"/>
    <x v="20"/>
    <x v="1381"/>
    <x v="1308"/>
    <x v="8"/>
    <x v="20"/>
  </r>
  <r>
    <x v="1806"/>
    <x v="1806"/>
    <x v="1804"/>
    <x v="22"/>
    <n v="591"/>
    <x v="2"/>
    <x v="1"/>
    <s v="GBP"/>
    <x v="1805"/>
    <x v="1806"/>
    <b v="1"/>
    <n v="8"/>
    <x v="1"/>
    <x v="20"/>
    <x v="1382"/>
    <x v="1309"/>
    <x v="8"/>
    <x v="20"/>
  </r>
  <r>
    <x v="1807"/>
    <x v="1807"/>
    <x v="1805"/>
    <x v="10"/>
    <n v="553"/>
    <x v="2"/>
    <x v="0"/>
    <s v="USD"/>
    <x v="1806"/>
    <x v="1807"/>
    <b v="1"/>
    <n v="8"/>
    <x v="1"/>
    <x v="20"/>
    <x v="1383"/>
    <x v="1310"/>
    <x v="8"/>
    <x v="20"/>
  </r>
  <r>
    <x v="1808"/>
    <x v="1808"/>
    <x v="1806"/>
    <x v="89"/>
    <n v="11594"/>
    <x v="2"/>
    <x v="0"/>
    <s v="USD"/>
    <x v="1807"/>
    <x v="1808"/>
    <b v="1"/>
    <n v="96"/>
    <x v="1"/>
    <x v="20"/>
    <x v="1384"/>
    <x v="1311"/>
    <x v="8"/>
    <x v="20"/>
  </r>
  <r>
    <x v="1809"/>
    <x v="1809"/>
    <x v="1807"/>
    <x v="8"/>
    <n v="380"/>
    <x v="2"/>
    <x v="5"/>
    <s v="CAD"/>
    <x v="1808"/>
    <x v="1809"/>
    <b v="1"/>
    <n v="9"/>
    <x v="1"/>
    <x v="20"/>
    <x v="1385"/>
    <x v="1312"/>
    <x v="8"/>
    <x v="20"/>
  </r>
  <r>
    <x v="1810"/>
    <x v="1810"/>
    <x v="1808"/>
    <x v="52"/>
    <n v="15"/>
    <x v="2"/>
    <x v="0"/>
    <s v="USD"/>
    <x v="1809"/>
    <x v="1810"/>
    <b v="0"/>
    <n v="2"/>
    <x v="1"/>
    <x v="20"/>
    <x v="422"/>
    <x v="507"/>
    <x v="8"/>
    <x v="20"/>
  </r>
  <r>
    <x v="1811"/>
    <x v="1811"/>
    <x v="1809"/>
    <x v="214"/>
    <n v="40"/>
    <x v="2"/>
    <x v="0"/>
    <s v="USD"/>
    <x v="1810"/>
    <x v="1811"/>
    <b v="0"/>
    <n v="26"/>
    <x v="1"/>
    <x v="20"/>
    <x v="1386"/>
    <x v="1313"/>
    <x v="8"/>
    <x v="20"/>
  </r>
  <r>
    <x v="1812"/>
    <x v="1812"/>
    <x v="1810"/>
    <x v="115"/>
    <n v="865"/>
    <x v="2"/>
    <x v="1"/>
    <s v="GBP"/>
    <x v="1811"/>
    <x v="1812"/>
    <b v="0"/>
    <n v="23"/>
    <x v="1"/>
    <x v="20"/>
    <x v="1387"/>
    <x v="1314"/>
    <x v="8"/>
    <x v="20"/>
  </r>
  <r>
    <x v="1813"/>
    <x v="1813"/>
    <x v="1811"/>
    <x v="222"/>
    <n v="0"/>
    <x v="2"/>
    <x v="1"/>
    <s v="GBP"/>
    <x v="1812"/>
    <x v="1813"/>
    <b v="0"/>
    <n v="0"/>
    <x v="1"/>
    <x v="20"/>
    <x v="109"/>
    <x v="121"/>
    <x v="8"/>
    <x v="20"/>
  </r>
  <r>
    <x v="1814"/>
    <x v="1814"/>
    <x v="1812"/>
    <x v="14"/>
    <n v="5902"/>
    <x v="2"/>
    <x v="1"/>
    <s v="GBP"/>
    <x v="1813"/>
    <x v="1814"/>
    <b v="0"/>
    <n v="140"/>
    <x v="1"/>
    <x v="20"/>
    <x v="1388"/>
    <x v="1315"/>
    <x v="8"/>
    <x v="20"/>
  </r>
  <r>
    <x v="1815"/>
    <x v="1815"/>
    <x v="1813"/>
    <x v="9"/>
    <n v="0"/>
    <x v="2"/>
    <x v="0"/>
    <s v="USD"/>
    <x v="1814"/>
    <x v="1815"/>
    <b v="0"/>
    <n v="0"/>
    <x v="1"/>
    <x v="20"/>
    <x v="109"/>
    <x v="121"/>
    <x v="8"/>
    <x v="20"/>
  </r>
  <r>
    <x v="1816"/>
    <x v="1816"/>
    <x v="1814"/>
    <x v="31"/>
    <n v="509"/>
    <x v="2"/>
    <x v="16"/>
    <s v="CHF"/>
    <x v="1815"/>
    <x v="1816"/>
    <b v="0"/>
    <n v="6"/>
    <x v="1"/>
    <x v="20"/>
    <x v="1389"/>
    <x v="1316"/>
    <x v="8"/>
    <x v="20"/>
  </r>
  <r>
    <x v="1817"/>
    <x v="1817"/>
    <x v="1815"/>
    <x v="102"/>
    <n v="9419"/>
    <x v="2"/>
    <x v="0"/>
    <s v="USD"/>
    <x v="1816"/>
    <x v="1817"/>
    <b v="0"/>
    <n v="100"/>
    <x v="1"/>
    <x v="20"/>
    <x v="1390"/>
    <x v="1317"/>
    <x v="8"/>
    <x v="20"/>
  </r>
  <r>
    <x v="1818"/>
    <x v="1818"/>
    <x v="1816"/>
    <x v="36"/>
    <n v="0"/>
    <x v="2"/>
    <x v="0"/>
    <s v="USD"/>
    <x v="1817"/>
    <x v="1818"/>
    <b v="0"/>
    <n v="0"/>
    <x v="1"/>
    <x v="20"/>
    <x v="109"/>
    <x v="121"/>
    <x v="8"/>
    <x v="20"/>
  </r>
  <r>
    <x v="1819"/>
    <x v="1819"/>
    <x v="1817"/>
    <x v="38"/>
    <n v="25"/>
    <x v="2"/>
    <x v="0"/>
    <s v="USD"/>
    <x v="1818"/>
    <x v="1819"/>
    <b v="0"/>
    <n v="4"/>
    <x v="1"/>
    <x v="20"/>
    <x v="1391"/>
    <x v="1318"/>
    <x v="8"/>
    <x v="20"/>
  </r>
  <r>
    <x v="1820"/>
    <x v="1820"/>
    <x v="1818"/>
    <x v="91"/>
    <n v="1707"/>
    <x v="2"/>
    <x v="0"/>
    <s v="USD"/>
    <x v="1819"/>
    <x v="1820"/>
    <b v="0"/>
    <n v="8"/>
    <x v="1"/>
    <x v="20"/>
    <x v="1392"/>
    <x v="1319"/>
    <x v="8"/>
    <x v="20"/>
  </r>
  <r>
    <x v="1821"/>
    <x v="1821"/>
    <x v="1819"/>
    <x v="30"/>
    <n v="3372.25"/>
    <x v="0"/>
    <x v="0"/>
    <s v="USD"/>
    <x v="1820"/>
    <x v="1821"/>
    <b v="0"/>
    <n v="57"/>
    <x v="0"/>
    <x v="11"/>
    <x v="1393"/>
    <x v="1320"/>
    <x v="4"/>
    <x v="11"/>
  </r>
  <r>
    <x v="1822"/>
    <x v="1822"/>
    <x v="1820"/>
    <x v="43"/>
    <n v="300"/>
    <x v="0"/>
    <x v="5"/>
    <s v="CAD"/>
    <x v="1821"/>
    <x v="1822"/>
    <b v="0"/>
    <n v="11"/>
    <x v="0"/>
    <x v="11"/>
    <x v="31"/>
    <x v="50"/>
    <x v="4"/>
    <x v="11"/>
  </r>
  <r>
    <x v="1823"/>
    <x v="1823"/>
    <x v="1821"/>
    <x v="176"/>
    <n v="811"/>
    <x v="0"/>
    <x v="0"/>
    <s v="USD"/>
    <x v="1822"/>
    <x v="1823"/>
    <b v="0"/>
    <n v="33"/>
    <x v="0"/>
    <x v="11"/>
    <x v="1394"/>
    <x v="1321"/>
    <x v="4"/>
    <x v="11"/>
  </r>
  <r>
    <x v="1824"/>
    <x v="1824"/>
    <x v="1822"/>
    <x v="9"/>
    <n v="3002"/>
    <x v="0"/>
    <x v="0"/>
    <s v="USD"/>
    <x v="1823"/>
    <x v="1824"/>
    <b v="0"/>
    <n v="40"/>
    <x v="0"/>
    <x v="11"/>
    <x v="1395"/>
    <x v="1322"/>
    <x v="4"/>
    <x v="11"/>
  </r>
  <r>
    <x v="1825"/>
    <x v="1825"/>
    <x v="1823"/>
    <x v="13"/>
    <n v="2101"/>
    <x v="0"/>
    <x v="0"/>
    <s v="USD"/>
    <x v="1824"/>
    <x v="1825"/>
    <b v="0"/>
    <n v="50"/>
    <x v="0"/>
    <x v="11"/>
    <x v="1396"/>
    <x v="1323"/>
    <x v="4"/>
    <x v="11"/>
  </r>
  <r>
    <x v="1826"/>
    <x v="1826"/>
    <x v="1824"/>
    <x v="13"/>
    <n v="2020"/>
    <x v="0"/>
    <x v="0"/>
    <s v="USD"/>
    <x v="1825"/>
    <x v="1826"/>
    <b v="0"/>
    <n v="38"/>
    <x v="0"/>
    <x v="11"/>
    <x v="50"/>
    <x v="1324"/>
    <x v="4"/>
    <x v="11"/>
  </r>
  <r>
    <x v="1827"/>
    <x v="1827"/>
    <x v="1825"/>
    <x v="6"/>
    <n v="8053"/>
    <x v="0"/>
    <x v="0"/>
    <s v="USD"/>
    <x v="1826"/>
    <x v="1827"/>
    <b v="0"/>
    <n v="96"/>
    <x v="0"/>
    <x v="11"/>
    <x v="1397"/>
    <x v="1325"/>
    <x v="4"/>
    <x v="11"/>
  </r>
  <r>
    <x v="1828"/>
    <x v="1828"/>
    <x v="1826"/>
    <x v="22"/>
    <n v="20032"/>
    <x v="0"/>
    <x v="0"/>
    <s v="USD"/>
    <x v="1827"/>
    <x v="1828"/>
    <b v="0"/>
    <n v="48"/>
    <x v="0"/>
    <x v="11"/>
    <x v="1398"/>
    <x v="1326"/>
    <x v="4"/>
    <x v="11"/>
  </r>
  <r>
    <x v="1829"/>
    <x v="1829"/>
    <x v="1827"/>
    <x v="15"/>
    <n v="2500.25"/>
    <x v="0"/>
    <x v="0"/>
    <s v="USD"/>
    <x v="1828"/>
    <x v="1829"/>
    <b v="0"/>
    <n v="33"/>
    <x v="0"/>
    <x v="11"/>
    <x v="1399"/>
    <x v="1327"/>
    <x v="4"/>
    <x v="11"/>
  </r>
  <r>
    <x v="1830"/>
    <x v="1830"/>
    <x v="1828"/>
    <x v="36"/>
    <n v="15230"/>
    <x v="0"/>
    <x v="0"/>
    <s v="USD"/>
    <x v="1829"/>
    <x v="1830"/>
    <b v="0"/>
    <n v="226"/>
    <x v="0"/>
    <x v="11"/>
    <x v="1400"/>
    <x v="1328"/>
    <x v="4"/>
    <x v="11"/>
  </r>
  <r>
    <x v="1831"/>
    <x v="1831"/>
    <x v="1829"/>
    <x v="28"/>
    <n v="1030"/>
    <x v="0"/>
    <x v="0"/>
    <s v="USD"/>
    <x v="1830"/>
    <x v="1831"/>
    <b v="0"/>
    <n v="14"/>
    <x v="0"/>
    <x v="11"/>
    <x v="288"/>
    <x v="1329"/>
    <x v="4"/>
    <x v="11"/>
  </r>
  <r>
    <x v="1832"/>
    <x v="1832"/>
    <x v="1830"/>
    <x v="18"/>
    <n v="500"/>
    <x v="0"/>
    <x v="0"/>
    <s v="USD"/>
    <x v="1831"/>
    <x v="1832"/>
    <b v="0"/>
    <n v="20"/>
    <x v="0"/>
    <x v="11"/>
    <x v="1401"/>
    <x v="384"/>
    <x v="4"/>
    <x v="11"/>
  </r>
  <r>
    <x v="1833"/>
    <x v="1833"/>
    <x v="1831"/>
    <x v="44"/>
    <n v="1050"/>
    <x v="0"/>
    <x v="0"/>
    <s v="USD"/>
    <x v="1832"/>
    <x v="1833"/>
    <b v="0"/>
    <n v="25"/>
    <x v="0"/>
    <x v="11"/>
    <x v="1402"/>
    <x v="840"/>
    <x v="4"/>
    <x v="11"/>
  </r>
  <r>
    <x v="1834"/>
    <x v="1834"/>
    <x v="1832"/>
    <x v="3"/>
    <n v="11805"/>
    <x v="0"/>
    <x v="0"/>
    <s v="USD"/>
    <x v="1833"/>
    <x v="1834"/>
    <b v="0"/>
    <n v="90"/>
    <x v="0"/>
    <x v="11"/>
    <x v="1403"/>
    <x v="1330"/>
    <x v="4"/>
    <x v="11"/>
  </r>
  <r>
    <x v="1835"/>
    <x v="1835"/>
    <x v="1833"/>
    <x v="2"/>
    <n v="520"/>
    <x v="0"/>
    <x v="1"/>
    <s v="GBP"/>
    <x v="1834"/>
    <x v="1835"/>
    <b v="0"/>
    <n v="11"/>
    <x v="0"/>
    <x v="11"/>
    <x v="87"/>
    <x v="1331"/>
    <x v="4"/>
    <x v="11"/>
  </r>
  <r>
    <x v="1836"/>
    <x v="1836"/>
    <x v="1834"/>
    <x v="10"/>
    <n v="10017"/>
    <x v="0"/>
    <x v="0"/>
    <s v="USD"/>
    <x v="1835"/>
    <x v="1836"/>
    <b v="0"/>
    <n v="55"/>
    <x v="0"/>
    <x v="11"/>
    <x v="1404"/>
    <x v="1332"/>
    <x v="4"/>
    <x v="11"/>
  </r>
  <r>
    <x v="1837"/>
    <x v="1837"/>
    <x v="1835"/>
    <x v="20"/>
    <n v="1841"/>
    <x v="0"/>
    <x v="0"/>
    <s v="USD"/>
    <x v="1836"/>
    <x v="1837"/>
    <b v="0"/>
    <n v="30"/>
    <x v="0"/>
    <x v="11"/>
    <x v="1405"/>
    <x v="1333"/>
    <x v="4"/>
    <x v="11"/>
  </r>
  <r>
    <x v="1838"/>
    <x v="1838"/>
    <x v="1836"/>
    <x v="28"/>
    <n v="1001.49"/>
    <x v="0"/>
    <x v="0"/>
    <s v="USD"/>
    <x v="1837"/>
    <x v="1838"/>
    <b v="0"/>
    <n v="28"/>
    <x v="0"/>
    <x v="11"/>
    <x v="1406"/>
    <x v="1334"/>
    <x v="4"/>
    <x v="11"/>
  </r>
  <r>
    <x v="1839"/>
    <x v="1839"/>
    <x v="1837"/>
    <x v="28"/>
    <n v="2053"/>
    <x v="0"/>
    <x v="0"/>
    <s v="USD"/>
    <x v="1838"/>
    <x v="1839"/>
    <b v="0"/>
    <n v="45"/>
    <x v="0"/>
    <x v="11"/>
    <x v="1407"/>
    <x v="1335"/>
    <x v="4"/>
    <x v="11"/>
  </r>
  <r>
    <x v="1840"/>
    <x v="1840"/>
    <x v="1838"/>
    <x v="42"/>
    <n v="980"/>
    <x v="0"/>
    <x v="0"/>
    <s v="USD"/>
    <x v="1839"/>
    <x v="1840"/>
    <b v="0"/>
    <n v="13"/>
    <x v="0"/>
    <x v="11"/>
    <x v="1408"/>
    <x v="1336"/>
    <x v="4"/>
    <x v="11"/>
  </r>
  <r>
    <x v="1841"/>
    <x v="1841"/>
    <x v="1839"/>
    <x v="13"/>
    <n v="2035"/>
    <x v="0"/>
    <x v="0"/>
    <s v="USD"/>
    <x v="1840"/>
    <x v="1841"/>
    <b v="0"/>
    <n v="40"/>
    <x v="0"/>
    <x v="11"/>
    <x v="1409"/>
    <x v="1337"/>
    <x v="4"/>
    <x v="11"/>
  </r>
  <r>
    <x v="1842"/>
    <x v="1842"/>
    <x v="1840"/>
    <x v="13"/>
    <n v="2505"/>
    <x v="0"/>
    <x v="0"/>
    <s v="USD"/>
    <x v="1841"/>
    <x v="1842"/>
    <b v="0"/>
    <n v="21"/>
    <x v="0"/>
    <x v="11"/>
    <x v="1410"/>
    <x v="1338"/>
    <x v="4"/>
    <x v="11"/>
  </r>
  <r>
    <x v="1843"/>
    <x v="1843"/>
    <x v="1841"/>
    <x v="3"/>
    <n v="12400.61"/>
    <x v="0"/>
    <x v="0"/>
    <s v="USD"/>
    <x v="1842"/>
    <x v="1843"/>
    <b v="0"/>
    <n v="134"/>
    <x v="0"/>
    <x v="11"/>
    <x v="1411"/>
    <x v="1339"/>
    <x v="4"/>
    <x v="11"/>
  </r>
  <r>
    <x v="1844"/>
    <x v="1844"/>
    <x v="1842"/>
    <x v="15"/>
    <n v="1521"/>
    <x v="0"/>
    <x v="0"/>
    <s v="USD"/>
    <x v="1843"/>
    <x v="1844"/>
    <b v="0"/>
    <n v="20"/>
    <x v="0"/>
    <x v="11"/>
    <x v="578"/>
    <x v="1340"/>
    <x v="4"/>
    <x v="11"/>
  </r>
  <r>
    <x v="1845"/>
    <x v="1845"/>
    <x v="1843"/>
    <x v="28"/>
    <n v="1000"/>
    <x v="0"/>
    <x v="0"/>
    <s v="USD"/>
    <x v="1844"/>
    <x v="1845"/>
    <b v="0"/>
    <n v="19"/>
    <x v="0"/>
    <x v="11"/>
    <x v="31"/>
    <x v="1341"/>
    <x v="4"/>
    <x v="11"/>
  </r>
  <r>
    <x v="1846"/>
    <x v="1846"/>
    <x v="1844"/>
    <x v="36"/>
    <n v="20689"/>
    <x v="0"/>
    <x v="0"/>
    <s v="USD"/>
    <x v="1845"/>
    <x v="1846"/>
    <b v="0"/>
    <n v="209"/>
    <x v="0"/>
    <x v="11"/>
    <x v="1412"/>
    <x v="1342"/>
    <x v="4"/>
    <x v="11"/>
  </r>
  <r>
    <x v="1847"/>
    <x v="1847"/>
    <x v="1845"/>
    <x v="30"/>
    <n v="3022"/>
    <x v="0"/>
    <x v="0"/>
    <s v="USD"/>
    <x v="1846"/>
    <x v="1847"/>
    <b v="0"/>
    <n v="38"/>
    <x v="0"/>
    <x v="11"/>
    <x v="1413"/>
    <x v="1343"/>
    <x v="4"/>
    <x v="11"/>
  </r>
  <r>
    <x v="1848"/>
    <x v="1848"/>
    <x v="1846"/>
    <x v="9"/>
    <n v="3221"/>
    <x v="0"/>
    <x v="0"/>
    <s v="USD"/>
    <x v="1847"/>
    <x v="1848"/>
    <b v="0"/>
    <n v="24"/>
    <x v="0"/>
    <x v="11"/>
    <x v="1414"/>
    <x v="1344"/>
    <x v="4"/>
    <x v="11"/>
  </r>
  <r>
    <x v="1849"/>
    <x v="1849"/>
    <x v="1847"/>
    <x v="43"/>
    <n v="301"/>
    <x v="0"/>
    <x v="0"/>
    <s v="USD"/>
    <x v="1848"/>
    <x v="1849"/>
    <b v="0"/>
    <n v="8"/>
    <x v="0"/>
    <x v="11"/>
    <x v="1415"/>
    <x v="1345"/>
    <x v="4"/>
    <x v="11"/>
  </r>
  <r>
    <x v="1850"/>
    <x v="1850"/>
    <x v="1848"/>
    <x v="7"/>
    <n v="9137"/>
    <x v="0"/>
    <x v="0"/>
    <s v="USD"/>
    <x v="1849"/>
    <x v="1850"/>
    <b v="0"/>
    <n v="179"/>
    <x v="0"/>
    <x v="11"/>
    <x v="1416"/>
    <x v="1346"/>
    <x v="4"/>
    <x v="11"/>
  </r>
  <r>
    <x v="1851"/>
    <x v="1851"/>
    <x v="1849"/>
    <x v="46"/>
    <n v="1301"/>
    <x v="0"/>
    <x v="0"/>
    <s v="USD"/>
    <x v="1850"/>
    <x v="1851"/>
    <b v="0"/>
    <n v="26"/>
    <x v="0"/>
    <x v="11"/>
    <x v="1417"/>
    <x v="1347"/>
    <x v="4"/>
    <x v="11"/>
  </r>
  <r>
    <x v="1852"/>
    <x v="1852"/>
    <x v="1850"/>
    <x v="36"/>
    <n v="17545"/>
    <x v="0"/>
    <x v="0"/>
    <s v="USD"/>
    <x v="1851"/>
    <x v="1852"/>
    <b v="0"/>
    <n v="131"/>
    <x v="0"/>
    <x v="11"/>
    <x v="1418"/>
    <x v="1348"/>
    <x v="4"/>
    <x v="11"/>
  </r>
  <r>
    <x v="1853"/>
    <x v="1853"/>
    <x v="1851"/>
    <x v="134"/>
    <n v="815"/>
    <x v="0"/>
    <x v="0"/>
    <s v="USD"/>
    <x v="1852"/>
    <x v="1853"/>
    <b v="0"/>
    <n v="14"/>
    <x v="0"/>
    <x v="11"/>
    <x v="1419"/>
    <x v="1349"/>
    <x v="4"/>
    <x v="11"/>
  </r>
  <r>
    <x v="1854"/>
    <x v="1854"/>
    <x v="1852"/>
    <x v="36"/>
    <n v="15318.55"/>
    <x v="0"/>
    <x v="0"/>
    <s v="USD"/>
    <x v="1853"/>
    <x v="1854"/>
    <b v="0"/>
    <n v="174"/>
    <x v="0"/>
    <x v="11"/>
    <x v="1420"/>
    <x v="1350"/>
    <x v="4"/>
    <x v="11"/>
  </r>
  <r>
    <x v="1855"/>
    <x v="1855"/>
    <x v="1853"/>
    <x v="222"/>
    <n v="13480.16"/>
    <x v="0"/>
    <x v="5"/>
    <s v="CAD"/>
    <x v="1854"/>
    <x v="1855"/>
    <b v="0"/>
    <n v="191"/>
    <x v="0"/>
    <x v="11"/>
    <x v="1421"/>
    <x v="1351"/>
    <x v="4"/>
    <x v="11"/>
  </r>
  <r>
    <x v="1856"/>
    <x v="1856"/>
    <x v="1854"/>
    <x v="13"/>
    <n v="2025"/>
    <x v="0"/>
    <x v="0"/>
    <s v="USD"/>
    <x v="1855"/>
    <x v="1856"/>
    <b v="0"/>
    <n v="38"/>
    <x v="0"/>
    <x v="11"/>
    <x v="982"/>
    <x v="1352"/>
    <x v="4"/>
    <x v="11"/>
  </r>
  <r>
    <x v="1857"/>
    <x v="1857"/>
    <x v="1855"/>
    <x v="9"/>
    <n v="3000"/>
    <x v="0"/>
    <x v="0"/>
    <s v="USD"/>
    <x v="1856"/>
    <x v="1857"/>
    <b v="0"/>
    <n v="22"/>
    <x v="0"/>
    <x v="11"/>
    <x v="31"/>
    <x v="1353"/>
    <x v="4"/>
    <x v="11"/>
  </r>
  <r>
    <x v="1858"/>
    <x v="1858"/>
    <x v="1856"/>
    <x v="291"/>
    <n v="6041.55"/>
    <x v="0"/>
    <x v="0"/>
    <s v="USD"/>
    <x v="1857"/>
    <x v="1858"/>
    <b v="0"/>
    <n v="149"/>
    <x v="0"/>
    <x v="11"/>
    <x v="1422"/>
    <x v="1354"/>
    <x v="4"/>
    <x v="11"/>
  </r>
  <r>
    <x v="1859"/>
    <x v="1859"/>
    <x v="1857"/>
    <x v="9"/>
    <n v="3955"/>
    <x v="0"/>
    <x v="0"/>
    <s v="USD"/>
    <x v="1858"/>
    <x v="1859"/>
    <b v="0"/>
    <n v="56"/>
    <x v="0"/>
    <x v="11"/>
    <x v="1423"/>
    <x v="1355"/>
    <x v="4"/>
    <x v="11"/>
  </r>
  <r>
    <x v="1860"/>
    <x v="1860"/>
    <x v="1858"/>
    <x v="47"/>
    <n v="1001"/>
    <x v="0"/>
    <x v="0"/>
    <s v="USD"/>
    <x v="1859"/>
    <x v="1860"/>
    <b v="0"/>
    <n v="19"/>
    <x v="0"/>
    <x v="11"/>
    <x v="1424"/>
    <x v="1356"/>
    <x v="4"/>
    <x v="11"/>
  </r>
  <r>
    <x v="1861"/>
    <x v="1861"/>
    <x v="1859"/>
    <x v="65"/>
    <n v="0"/>
    <x v="2"/>
    <x v="1"/>
    <s v="GBP"/>
    <x v="1860"/>
    <x v="1861"/>
    <b v="0"/>
    <n v="0"/>
    <x v="1"/>
    <x v="18"/>
    <x v="109"/>
    <x v="121"/>
    <x v="6"/>
    <x v="18"/>
  </r>
  <r>
    <x v="1862"/>
    <x v="1862"/>
    <x v="1860"/>
    <x v="102"/>
    <n v="1455"/>
    <x v="2"/>
    <x v="0"/>
    <s v="USD"/>
    <x v="1861"/>
    <x v="1862"/>
    <b v="0"/>
    <n v="16"/>
    <x v="1"/>
    <x v="18"/>
    <x v="1425"/>
    <x v="1357"/>
    <x v="6"/>
    <x v="18"/>
  </r>
  <r>
    <x v="1863"/>
    <x v="1863"/>
    <x v="1861"/>
    <x v="30"/>
    <n v="10"/>
    <x v="2"/>
    <x v="0"/>
    <s v="USD"/>
    <x v="1862"/>
    <x v="1863"/>
    <b v="0"/>
    <n v="2"/>
    <x v="1"/>
    <x v="18"/>
    <x v="177"/>
    <x v="144"/>
    <x v="6"/>
    <x v="18"/>
  </r>
  <r>
    <x v="1864"/>
    <x v="1864"/>
    <x v="1862"/>
    <x v="115"/>
    <n v="2788"/>
    <x v="2"/>
    <x v="0"/>
    <s v="USD"/>
    <x v="1863"/>
    <x v="1864"/>
    <b v="0"/>
    <n v="48"/>
    <x v="1"/>
    <x v="18"/>
    <x v="1426"/>
    <x v="1358"/>
    <x v="6"/>
    <x v="18"/>
  </r>
  <r>
    <x v="1865"/>
    <x v="1865"/>
    <x v="1863"/>
    <x v="74"/>
    <n v="4"/>
    <x v="2"/>
    <x v="1"/>
    <s v="GBP"/>
    <x v="1864"/>
    <x v="1865"/>
    <b v="0"/>
    <n v="2"/>
    <x v="1"/>
    <x v="18"/>
    <x v="1427"/>
    <x v="453"/>
    <x v="6"/>
    <x v="18"/>
  </r>
  <r>
    <x v="1866"/>
    <x v="1866"/>
    <x v="1864"/>
    <x v="31"/>
    <n v="125"/>
    <x v="2"/>
    <x v="0"/>
    <s v="USD"/>
    <x v="1865"/>
    <x v="1866"/>
    <b v="0"/>
    <n v="2"/>
    <x v="1"/>
    <x v="18"/>
    <x v="724"/>
    <x v="372"/>
    <x v="6"/>
    <x v="18"/>
  </r>
  <r>
    <x v="1867"/>
    <x v="1867"/>
    <x v="1865"/>
    <x v="22"/>
    <n v="10"/>
    <x v="2"/>
    <x v="0"/>
    <s v="USD"/>
    <x v="1866"/>
    <x v="1867"/>
    <b v="0"/>
    <n v="1"/>
    <x v="1"/>
    <x v="18"/>
    <x v="833"/>
    <x v="119"/>
    <x v="6"/>
    <x v="18"/>
  </r>
  <r>
    <x v="1868"/>
    <x v="1868"/>
    <x v="1866"/>
    <x v="31"/>
    <n v="1217"/>
    <x v="2"/>
    <x v="0"/>
    <s v="USD"/>
    <x v="1867"/>
    <x v="1868"/>
    <b v="0"/>
    <n v="17"/>
    <x v="1"/>
    <x v="18"/>
    <x v="1428"/>
    <x v="1359"/>
    <x v="6"/>
    <x v="18"/>
  </r>
  <r>
    <x v="1869"/>
    <x v="1869"/>
    <x v="1867"/>
    <x v="3"/>
    <n v="0"/>
    <x v="2"/>
    <x v="0"/>
    <s v="USD"/>
    <x v="1868"/>
    <x v="1869"/>
    <b v="0"/>
    <n v="0"/>
    <x v="1"/>
    <x v="18"/>
    <x v="109"/>
    <x v="121"/>
    <x v="6"/>
    <x v="18"/>
  </r>
  <r>
    <x v="1870"/>
    <x v="1870"/>
    <x v="1868"/>
    <x v="8"/>
    <n v="361"/>
    <x v="2"/>
    <x v="0"/>
    <s v="USD"/>
    <x v="1869"/>
    <x v="1870"/>
    <b v="0"/>
    <n v="11"/>
    <x v="1"/>
    <x v="18"/>
    <x v="1429"/>
    <x v="1360"/>
    <x v="6"/>
    <x v="18"/>
  </r>
  <r>
    <x v="1871"/>
    <x v="1871"/>
    <x v="1869"/>
    <x v="115"/>
    <n v="4666"/>
    <x v="2"/>
    <x v="0"/>
    <s v="USD"/>
    <x v="1870"/>
    <x v="1871"/>
    <b v="0"/>
    <n v="95"/>
    <x v="1"/>
    <x v="18"/>
    <x v="1430"/>
    <x v="1361"/>
    <x v="6"/>
    <x v="18"/>
  </r>
  <r>
    <x v="1872"/>
    <x v="1872"/>
    <x v="1870"/>
    <x v="22"/>
    <n v="212"/>
    <x v="2"/>
    <x v="0"/>
    <s v="USD"/>
    <x v="1871"/>
    <x v="1872"/>
    <b v="0"/>
    <n v="13"/>
    <x v="1"/>
    <x v="18"/>
    <x v="550"/>
    <x v="1362"/>
    <x v="6"/>
    <x v="18"/>
  </r>
  <r>
    <x v="1873"/>
    <x v="1873"/>
    <x v="1871"/>
    <x v="6"/>
    <n v="36"/>
    <x v="2"/>
    <x v="5"/>
    <s v="CAD"/>
    <x v="1872"/>
    <x v="1873"/>
    <b v="0"/>
    <n v="2"/>
    <x v="1"/>
    <x v="18"/>
    <x v="871"/>
    <x v="666"/>
    <x v="6"/>
    <x v="18"/>
  </r>
  <r>
    <x v="1874"/>
    <x v="1874"/>
    <x v="1872"/>
    <x v="292"/>
    <n v="26"/>
    <x v="2"/>
    <x v="0"/>
    <s v="USD"/>
    <x v="1873"/>
    <x v="1874"/>
    <b v="0"/>
    <n v="2"/>
    <x v="1"/>
    <x v="18"/>
    <x v="1431"/>
    <x v="31"/>
    <x v="6"/>
    <x v="18"/>
  </r>
  <r>
    <x v="1875"/>
    <x v="1875"/>
    <x v="1873"/>
    <x v="3"/>
    <n v="51"/>
    <x v="2"/>
    <x v="0"/>
    <s v="USD"/>
    <x v="1874"/>
    <x v="1875"/>
    <b v="0"/>
    <n v="3"/>
    <x v="1"/>
    <x v="18"/>
    <x v="872"/>
    <x v="1363"/>
    <x v="6"/>
    <x v="18"/>
  </r>
  <r>
    <x v="1876"/>
    <x v="1876"/>
    <x v="1874"/>
    <x v="293"/>
    <n v="0"/>
    <x v="2"/>
    <x v="2"/>
    <s v="AUD"/>
    <x v="1875"/>
    <x v="1876"/>
    <b v="0"/>
    <n v="0"/>
    <x v="1"/>
    <x v="18"/>
    <x v="109"/>
    <x v="121"/>
    <x v="6"/>
    <x v="18"/>
  </r>
  <r>
    <x v="1877"/>
    <x v="1877"/>
    <x v="1875"/>
    <x v="294"/>
    <n v="0"/>
    <x v="2"/>
    <x v="0"/>
    <s v="USD"/>
    <x v="1876"/>
    <x v="1877"/>
    <b v="0"/>
    <n v="0"/>
    <x v="1"/>
    <x v="18"/>
    <x v="109"/>
    <x v="121"/>
    <x v="6"/>
    <x v="18"/>
  </r>
  <r>
    <x v="1878"/>
    <x v="1878"/>
    <x v="1876"/>
    <x v="6"/>
    <n v="0"/>
    <x v="2"/>
    <x v="2"/>
    <s v="AUD"/>
    <x v="1877"/>
    <x v="1878"/>
    <b v="0"/>
    <n v="0"/>
    <x v="1"/>
    <x v="18"/>
    <x v="109"/>
    <x v="121"/>
    <x v="6"/>
    <x v="18"/>
  </r>
  <r>
    <x v="1879"/>
    <x v="1879"/>
    <x v="1877"/>
    <x v="10"/>
    <n v="6"/>
    <x v="2"/>
    <x v="3"/>
    <s v="EUR"/>
    <x v="1878"/>
    <x v="1879"/>
    <b v="0"/>
    <n v="2"/>
    <x v="1"/>
    <x v="18"/>
    <x v="154"/>
    <x v="366"/>
    <x v="6"/>
    <x v="18"/>
  </r>
  <r>
    <x v="1880"/>
    <x v="1880"/>
    <x v="1878"/>
    <x v="10"/>
    <n v="1004"/>
    <x v="2"/>
    <x v="1"/>
    <s v="GBP"/>
    <x v="1879"/>
    <x v="1880"/>
    <b v="0"/>
    <n v="24"/>
    <x v="1"/>
    <x v="18"/>
    <x v="1432"/>
    <x v="1364"/>
    <x v="6"/>
    <x v="18"/>
  </r>
  <r>
    <x v="1881"/>
    <x v="1881"/>
    <x v="1879"/>
    <x v="13"/>
    <n v="3453.69"/>
    <x v="0"/>
    <x v="0"/>
    <s v="USD"/>
    <x v="1880"/>
    <x v="1881"/>
    <b v="0"/>
    <n v="70"/>
    <x v="0"/>
    <x v="14"/>
    <x v="1433"/>
    <x v="1365"/>
    <x v="4"/>
    <x v="14"/>
  </r>
  <r>
    <x v="1882"/>
    <x v="1882"/>
    <x v="1880"/>
    <x v="295"/>
    <n v="3380"/>
    <x v="0"/>
    <x v="0"/>
    <s v="USD"/>
    <x v="1881"/>
    <x v="1882"/>
    <b v="0"/>
    <n v="81"/>
    <x v="0"/>
    <x v="14"/>
    <x v="1434"/>
    <x v="1366"/>
    <x v="4"/>
    <x v="14"/>
  </r>
  <r>
    <x v="1883"/>
    <x v="1883"/>
    <x v="1881"/>
    <x v="117"/>
    <n v="1047"/>
    <x v="0"/>
    <x v="0"/>
    <s v="USD"/>
    <x v="1882"/>
    <x v="1883"/>
    <b v="0"/>
    <n v="32"/>
    <x v="0"/>
    <x v="14"/>
    <x v="1435"/>
    <x v="1367"/>
    <x v="4"/>
    <x v="14"/>
  </r>
  <r>
    <x v="1884"/>
    <x v="1884"/>
    <x v="1882"/>
    <x v="28"/>
    <n v="1351"/>
    <x v="0"/>
    <x v="0"/>
    <s v="USD"/>
    <x v="1883"/>
    <x v="1884"/>
    <b v="0"/>
    <n v="26"/>
    <x v="0"/>
    <x v="14"/>
    <x v="1436"/>
    <x v="1368"/>
    <x v="4"/>
    <x v="14"/>
  </r>
  <r>
    <x v="1885"/>
    <x v="1885"/>
    <x v="1883"/>
    <x v="296"/>
    <n v="5322"/>
    <x v="0"/>
    <x v="0"/>
    <s v="USD"/>
    <x v="1884"/>
    <x v="1885"/>
    <b v="0"/>
    <n v="105"/>
    <x v="0"/>
    <x v="14"/>
    <x v="1437"/>
    <x v="1369"/>
    <x v="4"/>
    <x v="14"/>
  </r>
  <r>
    <x v="1886"/>
    <x v="1886"/>
    <x v="1884"/>
    <x v="38"/>
    <n v="1225"/>
    <x v="0"/>
    <x v="0"/>
    <s v="USD"/>
    <x v="1885"/>
    <x v="1886"/>
    <b v="0"/>
    <n v="29"/>
    <x v="0"/>
    <x v="14"/>
    <x v="1438"/>
    <x v="1370"/>
    <x v="4"/>
    <x v="14"/>
  </r>
  <r>
    <x v="1887"/>
    <x v="1887"/>
    <x v="1885"/>
    <x v="9"/>
    <n v="3335"/>
    <x v="0"/>
    <x v="3"/>
    <s v="EUR"/>
    <x v="1886"/>
    <x v="1887"/>
    <b v="0"/>
    <n v="8"/>
    <x v="0"/>
    <x v="14"/>
    <x v="1439"/>
    <x v="1371"/>
    <x v="4"/>
    <x v="14"/>
  </r>
  <r>
    <x v="1888"/>
    <x v="1888"/>
    <x v="1886"/>
    <x v="30"/>
    <n v="4152"/>
    <x v="0"/>
    <x v="0"/>
    <s v="USD"/>
    <x v="1887"/>
    <x v="1888"/>
    <b v="0"/>
    <n v="89"/>
    <x v="0"/>
    <x v="14"/>
    <x v="1440"/>
    <x v="1372"/>
    <x v="4"/>
    <x v="14"/>
  </r>
  <r>
    <x v="1889"/>
    <x v="1889"/>
    <x v="1887"/>
    <x v="13"/>
    <n v="2132"/>
    <x v="0"/>
    <x v="0"/>
    <s v="USD"/>
    <x v="1888"/>
    <x v="1889"/>
    <b v="0"/>
    <n v="44"/>
    <x v="0"/>
    <x v="14"/>
    <x v="15"/>
    <x v="1373"/>
    <x v="4"/>
    <x v="14"/>
  </r>
  <r>
    <x v="1890"/>
    <x v="1890"/>
    <x v="1888"/>
    <x v="14"/>
    <n v="17350.13"/>
    <x v="0"/>
    <x v="0"/>
    <s v="USD"/>
    <x v="1889"/>
    <x v="1890"/>
    <b v="0"/>
    <n v="246"/>
    <x v="0"/>
    <x v="14"/>
    <x v="1441"/>
    <x v="1374"/>
    <x v="4"/>
    <x v="14"/>
  </r>
  <r>
    <x v="1891"/>
    <x v="1891"/>
    <x v="1889"/>
    <x v="3"/>
    <n v="10555"/>
    <x v="0"/>
    <x v="0"/>
    <s v="USD"/>
    <x v="1890"/>
    <x v="1891"/>
    <b v="0"/>
    <n v="120"/>
    <x v="0"/>
    <x v="14"/>
    <x v="1442"/>
    <x v="1375"/>
    <x v="4"/>
    <x v="14"/>
  </r>
  <r>
    <x v="1892"/>
    <x v="1892"/>
    <x v="1890"/>
    <x v="2"/>
    <n v="683"/>
    <x v="0"/>
    <x v="0"/>
    <s v="USD"/>
    <x v="1891"/>
    <x v="1892"/>
    <b v="0"/>
    <n v="26"/>
    <x v="0"/>
    <x v="14"/>
    <x v="1443"/>
    <x v="1376"/>
    <x v="4"/>
    <x v="14"/>
  </r>
  <r>
    <x v="1893"/>
    <x v="1893"/>
    <x v="1891"/>
    <x v="30"/>
    <n v="2600"/>
    <x v="0"/>
    <x v="0"/>
    <s v="USD"/>
    <x v="1892"/>
    <x v="1893"/>
    <b v="0"/>
    <n v="45"/>
    <x v="0"/>
    <x v="14"/>
    <x v="87"/>
    <x v="1377"/>
    <x v="4"/>
    <x v="14"/>
  </r>
  <r>
    <x v="1894"/>
    <x v="1894"/>
    <x v="1892"/>
    <x v="28"/>
    <n v="1145"/>
    <x v="0"/>
    <x v="0"/>
    <s v="USD"/>
    <x v="1893"/>
    <x v="1894"/>
    <b v="0"/>
    <n v="20"/>
    <x v="0"/>
    <x v="14"/>
    <x v="1444"/>
    <x v="1378"/>
    <x v="4"/>
    <x v="14"/>
  </r>
  <r>
    <x v="1895"/>
    <x v="1895"/>
    <x v="1893"/>
    <x v="297"/>
    <n v="9228"/>
    <x v="0"/>
    <x v="0"/>
    <s v="USD"/>
    <x v="1894"/>
    <x v="1895"/>
    <b v="0"/>
    <n v="47"/>
    <x v="0"/>
    <x v="14"/>
    <x v="1445"/>
    <x v="1379"/>
    <x v="4"/>
    <x v="14"/>
  </r>
  <r>
    <x v="1896"/>
    <x v="1896"/>
    <x v="1894"/>
    <x v="298"/>
    <n v="559"/>
    <x v="0"/>
    <x v="0"/>
    <s v="USD"/>
    <x v="1895"/>
    <x v="1896"/>
    <b v="0"/>
    <n v="13"/>
    <x v="0"/>
    <x v="14"/>
    <x v="1446"/>
    <x v="1380"/>
    <x v="4"/>
    <x v="14"/>
  </r>
  <r>
    <x v="1897"/>
    <x v="1897"/>
    <x v="1895"/>
    <x v="299"/>
    <n v="6506"/>
    <x v="0"/>
    <x v="0"/>
    <s v="USD"/>
    <x v="1896"/>
    <x v="1897"/>
    <b v="0"/>
    <n v="183"/>
    <x v="0"/>
    <x v="14"/>
    <x v="1447"/>
    <x v="1381"/>
    <x v="4"/>
    <x v="14"/>
  </r>
  <r>
    <x v="1898"/>
    <x v="1898"/>
    <x v="1896"/>
    <x v="28"/>
    <n v="1445"/>
    <x v="0"/>
    <x v="0"/>
    <s v="USD"/>
    <x v="1897"/>
    <x v="1898"/>
    <b v="0"/>
    <n v="21"/>
    <x v="0"/>
    <x v="14"/>
    <x v="1448"/>
    <x v="1382"/>
    <x v="4"/>
    <x v="14"/>
  </r>
  <r>
    <x v="1899"/>
    <x v="1899"/>
    <x v="1897"/>
    <x v="42"/>
    <n v="1200"/>
    <x v="0"/>
    <x v="0"/>
    <s v="USD"/>
    <x v="1898"/>
    <x v="1899"/>
    <b v="0"/>
    <n v="42"/>
    <x v="0"/>
    <x v="14"/>
    <x v="25"/>
    <x v="1383"/>
    <x v="4"/>
    <x v="14"/>
  </r>
  <r>
    <x v="1900"/>
    <x v="1900"/>
    <x v="1898"/>
    <x v="30"/>
    <n v="2734.11"/>
    <x v="0"/>
    <x v="0"/>
    <s v="USD"/>
    <x v="1899"/>
    <x v="1900"/>
    <b v="0"/>
    <n v="54"/>
    <x v="0"/>
    <x v="14"/>
    <x v="1449"/>
    <x v="1384"/>
    <x v="4"/>
    <x v="14"/>
  </r>
  <r>
    <x v="1901"/>
    <x v="1901"/>
    <x v="1899"/>
    <x v="300"/>
    <n v="2670"/>
    <x v="2"/>
    <x v="1"/>
    <s v="GBP"/>
    <x v="1900"/>
    <x v="1901"/>
    <b v="0"/>
    <n v="25"/>
    <x v="1"/>
    <x v="29"/>
    <x v="1450"/>
    <x v="1385"/>
    <x v="2"/>
    <x v="29"/>
  </r>
  <r>
    <x v="1902"/>
    <x v="1902"/>
    <x v="1900"/>
    <x v="28"/>
    <n v="12"/>
    <x v="2"/>
    <x v="9"/>
    <s v="EUR"/>
    <x v="1901"/>
    <x v="1902"/>
    <b v="0"/>
    <n v="3"/>
    <x v="1"/>
    <x v="29"/>
    <x v="444"/>
    <x v="143"/>
    <x v="2"/>
    <x v="29"/>
  </r>
  <r>
    <x v="1903"/>
    <x v="1903"/>
    <x v="1901"/>
    <x v="9"/>
    <n v="1398"/>
    <x v="2"/>
    <x v="0"/>
    <s v="USD"/>
    <x v="1902"/>
    <x v="1903"/>
    <b v="0"/>
    <n v="41"/>
    <x v="1"/>
    <x v="29"/>
    <x v="1451"/>
    <x v="1386"/>
    <x v="2"/>
    <x v="29"/>
  </r>
  <r>
    <x v="1904"/>
    <x v="1904"/>
    <x v="1902"/>
    <x v="63"/>
    <n v="50"/>
    <x v="2"/>
    <x v="0"/>
    <s v="USD"/>
    <x v="1903"/>
    <x v="1904"/>
    <b v="0"/>
    <n v="2"/>
    <x v="1"/>
    <x v="29"/>
    <x v="370"/>
    <x v="384"/>
    <x v="2"/>
    <x v="29"/>
  </r>
  <r>
    <x v="1905"/>
    <x v="1905"/>
    <x v="1903"/>
    <x v="31"/>
    <n v="42"/>
    <x v="2"/>
    <x v="0"/>
    <s v="USD"/>
    <x v="1904"/>
    <x v="1905"/>
    <b v="0"/>
    <n v="4"/>
    <x v="1"/>
    <x v="29"/>
    <x v="1452"/>
    <x v="689"/>
    <x v="2"/>
    <x v="29"/>
  </r>
  <r>
    <x v="1906"/>
    <x v="1906"/>
    <x v="1904"/>
    <x v="63"/>
    <n v="21380"/>
    <x v="2"/>
    <x v="0"/>
    <s v="USD"/>
    <x v="1905"/>
    <x v="1906"/>
    <b v="0"/>
    <n v="99"/>
    <x v="1"/>
    <x v="29"/>
    <x v="1453"/>
    <x v="1387"/>
    <x v="2"/>
    <x v="29"/>
  </r>
  <r>
    <x v="1907"/>
    <x v="1907"/>
    <x v="1905"/>
    <x v="11"/>
    <n v="85"/>
    <x v="2"/>
    <x v="0"/>
    <s v="USD"/>
    <x v="1906"/>
    <x v="1907"/>
    <b v="0"/>
    <n v="4"/>
    <x v="1"/>
    <x v="29"/>
    <x v="1454"/>
    <x v="1241"/>
    <x v="2"/>
    <x v="29"/>
  </r>
  <r>
    <x v="1908"/>
    <x v="1908"/>
    <x v="1906"/>
    <x v="31"/>
    <n v="433"/>
    <x v="2"/>
    <x v="0"/>
    <s v="USD"/>
    <x v="1907"/>
    <x v="1908"/>
    <b v="0"/>
    <n v="4"/>
    <x v="1"/>
    <x v="29"/>
    <x v="1455"/>
    <x v="1388"/>
    <x v="2"/>
    <x v="29"/>
  </r>
  <r>
    <x v="1909"/>
    <x v="1909"/>
    <x v="1907"/>
    <x v="19"/>
    <n v="4939"/>
    <x v="2"/>
    <x v="0"/>
    <s v="USD"/>
    <x v="1908"/>
    <x v="1909"/>
    <b v="0"/>
    <n v="38"/>
    <x v="1"/>
    <x v="29"/>
    <x v="1456"/>
    <x v="1389"/>
    <x v="2"/>
    <x v="29"/>
  </r>
  <r>
    <x v="1910"/>
    <x v="1910"/>
    <x v="1908"/>
    <x v="94"/>
    <n v="33486"/>
    <x v="2"/>
    <x v="9"/>
    <s v="EUR"/>
    <x v="1909"/>
    <x v="1910"/>
    <b v="0"/>
    <n v="285"/>
    <x v="1"/>
    <x v="29"/>
    <x v="1457"/>
    <x v="1390"/>
    <x v="2"/>
    <x v="29"/>
  </r>
  <r>
    <x v="1911"/>
    <x v="1911"/>
    <x v="1909"/>
    <x v="301"/>
    <n v="10"/>
    <x v="2"/>
    <x v="4"/>
    <s v="NZD"/>
    <x v="1910"/>
    <x v="1911"/>
    <b v="0"/>
    <n v="1"/>
    <x v="1"/>
    <x v="29"/>
    <x v="1458"/>
    <x v="119"/>
    <x v="2"/>
    <x v="29"/>
  </r>
  <r>
    <x v="1912"/>
    <x v="1912"/>
    <x v="1910"/>
    <x v="10"/>
    <n v="2965"/>
    <x v="2"/>
    <x v="0"/>
    <s v="USD"/>
    <x v="1911"/>
    <x v="1912"/>
    <b v="0"/>
    <n v="42"/>
    <x v="1"/>
    <x v="29"/>
    <x v="1459"/>
    <x v="1391"/>
    <x v="2"/>
    <x v="29"/>
  </r>
  <r>
    <x v="1913"/>
    <x v="1913"/>
    <x v="1911"/>
    <x v="240"/>
    <n v="637"/>
    <x v="2"/>
    <x v="1"/>
    <s v="GBP"/>
    <x v="1912"/>
    <x v="1913"/>
    <b v="0"/>
    <n v="26"/>
    <x v="1"/>
    <x v="29"/>
    <x v="1460"/>
    <x v="1392"/>
    <x v="2"/>
    <x v="29"/>
  </r>
  <r>
    <x v="1914"/>
    <x v="1914"/>
    <x v="1912"/>
    <x v="302"/>
    <n v="60"/>
    <x v="2"/>
    <x v="0"/>
    <s v="USD"/>
    <x v="1913"/>
    <x v="1914"/>
    <b v="0"/>
    <n v="2"/>
    <x v="1"/>
    <x v="29"/>
    <x v="1461"/>
    <x v="180"/>
    <x v="2"/>
    <x v="29"/>
  </r>
  <r>
    <x v="1915"/>
    <x v="1915"/>
    <x v="1913"/>
    <x v="2"/>
    <n v="8"/>
    <x v="2"/>
    <x v="0"/>
    <s v="USD"/>
    <x v="1914"/>
    <x v="1915"/>
    <b v="0"/>
    <n v="4"/>
    <x v="1"/>
    <x v="29"/>
    <x v="1462"/>
    <x v="453"/>
    <x v="2"/>
    <x v="29"/>
  </r>
  <r>
    <x v="1916"/>
    <x v="1916"/>
    <x v="1914"/>
    <x v="22"/>
    <n v="102"/>
    <x v="2"/>
    <x v="0"/>
    <s v="USD"/>
    <x v="1915"/>
    <x v="1916"/>
    <b v="0"/>
    <n v="6"/>
    <x v="1"/>
    <x v="29"/>
    <x v="872"/>
    <x v="1363"/>
    <x v="2"/>
    <x v="29"/>
  </r>
  <r>
    <x v="1917"/>
    <x v="1917"/>
    <x v="1915"/>
    <x v="303"/>
    <n v="205025"/>
    <x v="2"/>
    <x v="7"/>
    <s v="HKD"/>
    <x v="1916"/>
    <x v="1917"/>
    <b v="0"/>
    <n v="70"/>
    <x v="1"/>
    <x v="29"/>
    <x v="1463"/>
    <x v="1393"/>
    <x v="2"/>
    <x v="29"/>
  </r>
  <r>
    <x v="1918"/>
    <x v="1918"/>
    <x v="1916"/>
    <x v="31"/>
    <n v="260"/>
    <x v="2"/>
    <x v="0"/>
    <s v="USD"/>
    <x v="1917"/>
    <x v="1918"/>
    <b v="0"/>
    <n v="9"/>
    <x v="1"/>
    <x v="29"/>
    <x v="1464"/>
    <x v="684"/>
    <x v="2"/>
    <x v="29"/>
  </r>
  <r>
    <x v="1919"/>
    <x v="1919"/>
    <x v="1917"/>
    <x v="2"/>
    <n v="237"/>
    <x v="2"/>
    <x v="0"/>
    <s v="USD"/>
    <x v="1918"/>
    <x v="1919"/>
    <b v="0"/>
    <n v="8"/>
    <x v="1"/>
    <x v="29"/>
    <x v="1465"/>
    <x v="1394"/>
    <x v="2"/>
    <x v="29"/>
  </r>
  <r>
    <x v="1920"/>
    <x v="1920"/>
    <x v="1918"/>
    <x v="3"/>
    <n v="4303"/>
    <x v="2"/>
    <x v="1"/>
    <s v="GBP"/>
    <x v="1919"/>
    <x v="1920"/>
    <b v="0"/>
    <n v="105"/>
    <x v="1"/>
    <x v="29"/>
    <x v="1466"/>
    <x v="1395"/>
    <x v="2"/>
    <x v="29"/>
  </r>
  <r>
    <x v="1921"/>
    <x v="1921"/>
    <x v="1919"/>
    <x v="15"/>
    <n v="2052"/>
    <x v="0"/>
    <x v="0"/>
    <s v="USD"/>
    <x v="1920"/>
    <x v="1921"/>
    <b v="0"/>
    <n v="38"/>
    <x v="0"/>
    <x v="14"/>
    <x v="346"/>
    <x v="1237"/>
    <x v="4"/>
    <x v="14"/>
  </r>
  <r>
    <x v="1922"/>
    <x v="1922"/>
    <x v="1920"/>
    <x v="13"/>
    <n v="2311"/>
    <x v="0"/>
    <x v="0"/>
    <s v="USD"/>
    <x v="1921"/>
    <x v="1922"/>
    <b v="0"/>
    <n v="64"/>
    <x v="0"/>
    <x v="14"/>
    <x v="1467"/>
    <x v="1396"/>
    <x v="4"/>
    <x v="14"/>
  </r>
  <r>
    <x v="1923"/>
    <x v="1923"/>
    <x v="1921"/>
    <x v="304"/>
    <n v="301"/>
    <x v="0"/>
    <x v="0"/>
    <s v="USD"/>
    <x v="1922"/>
    <x v="1923"/>
    <b v="0"/>
    <n v="13"/>
    <x v="0"/>
    <x v="14"/>
    <x v="1468"/>
    <x v="1397"/>
    <x v="4"/>
    <x v="14"/>
  </r>
  <r>
    <x v="1924"/>
    <x v="1924"/>
    <x v="1922"/>
    <x v="9"/>
    <n v="3432"/>
    <x v="0"/>
    <x v="0"/>
    <s v="USD"/>
    <x v="1923"/>
    <x v="1924"/>
    <b v="0"/>
    <n v="33"/>
    <x v="0"/>
    <x v="14"/>
    <x v="316"/>
    <x v="1398"/>
    <x v="4"/>
    <x v="14"/>
  </r>
  <r>
    <x v="1925"/>
    <x v="1925"/>
    <x v="1923"/>
    <x v="15"/>
    <n v="1655"/>
    <x v="0"/>
    <x v="0"/>
    <s v="USD"/>
    <x v="1924"/>
    <x v="1925"/>
    <b v="0"/>
    <n v="52"/>
    <x v="0"/>
    <x v="14"/>
    <x v="1469"/>
    <x v="1399"/>
    <x v="4"/>
    <x v="14"/>
  </r>
  <r>
    <x v="1926"/>
    <x v="1926"/>
    <x v="1924"/>
    <x v="15"/>
    <n v="2930.69"/>
    <x v="0"/>
    <x v="0"/>
    <s v="USD"/>
    <x v="1925"/>
    <x v="1926"/>
    <b v="0"/>
    <n v="107"/>
    <x v="0"/>
    <x v="14"/>
    <x v="1470"/>
    <x v="1400"/>
    <x v="4"/>
    <x v="14"/>
  </r>
  <r>
    <x v="1927"/>
    <x v="1927"/>
    <x v="1925"/>
    <x v="20"/>
    <n v="620"/>
    <x v="0"/>
    <x v="0"/>
    <s v="USD"/>
    <x v="1926"/>
    <x v="1927"/>
    <b v="0"/>
    <n v="11"/>
    <x v="0"/>
    <x v="14"/>
    <x v="101"/>
    <x v="1401"/>
    <x v="4"/>
    <x v="14"/>
  </r>
  <r>
    <x v="1928"/>
    <x v="1928"/>
    <x v="1926"/>
    <x v="305"/>
    <n v="2630"/>
    <x v="0"/>
    <x v="0"/>
    <s v="USD"/>
    <x v="1927"/>
    <x v="1928"/>
    <b v="0"/>
    <n v="34"/>
    <x v="0"/>
    <x v="14"/>
    <x v="1471"/>
    <x v="1402"/>
    <x v="4"/>
    <x v="14"/>
  </r>
  <r>
    <x v="1929"/>
    <x v="1929"/>
    <x v="1927"/>
    <x v="50"/>
    <n v="3210"/>
    <x v="0"/>
    <x v="0"/>
    <s v="USD"/>
    <x v="1928"/>
    <x v="1929"/>
    <b v="0"/>
    <n v="75"/>
    <x v="0"/>
    <x v="14"/>
    <x v="1472"/>
    <x v="1403"/>
    <x v="4"/>
    <x v="14"/>
  </r>
  <r>
    <x v="1930"/>
    <x v="1930"/>
    <x v="1928"/>
    <x v="28"/>
    <n v="1270"/>
    <x v="0"/>
    <x v="0"/>
    <s v="USD"/>
    <x v="1929"/>
    <x v="1930"/>
    <b v="0"/>
    <n v="26"/>
    <x v="0"/>
    <x v="14"/>
    <x v="74"/>
    <x v="1404"/>
    <x v="4"/>
    <x v="14"/>
  </r>
  <r>
    <x v="1931"/>
    <x v="1931"/>
    <x v="1929"/>
    <x v="13"/>
    <n v="2412.02"/>
    <x v="0"/>
    <x v="0"/>
    <s v="USD"/>
    <x v="1930"/>
    <x v="1931"/>
    <b v="0"/>
    <n v="50"/>
    <x v="0"/>
    <x v="14"/>
    <x v="1473"/>
    <x v="1405"/>
    <x v="4"/>
    <x v="14"/>
  </r>
  <r>
    <x v="1932"/>
    <x v="1932"/>
    <x v="1930"/>
    <x v="26"/>
    <n v="5617"/>
    <x v="0"/>
    <x v="0"/>
    <s v="USD"/>
    <x v="1931"/>
    <x v="1932"/>
    <b v="0"/>
    <n v="80"/>
    <x v="0"/>
    <x v="14"/>
    <x v="1474"/>
    <x v="1406"/>
    <x v="4"/>
    <x v="14"/>
  </r>
  <r>
    <x v="1933"/>
    <x v="1933"/>
    <x v="1931"/>
    <x v="12"/>
    <n v="10346"/>
    <x v="0"/>
    <x v="0"/>
    <s v="USD"/>
    <x v="1932"/>
    <x v="1933"/>
    <b v="0"/>
    <n v="110"/>
    <x v="0"/>
    <x v="14"/>
    <x v="1475"/>
    <x v="1407"/>
    <x v="4"/>
    <x v="14"/>
  </r>
  <r>
    <x v="1934"/>
    <x v="1934"/>
    <x v="1932"/>
    <x v="10"/>
    <n v="6181"/>
    <x v="0"/>
    <x v="0"/>
    <s v="USD"/>
    <x v="1933"/>
    <x v="1934"/>
    <b v="0"/>
    <n v="77"/>
    <x v="0"/>
    <x v="14"/>
    <x v="1476"/>
    <x v="1408"/>
    <x v="4"/>
    <x v="14"/>
  </r>
  <r>
    <x v="1935"/>
    <x v="1935"/>
    <x v="1933"/>
    <x v="30"/>
    <n v="2710"/>
    <x v="0"/>
    <x v="0"/>
    <s v="USD"/>
    <x v="1934"/>
    <x v="1935"/>
    <b v="0"/>
    <n v="50"/>
    <x v="0"/>
    <x v="14"/>
    <x v="1477"/>
    <x v="1409"/>
    <x v="4"/>
    <x v="14"/>
  </r>
  <r>
    <x v="1936"/>
    <x v="1936"/>
    <x v="1934"/>
    <x v="51"/>
    <n v="8739.01"/>
    <x v="0"/>
    <x v="0"/>
    <s v="USD"/>
    <x v="1935"/>
    <x v="1936"/>
    <b v="0"/>
    <n v="145"/>
    <x v="0"/>
    <x v="14"/>
    <x v="1478"/>
    <x v="1410"/>
    <x v="4"/>
    <x v="14"/>
  </r>
  <r>
    <x v="1937"/>
    <x v="1937"/>
    <x v="1935"/>
    <x v="20"/>
    <n v="1123.47"/>
    <x v="0"/>
    <x v="0"/>
    <s v="USD"/>
    <x v="1936"/>
    <x v="1937"/>
    <b v="0"/>
    <n v="29"/>
    <x v="0"/>
    <x v="14"/>
    <x v="1479"/>
    <x v="1411"/>
    <x v="4"/>
    <x v="14"/>
  </r>
  <r>
    <x v="1938"/>
    <x v="1938"/>
    <x v="1936"/>
    <x v="36"/>
    <n v="17390"/>
    <x v="0"/>
    <x v="0"/>
    <s v="USD"/>
    <x v="1937"/>
    <x v="1938"/>
    <b v="0"/>
    <n v="114"/>
    <x v="0"/>
    <x v="14"/>
    <x v="1480"/>
    <x v="1412"/>
    <x v="4"/>
    <x v="14"/>
  </r>
  <r>
    <x v="1939"/>
    <x v="1939"/>
    <x v="1937"/>
    <x v="3"/>
    <n v="11070"/>
    <x v="0"/>
    <x v="0"/>
    <s v="USD"/>
    <x v="1938"/>
    <x v="1939"/>
    <b v="0"/>
    <n v="96"/>
    <x v="0"/>
    <x v="14"/>
    <x v="1076"/>
    <x v="1413"/>
    <x v="4"/>
    <x v="14"/>
  </r>
  <r>
    <x v="1940"/>
    <x v="1940"/>
    <x v="1938"/>
    <x v="81"/>
    <n v="1111"/>
    <x v="0"/>
    <x v="0"/>
    <s v="USD"/>
    <x v="1939"/>
    <x v="1940"/>
    <b v="0"/>
    <n v="31"/>
    <x v="0"/>
    <x v="14"/>
    <x v="1481"/>
    <x v="1414"/>
    <x v="4"/>
    <x v="14"/>
  </r>
  <r>
    <x v="1941"/>
    <x v="1941"/>
    <x v="1939"/>
    <x v="65"/>
    <n v="315295.89"/>
    <x v="0"/>
    <x v="0"/>
    <s v="USD"/>
    <x v="1940"/>
    <x v="1941"/>
    <b v="1"/>
    <n v="4883"/>
    <x v="0"/>
    <x v="30"/>
    <x v="1482"/>
    <x v="1415"/>
    <x v="2"/>
    <x v="30"/>
  </r>
  <r>
    <x v="1942"/>
    <x v="1942"/>
    <x v="1940"/>
    <x v="12"/>
    <n v="8306.42"/>
    <x v="0"/>
    <x v="0"/>
    <s v="USD"/>
    <x v="1941"/>
    <x v="1942"/>
    <b v="1"/>
    <n v="95"/>
    <x v="0"/>
    <x v="30"/>
    <x v="1483"/>
    <x v="1416"/>
    <x v="2"/>
    <x v="30"/>
  </r>
  <r>
    <x v="1943"/>
    <x v="1943"/>
    <x v="1941"/>
    <x v="3"/>
    <n v="170525"/>
    <x v="0"/>
    <x v="0"/>
    <s v="USD"/>
    <x v="1942"/>
    <x v="1943"/>
    <b v="1"/>
    <n v="2478"/>
    <x v="0"/>
    <x v="30"/>
    <x v="1484"/>
    <x v="1417"/>
    <x v="2"/>
    <x v="30"/>
  </r>
  <r>
    <x v="1944"/>
    <x v="1944"/>
    <x v="1942"/>
    <x v="79"/>
    <n v="315222.2"/>
    <x v="0"/>
    <x v="0"/>
    <s v="USD"/>
    <x v="1943"/>
    <x v="1944"/>
    <b v="1"/>
    <n v="1789"/>
    <x v="0"/>
    <x v="30"/>
    <x v="1485"/>
    <x v="1418"/>
    <x v="2"/>
    <x v="30"/>
  </r>
  <r>
    <x v="1945"/>
    <x v="1945"/>
    <x v="1943"/>
    <x v="57"/>
    <n v="348018"/>
    <x v="0"/>
    <x v="3"/>
    <s v="EUR"/>
    <x v="1944"/>
    <x v="1945"/>
    <b v="1"/>
    <n v="680"/>
    <x v="0"/>
    <x v="30"/>
    <x v="1486"/>
    <x v="1419"/>
    <x v="2"/>
    <x v="30"/>
  </r>
  <r>
    <x v="1946"/>
    <x v="1946"/>
    <x v="1944"/>
    <x v="51"/>
    <n v="11231"/>
    <x v="0"/>
    <x v="0"/>
    <s v="USD"/>
    <x v="1945"/>
    <x v="1946"/>
    <b v="1"/>
    <n v="70"/>
    <x v="0"/>
    <x v="30"/>
    <x v="1487"/>
    <x v="1420"/>
    <x v="2"/>
    <x v="30"/>
  </r>
  <r>
    <x v="1947"/>
    <x v="1947"/>
    <x v="1945"/>
    <x v="134"/>
    <n v="805.07"/>
    <x v="0"/>
    <x v="0"/>
    <s v="USD"/>
    <x v="1946"/>
    <x v="1947"/>
    <b v="1"/>
    <n v="23"/>
    <x v="0"/>
    <x v="30"/>
    <x v="1488"/>
    <x v="1421"/>
    <x v="2"/>
    <x v="30"/>
  </r>
  <r>
    <x v="1948"/>
    <x v="1948"/>
    <x v="1946"/>
    <x v="57"/>
    <n v="800211"/>
    <x v="0"/>
    <x v="0"/>
    <s v="USD"/>
    <x v="1947"/>
    <x v="1948"/>
    <b v="1"/>
    <n v="4245"/>
    <x v="0"/>
    <x v="30"/>
    <x v="1489"/>
    <x v="1422"/>
    <x v="2"/>
    <x v="30"/>
  </r>
  <r>
    <x v="1949"/>
    <x v="1949"/>
    <x v="1947"/>
    <x v="63"/>
    <n v="53001.3"/>
    <x v="0"/>
    <x v="1"/>
    <s v="GBP"/>
    <x v="1948"/>
    <x v="1949"/>
    <b v="1"/>
    <n v="943"/>
    <x v="0"/>
    <x v="30"/>
    <x v="1490"/>
    <x v="1423"/>
    <x v="2"/>
    <x v="30"/>
  </r>
  <r>
    <x v="1950"/>
    <x v="1950"/>
    <x v="1948"/>
    <x v="240"/>
    <n v="96248.960000000006"/>
    <x v="0"/>
    <x v="0"/>
    <s v="USD"/>
    <x v="1949"/>
    <x v="1950"/>
    <b v="1"/>
    <n v="1876"/>
    <x v="0"/>
    <x v="30"/>
    <x v="1491"/>
    <x v="1424"/>
    <x v="2"/>
    <x v="30"/>
  </r>
  <r>
    <x v="1951"/>
    <x v="1951"/>
    <x v="1949"/>
    <x v="63"/>
    <n v="106222"/>
    <x v="0"/>
    <x v="0"/>
    <s v="USD"/>
    <x v="1950"/>
    <x v="1951"/>
    <b v="1"/>
    <n v="834"/>
    <x v="0"/>
    <x v="30"/>
    <x v="1492"/>
    <x v="1425"/>
    <x v="2"/>
    <x v="30"/>
  </r>
  <r>
    <x v="1952"/>
    <x v="1952"/>
    <x v="1950"/>
    <x v="19"/>
    <n v="69465.33"/>
    <x v="0"/>
    <x v="5"/>
    <s v="CAD"/>
    <x v="1951"/>
    <x v="1952"/>
    <b v="1"/>
    <n v="682"/>
    <x v="0"/>
    <x v="30"/>
    <x v="1493"/>
    <x v="1426"/>
    <x v="2"/>
    <x v="30"/>
  </r>
  <r>
    <x v="1953"/>
    <x v="1953"/>
    <x v="1951"/>
    <x v="36"/>
    <n v="33892"/>
    <x v="0"/>
    <x v="0"/>
    <s v="USD"/>
    <x v="1952"/>
    <x v="1953"/>
    <b v="1"/>
    <n v="147"/>
    <x v="0"/>
    <x v="30"/>
    <x v="1494"/>
    <x v="1427"/>
    <x v="2"/>
    <x v="30"/>
  </r>
  <r>
    <x v="1954"/>
    <x v="1954"/>
    <x v="1952"/>
    <x v="63"/>
    <n v="349474"/>
    <x v="0"/>
    <x v="0"/>
    <s v="USD"/>
    <x v="1953"/>
    <x v="1954"/>
    <b v="1"/>
    <n v="415"/>
    <x v="0"/>
    <x v="30"/>
    <x v="1495"/>
    <x v="1428"/>
    <x v="2"/>
    <x v="30"/>
  </r>
  <r>
    <x v="1955"/>
    <x v="1955"/>
    <x v="1953"/>
    <x v="247"/>
    <n v="167410.01999999999"/>
    <x v="0"/>
    <x v="0"/>
    <s v="USD"/>
    <x v="1954"/>
    <x v="1955"/>
    <b v="1"/>
    <n v="290"/>
    <x v="0"/>
    <x v="30"/>
    <x v="1496"/>
    <x v="1429"/>
    <x v="2"/>
    <x v="30"/>
  </r>
  <r>
    <x v="1956"/>
    <x v="1956"/>
    <x v="1954"/>
    <x v="127"/>
    <n v="176420"/>
    <x v="0"/>
    <x v="0"/>
    <s v="USD"/>
    <x v="1955"/>
    <x v="1956"/>
    <b v="1"/>
    <n v="365"/>
    <x v="0"/>
    <x v="30"/>
    <x v="1497"/>
    <x v="1430"/>
    <x v="2"/>
    <x v="30"/>
  </r>
  <r>
    <x v="1957"/>
    <x v="1957"/>
    <x v="1955"/>
    <x v="11"/>
    <n v="50251.41"/>
    <x v="0"/>
    <x v="0"/>
    <s v="USD"/>
    <x v="1956"/>
    <x v="1957"/>
    <b v="1"/>
    <n v="660"/>
    <x v="0"/>
    <x v="30"/>
    <x v="1498"/>
    <x v="1431"/>
    <x v="2"/>
    <x v="30"/>
  </r>
  <r>
    <x v="1958"/>
    <x v="1958"/>
    <x v="1956"/>
    <x v="39"/>
    <n v="100490.02"/>
    <x v="0"/>
    <x v="0"/>
    <s v="USD"/>
    <x v="1957"/>
    <x v="1958"/>
    <b v="1"/>
    <n v="1356"/>
    <x v="0"/>
    <x v="30"/>
    <x v="1499"/>
    <x v="1432"/>
    <x v="2"/>
    <x v="30"/>
  </r>
  <r>
    <x v="1959"/>
    <x v="1959"/>
    <x v="1957"/>
    <x v="3"/>
    <n v="15673.44"/>
    <x v="0"/>
    <x v="0"/>
    <s v="USD"/>
    <x v="1958"/>
    <x v="1959"/>
    <b v="1"/>
    <n v="424"/>
    <x v="0"/>
    <x v="30"/>
    <x v="1500"/>
    <x v="1433"/>
    <x v="2"/>
    <x v="30"/>
  </r>
  <r>
    <x v="1960"/>
    <x v="1960"/>
    <x v="1958"/>
    <x v="54"/>
    <n v="82532"/>
    <x v="0"/>
    <x v="11"/>
    <s v="SEK"/>
    <x v="1959"/>
    <x v="1960"/>
    <b v="1"/>
    <n v="33"/>
    <x v="0"/>
    <x v="30"/>
    <x v="1501"/>
    <x v="1434"/>
    <x v="2"/>
    <x v="30"/>
  </r>
  <r>
    <x v="1961"/>
    <x v="1961"/>
    <x v="1959"/>
    <x v="3"/>
    <n v="110538.12"/>
    <x v="0"/>
    <x v="0"/>
    <s v="USD"/>
    <x v="1960"/>
    <x v="1961"/>
    <b v="1"/>
    <n v="1633"/>
    <x v="0"/>
    <x v="30"/>
    <x v="1502"/>
    <x v="1435"/>
    <x v="2"/>
    <x v="30"/>
  </r>
  <r>
    <x v="1962"/>
    <x v="1962"/>
    <x v="1960"/>
    <x v="3"/>
    <n v="19292.5"/>
    <x v="0"/>
    <x v="0"/>
    <s v="USD"/>
    <x v="1961"/>
    <x v="1962"/>
    <b v="1"/>
    <n v="306"/>
    <x v="0"/>
    <x v="30"/>
    <x v="1503"/>
    <x v="1436"/>
    <x v="2"/>
    <x v="30"/>
  </r>
  <r>
    <x v="1963"/>
    <x v="1963"/>
    <x v="1961"/>
    <x v="266"/>
    <n v="24108"/>
    <x v="0"/>
    <x v="1"/>
    <s v="GBP"/>
    <x v="1962"/>
    <x v="1963"/>
    <b v="1"/>
    <n v="205"/>
    <x v="0"/>
    <x v="30"/>
    <x v="1504"/>
    <x v="1437"/>
    <x v="2"/>
    <x v="30"/>
  </r>
  <r>
    <x v="1964"/>
    <x v="1964"/>
    <x v="1962"/>
    <x v="306"/>
    <n v="231543.12"/>
    <x v="0"/>
    <x v="13"/>
    <s v="EUR"/>
    <x v="1963"/>
    <x v="1964"/>
    <b v="1"/>
    <n v="1281"/>
    <x v="0"/>
    <x v="30"/>
    <x v="1505"/>
    <x v="1438"/>
    <x v="2"/>
    <x v="30"/>
  </r>
  <r>
    <x v="1965"/>
    <x v="1965"/>
    <x v="1963"/>
    <x v="10"/>
    <n v="13114"/>
    <x v="0"/>
    <x v="0"/>
    <s v="USD"/>
    <x v="1964"/>
    <x v="1965"/>
    <b v="1"/>
    <n v="103"/>
    <x v="0"/>
    <x v="30"/>
    <x v="1506"/>
    <x v="1439"/>
    <x v="2"/>
    <x v="30"/>
  </r>
  <r>
    <x v="1966"/>
    <x v="1966"/>
    <x v="1964"/>
    <x v="57"/>
    <n v="206743.09"/>
    <x v="0"/>
    <x v="0"/>
    <s v="USD"/>
    <x v="1965"/>
    <x v="1966"/>
    <b v="1"/>
    <n v="1513"/>
    <x v="0"/>
    <x v="30"/>
    <x v="1507"/>
    <x v="1440"/>
    <x v="2"/>
    <x v="30"/>
  </r>
  <r>
    <x v="1967"/>
    <x v="1967"/>
    <x v="1965"/>
    <x v="22"/>
    <n v="74026"/>
    <x v="0"/>
    <x v="0"/>
    <s v="USD"/>
    <x v="1966"/>
    <x v="1967"/>
    <b v="1"/>
    <n v="405"/>
    <x v="0"/>
    <x v="30"/>
    <x v="1508"/>
    <x v="1441"/>
    <x v="2"/>
    <x v="30"/>
  </r>
  <r>
    <x v="1968"/>
    <x v="1968"/>
    <x v="1966"/>
    <x v="63"/>
    <n v="142483"/>
    <x v="0"/>
    <x v="0"/>
    <s v="USD"/>
    <x v="1967"/>
    <x v="1968"/>
    <b v="1"/>
    <n v="510"/>
    <x v="0"/>
    <x v="30"/>
    <x v="1509"/>
    <x v="1442"/>
    <x v="2"/>
    <x v="30"/>
  </r>
  <r>
    <x v="1969"/>
    <x v="1969"/>
    <x v="1967"/>
    <x v="22"/>
    <n v="115816"/>
    <x v="0"/>
    <x v="1"/>
    <s v="GBP"/>
    <x v="1968"/>
    <x v="1969"/>
    <b v="1"/>
    <n v="1887"/>
    <x v="0"/>
    <x v="30"/>
    <x v="1510"/>
    <x v="1443"/>
    <x v="2"/>
    <x v="30"/>
  </r>
  <r>
    <x v="1970"/>
    <x v="1970"/>
    <x v="1968"/>
    <x v="10"/>
    <n v="56590"/>
    <x v="0"/>
    <x v="0"/>
    <s v="USD"/>
    <x v="1969"/>
    <x v="1970"/>
    <b v="1"/>
    <n v="701"/>
    <x v="0"/>
    <x v="30"/>
    <x v="1511"/>
    <x v="1444"/>
    <x v="2"/>
    <x v="30"/>
  </r>
  <r>
    <x v="1971"/>
    <x v="1971"/>
    <x v="1969"/>
    <x v="307"/>
    <n v="1052110.8700000001"/>
    <x v="0"/>
    <x v="0"/>
    <s v="USD"/>
    <x v="1970"/>
    <x v="1971"/>
    <b v="1"/>
    <n v="3863"/>
    <x v="0"/>
    <x v="30"/>
    <x v="1512"/>
    <x v="1445"/>
    <x v="2"/>
    <x v="30"/>
  </r>
  <r>
    <x v="1972"/>
    <x v="1972"/>
    <x v="1970"/>
    <x v="30"/>
    <n v="16862"/>
    <x v="0"/>
    <x v="0"/>
    <s v="USD"/>
    <x v="1971"/>
    <x v="1972"/>
    <b v="1"/>
    <n v="238"/>
    <x v="0"/>
    <x v="30"/>
    <x v="1513"/>
    <x v="1446"/>
    <x v="2"/>
    <x v="30"/>
  </r>
  <r>
    <x v="1973"/>
    <x v="1973"/>
    <x v="1971"/>
    <x v="308"/>
    <n v="508525.01"/>
    <x v="0"/>
    <x v="0"/>
    <s v="USD"/>
    <x v="1972"/>
    <x v="1973"/>
    <b v="1"/>
    <n v="2051"/>
    <x v="0"/>
    <x v="30"/>
    <x v="1514"/>
    <x v="1447"/>
    <x v="2"/>
    <x v="30"/>
  </r>
  <r>
    <x v="1974"/>
    <x v="1974"/>
    <x v="1972"/>
    <x v="22"/>
    <n v="75099.199999999997"/>
    <x v="0"/>
    <x v="1"/>
    <s v="GBP"/>
    <x v="1973"/>
    <x v="1974"/>
    <b v="1"/>
    <n v="402"/>
    <x v="0"/>
    <x v="30"/>
    <x v="1515"/>
    <x v="1448"/>
    <x v="2"/>
    <x v="30"/>
  </r>
  <r>
    <x v="1975"/>
    <x v="1975"/>
    <x v="1973"/>
    <x v="194"/>
    <n v="33393.339999999997"/>
    <x v="0"/>
    <x v="0"/>
    <s v="USD"/>
    <x v="1974"/>
    <x v="1975"/>
    <b v="1"/>
    <n v="253"/>
    <x v="0"/>
    <x v="30"/>
    <x v="1516"/>
    <x v="1449"/>
    <x v="2"/>
    <x v="30"/>
  </r>
  <r>
    <x v="1976"/>
    <x v="1976"/>
    <x v="1974"/>
    <x v="23"/>
    <n v="13864"/>
    <x v="0"/>
    <x v="1"/>
    <s v="GBP"/>
    <x v="1975"/>
    <x v="1976"/>
    <b v="1"/>
    <n v="473"/>
    <x v="0"/>
    <x v="30"/>
    <x v="1517"/>
    <x v="1450"/>
    <x v="2"/>
    <x v="30"/>
  </r>
  <r>
    <x v="1977"/>
    <x v="1977"/>
    <x v="1975"/>
    <x v="63"/>
    <n v="201165"/>
    <x v="0"/>
    <x v="0"/>
    <s v="USD"/>
    <x v="1976"/>
    <x v="1977"/>
    <b v="1"/>
    <n v="821"/>
    <x v="0"/>
    <x v="30"/>
    <x v="1518"/>
    <x v="1451"/>
    <x v="2"/>
    <x v="30"/>
  </r>
  <r>
    <x v="1978"/>
    <x v="1978"/>
    <x v="1976"/>
    <x v="63"/>
    <n v="513422.57"/>
    <x v="0"/>
    <x v="0"/>
    <s v="USD"/>
    <x v="1977"/>
    <x v="1978"/>
    <b v="1"/>
    <n v="388"/>
    <x v="0"/>
    <x v="30"/>
    <x v="1519"/>
    <x v="1452"/>
    <x v="2"/>
    <x v="30"/>
  </r>
  <r>
    <x v="1979"/>
    <x v="1979"/>
    <x v="1977"/>
    <x v="61"/>
    <n v="229802.31"/>
    <x v="0"/>
    <x v="0"/>
    <s v="USD"/>
    <x v="1978"/>
    <x v="1979"/>
    <b v="1"/>
    <n v="813"/>
    <x v="0"/>
    <x v="30"/>
    <x v="1520"/>
    <x v="1453"/>
    <x v="2"/>
    <x v="30"/>
  </r>
  <r>
    <x v="1980"/>
    <x v="1980"/>
    <x v="1978"/>
    <x v="63"/>
    <n v="177412.01"/>
    <x v="0"/>
    <x v="12"/>
    <s v="EUR"/>
    <x v="1979"/>
    <x v="1980"/>
    <b v="1"/>
    <n v="1945"/>
    <x v="0"/>
    <x v="30"/>
    <x v="1521"/>
    <x v="1454"/>
    <x v="2"/>
    <x v="30"/>
  </r>
  <r>
    <x v="1981"/>
    <x v="1981"/>
    <x v="1979"/>
    <x v="51"/>
    <n v="381"/>
    <x v="2"/>
    <x v="5"/>
    <s v="CAD"/>
    <x v="1980"/>
    <x v="1981"/>
    <b v="0"/>
    <n v="12"/>
    <x v="1"/>
    <x v="31"/>
    <x v="1522"/>
    <x v="1455"/>
    <x v="8"/>
    <x v="31"/>
  </r>
  <r>
    <x v="1982"/>
    <x v="1982"/>
    <x v="1980"/>
    <x v="237"/>
    <n v="0"/>
    <x v="2"/>
    <x v="7"/>
    <s v="HKD"/>
    <x v="1981"/>
    <x v="1982"/>
    <b v="0"/>
    <n v="0"/>
    <x v="1"/>
    <x v="31"/>
    <x v="109"/>
    <x v="121"/>
    <x v="8"/>
    <x v="31"/>
  </r>
  <r>
    <x v="1983"/>
    <x v="1983"/>
    <x v="1981"/>
    <x v="287"/>
    <n v="1419"/>
    <x v="2"/>
    <x v="0"/>
    <s v="USD"/>
    <x v="1982"/>
    <x v="1983"/>
    <b v="0"/>
    <n v="16"/>
    <x v="1"/>
    <x v="31"/>
    <x v="1523"/>
    <x v="1456"/>
    <x v="8"/>
    <x v="31"/>
  </r>
  <r>
    <x v="1984"/>
    <x v="1984"/>
    <x v="1982"/>
    <x v="36"/>
    <n v="3172"/>
    <x v="2"/>
    <x v="0"/>
    <s v="USD"/>
    <x v="1983"/>
    <x v="1984"/>
    <b v="0"/>
    <n v="7"/>
    <x v="1"/>
    <x v="31"/>
    <x v="1524"/>
    <x v="1457"/>
    <x v="8"/>
    <x v="31"/>
  </r>
  <r>
    <x v="1985"/>
    <x v="1985"/>
    <x v="1983"/>
    <x v="183"/>
    <n v="51"/>
    <x v="2"/>
    <x v="1"/>
    <s v="GBP"/>
    <x v="1984"/>
    <x v="1985"/>
    <b v="0"/>
    <n v="4"/>
    <x v="1"/>
    <x v="31"/>
    <x v="1525"/>
    <x v="800"/>
    <x v="8"/>
    <x v="31"/>
  </r>
  <r>
    <x v="1986"/>
    <x v="1986"/>
    <x v="1984"/>
    <x v="13"/>
    <n v="1"/>
    <x v="2"/>
    <x v="1"/>
    <s v="GBP"/>
    <x v="1985"/>
    <x v="1986"/>
    <b v="0"/>
    <n v="1"/>
    <x v="1"/>
    <x v="31"/>
    <x v="833"/>
    <x v="120"/>
    <x v="8"/>
    <x v="31"/>
  </r>
  <r>
    <x v="1987"/>
    <x v="1987"/>
    <x v="1985"/>
    <x v="62"/>
    <n v="2336"/>
    <x v="2"/>
    <x v="1"/>
    <s v="GBP"/>
    <x v="1986"/>
    <x v="1987"/>
    <b v="0"/>
    <n v="28"/>
    <x v="1"/>
    <x v="31"/>
    <x v="1526"/>
    <x v="1458"/>
    <x v="8"/>
    <x v="31"/>
  </r>
  <r>
    <x v="1988"/>
    <x v="1988"/>
    <x v="1986"/>
    <x v="12"/>
    <n v="25"/>
    <x v="2"/>
    <x v="0"/>
    <s v="USD"/>
    <x v="1987"/>
    <x v="1988"/>
    <b v="0"/>
    <n v="1"/>
    <x v="1"/>
    <x v="31"/>
    <x v="151"/>
    <x v="384"/>
    <x v="8"/>
    <x v="31"/>
  </r>
  <r>
    <x v="1989"/>
    <x v="1989"/>
    <x v="1987"/>
    <x v="10"/>
    <n v="50"/>
    <x v="2"/>
    <x v="0"/>
    <s v="USD"/>
    <x v="1988"/>
    <x v="1989"/>
    <b v="0"/>
    <n v="1"/>
    <x v="1"/>
    <x v="31"/>
    <x v="460"/>
    <x v="73"/>
    <x v="8"/>
    <x v="31"/>
  </r>
  <r>
    <x v="1990"/>
    <x v="1990"/>
    <x v="1988"/>
    <x v="9"/>
    <n v="509"/>
    <x v="2"/>
    <x v="0"/>
    <s v="USD"/>
    <x v="1989"/>
    <x v="1990"/>
    <b v="0"/>
    <n v="5"/>
    <x v="1"/>
    <x v="31"/>
    <x v="1527"/>
    <x v="1459"/>
    <x v="8"/>
    <x v="31"/>
  </r>
  <r>
    <x v="1991"/>
    <x v="1991"/>
    <x v="1989"/>
    <x v="13"/>
    <n v="140"/>
    <x v="2"/>
    <x v="0"/>
    <s v="USD"/>
    <x v="1990"/>
    <x v="1991"/>
    <b v="0"/>
    <n v="3"/>
    <x v="1"/>
    <x v="31"/>
    <x v="1528"/>
    <x v="1460"/>
    <x v="8"/>
    <x v="31"/>
  </r>
  <r>
    <x v="1992"/>
    <x v="1992"/>
    <x v="1990"/>
    <x v="15"/>
    <n v="2"/>
    <x v="2"/>
    <x v="0"/>
    <s v="USD"/>
    <x v="1991"/>
    <x v="1992"/>
    <b v="0"/>
    <n v="2"/>
    <x v="1"/>
    <x v="31"/>
    <x v="1529"/>
    <x v="120"/>
    <x v="8"/>
    <x v="31"/>
  </r>
  <r>
    <x v="1993"/>
    <x v="1993"/>
    <x v="1991"/>
    <x v="13"/>
    <n v="0"/>
    <x v="2"/>
    <x v="1"/>
    <s v="GBP"/>
    <x v="1992"/>
    <x v="1993"/>
    <b v="0"/>
    <n v="0"/>
    <x v="1"/>
    <x v="31"/>
    <x v="109"/>
    <x v="121"/>
    <x v="8"/>
    <x v="31"/>
  </r>
  <r>
    <x v="1994"/>
    <x v="1994"/>
    <x v="1992"/>
    <x v="50"/>
    <n v="0"/>
    <x v="2"/>
    <x v="0"/>
    <s v="USD"/>
    <x v="1993"/>
    <x v="1994"/>
    <b v="0"/>
    <n v="0"/>
    <x v="1"/>
    <x v="31"/>
    <x v="109"/>
    <x v="121"/>
    <x v="8"/>
    <x v="31"/>
  </r>
  <r>
    <x v="1995"/>
    <x v="1995"/>
    <x v="1993"/>
    <x v="28"/>
    <n v="78"/>
    <x v="2"/>
    <x v="5"/>
    <s v="CAD"/>
    <x v="1994"/>
    <x v="1995"/>
    <b v="0"/>
    <n v="3"/>
    <x v="1"/>
    <x v="31"/>
    <x v="1530"/>
    <x v="438"/>
    <x v="8"/>
    <x v="31"/>
  </r>
  <r>
    <x v="1996"/>
    <x v="1996"/>
    <x v="1994"/>
    <x v="309"/>
    <n v="0"/>
    <x v="2"/>
    <x v="0"/>
    <s v="USD"/>
    <x v="1995"/>
    <x v="1996"/>
    <b v="0"/>
    <n v="0"/>
    <x v="1"/>
    <x v="31"/>
    <x v="109"/>
    <x v="121"/>
    <x v="8"/>
    <x v="31"/>
  </r>
  <r>
    <x v="1997"/>
    <x v="1997"/>
    <x v="1995"/>
    <x v="115"/>
    <n v="0"/>
    <x v="2"/>
    <x v="0"/>
    <s v="USD"/>
    <x v="1996"/>
    <x v="1997"/>
    <b v="0"/>
    <n v="0"/>
    <x v="1"/>
    <x v="31"/>
    <x v="109"/>
    <x v="121"/>
    <x v="8"/>
    <x v="31"/>
  </r>
  <r>
    <x v="1998"/>
    <x v="1998"/>
    <x v="1996"/>
    <x v="30"/>
    <n v="655"/>
    <x v="2"/>
    <x v="0"/>
    <s v="USD"/>
    <x v="1997"/>
    <x v="1998"/>
    <b v="0"/>
    <n v="3"/>
    <x v="1"/>
    <x v="31"/>
    <x v="1531"/>
    <x v="1461"/>
    <x v="8"/>
    <x v="31"/>
  </r>
  <r>
    <x v="1999"/>
    <x v="1999"/>
    <x v="1997"/>
    <x v="310"/>
    <n v="236"/>
    <x v="2"/>
    <x v="1"/>
    <s v="GBP"/>
    <x v="1998"/>
    <x v="1999"/>
    <b v="0"/>
    <n v="7"/>
    <x v="1"/>
    <x v="31"/>
    <x v="1532"/>
    <x v="1462"/>
    <x v="8"/>
    <x v="31"/>
  </r>
  <r>
    <x v="2000"/>
    <x v="2000"/>
    <x v="1998"/>
    <x v="10"/>
    <n v="625"/>
    <x v="2"/>
    <x v="5"/>
    <s v="CAD"/>
    <x v="1999"/>
    <x v="2000"/>
    <b v="0"/>
    <n v="25"/>
    <x v="1"/>
    <x v="31"/>
    <x v="856"/>
    <x v="384"/>
    <x v="8"/>
    <x v="31"/>
  </r>
  <r>
    <x v="2001"/>
    <x v="2001"/>
    <x v="1999"/>
    <x v="56"/>
    <n v="210171"/>
    <x v="0"/>
    <x v="12"/>
    <s v="EUR"/>
    <x v="2000"/>
    <x v="2001"/>
    <b v="1"/>
    <n v="1637"/>
    <x v="0"/>
    <x v="30"/>
    <x v="1533"/>
    <x v="1463"/>
    <x v="2"/>
    <x v="30"/>
  </r>
  <r>
    <x v="2002"/>
    <x v="2002"/>
    <x v="2000"/>
    <x v="63"/>
    <n v="108397.11"/>
    <x v="0"/>
    <x v="0"/>
    <s v="USD"/>
    <x v="2001"/>
    <x v="2002"/>
    <b v="1"/>
    <n v="1375"/>
    <x v="0"/>
    <x v="30"/>
    <x v="1534"/>
    <x v="1464"/>
    <x v="2"/>
    <x v="30"/>
  </r>
  <r>
    <x v="2003"/>
    <x v="2003"/>
    <x v="2001"/>
    <x v="2"/>
    <n v="1560"/>
    <x v="0"/>
    <x v="0"/>
    <s v="USD"/>
    <x v="2002"/>
    <x v="2003"/>
    <b v="1"/>
    <n v="17"/>
    <x v="0"/>
    <x v="30"/>
    <x v="1535"/>
    <x v="1465"/>
    <x v="2"/>
    <x v="30"/>
  </r>
  <r>
    <x v="2004"/>
    <x v="2004"/>
    <x v="2002"/>
    <x v="63"/>
    <n v="117210.24000000001"/>
    <x v="0"/>
    <x v="0"/>
    <s v="USD"/>
    <x v="2003"/>
    <x v="2004"/>
    <b v="1"/>
    <n v="354"/>
    <x v="0"/>
    <x v="30"/>
    <x v="1536"/>
    <x v="1466"/>
    <x v="2"/>
    <x v="30"/>
  </r>
  <r>
    <x v="2005"/>
    <x v="2005"/>
    <x v="2003"/>
    <x v="11"/>
    <n v="37104.03"/>
    <x v="0"/>
    <x v="0"/>
    <s v="USD"/>
    <x v="2004"/>
    <x v="2005"/>
    <b v="1"/>
    <n v="191"/>
    <x v="0"/>
    <x v="30"/>
    <x v="1537"/>
    <x v="1467"/>
    <x v="2"/>
    <x v="30"/>
  </r>
  <r>
    <x v="2006"/>
    <x v="2006"/>
    <x v="2004"/>
    <x v="63"/>
    <n v="123920"/>
    <x v="0"/>
    <x v="0"/>
    <s v="USD"/>
    <x v="2005"/>
    <x v="2006"/>
    <b v="1"/>
    <n v="303"/>
    <x v="0"/>
    <x v="30"/>
    <x v="1538"/>
    <x v="1468"/>
    <x v="2"/>
    <x v="30"/>
  </r>
  <r>
    <x v="2007"/>
    <x v="2007"/>
    <x v="2005"/>
    <x v="3"/>
    <n v="11570.92"/>
    <x v="0"/>
    <x v="0"/>
    <s v="USD"/>
    <x v="2006"/>
    <x v="2007"/>
    <b v="1"/>
    <n v="137"/>
    <x v="0"/>
    <x v="30"/>
    <x v="1539"/>
    <x v="1469"/>
    <x v="2"/>
    <x v="30"/>
  </r>
  <r>
    <x v="2008"/>
    <x v="2008"/>
    <x v="2006"/>
    <x v="311"/>
    <n v="1839"/>
    <x v="0"/>
    <x v="0"/>
    <s v="USD"/>
    <x v="2007"/>
    <x v="2008"/>
    <b v="1"/>
    <n v="41"/>
    <x v="0"/>
    <x v="30"/>
    <x v="1540"/>
    <x v="1470"/>
    <x v="2"/>
    <x v="30"/>
  </r>
  <r>
    <x v="2009"/>
    <x v="2009"/>
    <x v="2007"/>
    <x v="63"/>
    <n v="152579"/>
    <x v="0"/>
    <x v="12"/>
    <s v="EUR"/>
    <x v="2008"/>
    <x v="2009"/>
    <b v="1"/>
    <n v="398"/>
    <x v="0"/>
    <x v="30"/>
    <x v="1541"/>
    <x v="1471"/>
    <x v="2"/>
    <x v="30"/>
  </r>
  <r>
    <x v="2010"/>
    <x v="2010"/>
    <x v="2008"/>
    <x v="11"/>
    <n v="96015.9"/>
    <x v="0"/>
    <x v="0"/>
    <s v="USD"/>
    <x v="2009"/>
    <x v="2010"/>
    <b v="1"/>
    <n v="1737"/>
    <x v="0"/>
    <x v="30"/>
    <x v="1542"/>
    <x v="1472"/>
    <x v="2"/>
    <x v="30"/>
  </r>
  <r>
    <x v="2011"/>
    <x v="2011"/>
    <x v="2009"/>
    <x v="63"/>
    <n v="409782"/>
    <x v="0"/>
    <x v="15"/>
    <s v="EUR"/>
    <x v="2010"/>
    <x v="2011"/>
    <b v="1"/>
    <n v="971"/>
    <x v="0"/>
    <x v="30"/>
    <x v="1543"/>
    <x v="1473"/>
    <x v="2"/>
    <x v="30"/>
  </r>
  <r>
    <x v="2012"/>
    <x v="2012"/>
    <x v="2010"/>
    <x v="10"/>
    <n v="11745"/>
    <x v="0"/>
    <x v="0"/>
    <s v="USD"/>
    <x v="2011"/>
    <x v="2012"/>
    <b v="1"/>
    <n v="183"/>
    <x v="0"/>
    <x v="30"/>
    <x v="1544"/>
    <x v="1474"/>
    <x v="2"/>
    <x v="30"/>
  </r>
  <r>
    <x v="2013"/>
    <x v="2013"/>
    <x v="2011"/>
    <x v="292"/>
    <n v="791862"/>
    <x v="0"/>
    <x v="0"/>
    <s v="USD"/>
    <x v="2012"/>
    <x v="2013"/>
    <b v="1"/>
    <n v="4562"/>
    <x v="0"/>
    <x v="30"/>
    <x v="1545"/>
    <x v="1475"/>
    <x v="2"/>
    <x v="30"/>
  </r>
  <r>
    <x v="2014"/>
    <x v="2014"/>
    <x v="2012"/>
    <x v="11"/>
    <n v="2344134.67"/>
    <x v="0"/>
    <x v="0"/>
    <s v="USD"/>
    <x v="2013"/>
    <x v="2014"/>
    <b v="1"/>
    <n v="26457"/>
    <x v="0"/>
    <x v="30"/>
    <x v="1546"/>
    <x v="1476"/>
    <x v="2"/>
    <x v="30"/>
  </r>
  <r>
    <x v="2015"/>
    <x v="2015"/>
    <x v="2013"/>
    <x v="312"/>
    <n v="8136.01"/>
    <x v="0"/>
    <x v="0"/>
    <s v="USD"/>
    <x v="2014"/>
    <x v="2015"/>
    <b v="1"/>
    <n v="162"/>
    <x v="0"/>
    <x v="30"/>
    <x v="1547"/>
    <x v="1477"/>
    <x v="2"/>
    <x v="30"/>
  </r>
  <r>
    <x v="2016"/>
    <x v="2016"/>
    <x v="2014"/>
    <x v="3"/>
    <n v="92154.22"/>
    <x v="0"/>
    <x v="0"/>
    <s v="USD"/>
    <x v="2015"/>
    <x v="2016"/>
    <b v="1"/>
    <n v="479"/>
    <x v="0"/>
    <x v="30"/>
    <x v="1548"/>
    <x v="1478"/>
    <x v="2"/>
    <x v="30"/>
  </r>
  <r>
    <x v="2017"/>
    <x v="2017"/>
    <x v="2015"/>
    <x v="31"/>
    <n v="31275.599999999999"/>
    <x v="0"/>
    <x v="0"/>
    <s v="USD"/>
    <x v="2016"/>
    <x v="2017"/>
    <b v="1"/>
    <n v="426"/>
    <x v="0"/>
    <x v="30"/>
    <x v="1549"/>
    <x v="1479"/>
    <x v="2"/>
    <x v="30"/>
  </r>
  <r>
    <x v="2018"/>
    <x v="2018"/>
    <x v="2016"/>
    <x v="99"/>
    <n v="66458.23"/>
    <x v="0"/>
    <x v="17"/>
    <s v="EUR"/>
    <x v="2017"/>
    <x v="2018"/>
    <b v="1"/>
    <n v="450"/>
    <x v="0"/>
    <x v="30"/>
    <x v="1550"/>
    <x v="1480"/>
    <x v="2"/>
    <x v="30"/>
  </r>
  <r>
    <x v="2019"/>
    <x v="2019"/>
    <x v="2017"/>
    <x v="79"/>
    <n v="193963.9"/>
    <x v="0"/>
    <x v="0"/>
    <s v="USD"/>
    <x v="2018"/>
    <x v="2019"/>
    <b v="1"/>
    <n v="1780"/>
    <x v="0"/>
    <x v="30"/>
    <x v="1551"/>
    <x v="1481"/>
    <x v="2"/>
    <x v="30"/>
  </r>
  <r>
    <x v="2020"/>
    <x v="2020"/>
    <x v="2018"/>
    <x v="15"/>
    <n v="2885"/>
    <x v="0"/>
    <x v="0"/>
    <s v="USD"/>
    <x v="2019"/>
    <x v="2020"/>
    <b v="1"/>
    <n v="122"/>
    <x v="0"/>
    <x v="30"/>
    <x v="1552"/>
    <x v="1482"/>
    <x v="2"/>
    <x v="30"/>
  </r>
  <r>
    <x v="2021"/>
    <x v="2021"/>
    <x v="2019"/>
    <x v="10"/>
    <n v="14055"/>
    <x v="0"/>
    <x v="0"/>
    <s v="USD"/>
    <x v="2020"/>
    <x v="2021"/>
    <b v="1"/>
    <n v="95"/>
    <x v="0"/>
    <x v="30"/>
    <x v="1553"/>
    <x v="1483"/>
    <x v="2"/>
    <x v="30"/>
  </r>
  <r>
    <x v="2022"/>
    <x v="2022"/>
    <x v="2020"/>
    <x v="57"/>
    <n v="125137"/>
    <x v="0"/>
    <x v="0"/>
    <s v="USD"/>
    <x v="2021"/>
    <x v="2022"/>
    <b v="1"/>
    <n v="325"/>
    <x v="0"/>
    <x v="30"/>
    <x v="1554"/>
    <x v="1484"/>
    <x v="2"/>
    <x v="30"/>
  </r>
  <r>
    <x v="2023"/>
    <x v="2023"/>
    <x v="2021"/>
    <x v="57"/>
    <n v="161459"/>
    <x v="0"/>
    <x v="0"/>
    <s v="USD"/>
    <x v="2022"/>
    <x v="2023"/>
    <b v="1"/>
    <n v="353"/>
    <x v="0"/>
    <x v="30"/>
    <x v="1555"/>
    <x v="1485"/>
    <x v="2"/>
    <x v="30"/>
  </r>
  <r>
    <x v="2024"/>
    <x v="2024"/>
    <x v="2022"/>
    <x v="23"/>
    <n v="23414"/>
    <x v="0"/>
    <x v="0"/>
    <s v="USD"/>
    <x v="2023"/>
    <x v="2024"/>
    <b v="1"/>
    <n v="105"/>
    <x v="0"/>
    <x v="30"/>
    <x v="1556"/>
    <x v="1486"/>
    <x v="2"/>
    <x v="30"/>
  </r>
  <r>
    <x v="2025"/>
    <x v="2025"/>
    <x v="2023"/>
    <x v="58"/>
    <n v="160920"/>
    <x v="0"/>
    <x v="12"/>
    <s v="EUR"/>
    <x v="2024"/>
    <x v="2025"/>
    <b v="1"/>
    <n v="729"/>
    <x v="0"/>
    <x v="30"/>
    <x v="1557"/>
    <x v="1487"/>
    <x v="2"/>
    <x v="30"/>
  </r>
  <r>
    <x v="2026"/>
    <x v="2026"/>
    <x v="2024"/>
    <x v="31"/>
    <n v="33370.769999999997"/>
    <x v="0"/>
    <x v="0"/>
    <s v="USD"/>
    <x v="2025"/>
    <x v="2026"/>
    <b v="1"/>
    <n v="454"/>
    <x v="0"/>
    <x v="30"/>
    <x v="1558"/>
    <x v="1488"/>
    <x v="2"/>
    <x v="30"/>
  </r>
  <r>
    <x v="2027"/>
    <x v="2027"/>
    <x v="2025"/>
    <x v="57"/>
    <n v="120249"/>
    <x v="0"/>
    <x v="0"/>
    <s v="USD"/>
    <x v="2026"/>
    <x v="2027"/>
    <b v="1"/>
    <n v="539"/>
    <x v="0"/>
    <x v="30"/>
    <x v="1559"/>
    <x v="1489"/>
    <x v="2"/>
    <x v="30"/>
  </r>
  <r>
    <x v="2028"/>
    <x v="2028"/>
    <x v="2026"/>
    <x v="9"/>
    <n v="3785"/>
    <x v="0"/>
    <x v="0"/>
    <s v="USD"/>
    <x v="2027"/>
    <x v="2028"/>
    <b v="1"/>
    <n v="79"/>
    <x v="0"/>
    <x v="30"/>
    <x v="1560"/>
    <x v="1490"/>
    <x v="2"/>
    <x v="30"/>
  </r>
  <r>
    <x v="2029"/>
    <x v="2029"/>
    <x v="2027"/>
    <x v="30"/>
    <n v="9030"/>
    <x v="0"/>
    <x v="0"/>
    <s v="USD"/>
    <x v="2028"/>
    <x v="2029"/>
    <b v="1"/>
    <n v="94"/>
    <x v="0"/>
    <x v="30"/>
    <x v="1561"/>
    <x v="1491"/>
    <x v="2"/>
    <x v="30"/>
  </r>
  <r>
    <x v="2030"/>
    <x v="2030"/>
    <x v="2028"/>
    <x v="313"/>
    <n v="74134"/>
    <x v="0"/>
    <x v="1"/>
    <s v="GBP"/>
    <x v="2029"/>
    <x v="2030"/>
    <b v="1"/>
    <n v="625"/>
    <x v="0"/>
    <x v="30"/>
    <x v="1562"/>
    <x v="1492"/>
    <x v="2"/>
    <x v="30"/>
  </r>
  <r>
    <x v="2031"/>
    <x v="2031"/>
    <x v="2029"/>
    <x v="63"/>
    <n v="60175"/>
    <x v="0"/>
    <x v="9"/>
    <s v="EUR"/>
    <x v="2030"/>
    <x v="2031"/>
    <b v="1"/>
    <n v="508"/>
    <x v="0"/>
    <x v="30"/>
    <x v="1563"/>
    <x v="1493"/>
    <x v="2"/>
    <x v="30"/>
  </r>
  <r>
    <x v="2032"/>
    <x v="2032"/>
    <x v="2030"/>
    <x v="31"/>
    <n v="76047"/>
    <x v="0"/>
    <x v="0"/>
    <s v="USD"/>
    <x v="2031"/>
    <x v="2032"/>
    <b v="1"/>
    <n v="531"/>
    <x v="0"/>
    <x v="30"/>
    <x v="1564"/>
    <x v="1494"/>
    <x v="2"/>
    <x v="30"/>
  </r>
  <r>
    <x v="2033"/>
    <x v="2033"/>
    <x v="2031"/>
    <x v="31"/>
    <n v="44669"/>
    <x v="0"/>
    <x v="0"/>
    <s v="USD"/>
    <x v="2032"/>
    <x v="2033"/>
    <b v="1"/>
    <n v="158"/>
    <x v="0"/>
    <x v="30"/>
    <x v="1565"/>
    <x v="1495"/>
    <x v="2"/>
    <x v="30"/>
  </r>
  <r>
    <x v="2034"/>
    <x v="2034"/>
    <x v="2032"/>
    <x v="314"/>
    <n v="301719.59000000003"/>
    <x v="0"/>
    <x v="0"/>
    <s v="USD"/>
    <x v="2033"/>
    <x v="2034"/>
    <b v="1"/>
    <n v="508"/>
    <x v="0"/>
    <x v="30"/>
    <x v="1566"/>
    <x v="1496"/>
    <x v="2"/>
    <x v="30"/>
  </r>
  <r>
    <x v="2035"/>
    <x v="2035"/>
    <x v="2033"/>
    <x v="58"/>
    <n v="168829.14"/>
    <x v="0"/>
    <x v="0"/>
    <s v="USD"/>
    <x v="2034"/>
    <x v="2035"/>
    <b v="1"/>
    <n v="644"/>
    <x v="0"/>
    <x v="30"/>
    <x v="1567"/>
    <x v="1497"/>
    <x v="2"/>
    <x v="30"/>
  </r>
  <r>
    <x v="2036"/>
    <x v="2036"/>
    <x v="2034"/>
    <x v="11"/>
    <n v="39500.5"/>
    <x v="0"/>
    <x v="0"/>
    <s v="USD"/>
    <x v="2035"/>
    <x v="2036"/>
    <b v="1"/>
    <n v="848"/>
    <x v="0"/>
    <x v="30"/>
    <x v="1568"/>
    <x v="1498"/>
    <x v="2"/>
    <x v="30"/>
  </r>
  <r>
    <x v="2037"/>
    <x v="2037"/>
    <x v="2035"/>
    <x v="3"/>
    <n v="30047.64"/>
    <x v="0"/>
    <x v="0"/>
    <s v="USD"/>
    <x v="2036"/>
    <x v="2037"/>
    <b v="1"/>
    <n v="429"/>
    <x v="0"/>
    <x v="30"/>
    <x v="1569"/>
    <x v="1499"/>
    <x v="2"/>
    <x v="30"/>
  </r>
  <r>
    <x v="2038"/>
    <x v="2038"/>
    <x v="2036"/>
    <x v="6"/>
    <n v="33641"/>
    <x v="0"/>
    <x v="1"/>
    <s v="GBP"/>
    <x v="2037"/>
    <x v="2038"/>
    <b v="1"/>
    <n v="204"/>
    <x v="0"/>
    <x v="30"/>
    <x v="1570"/>
    <x v="1500"/>
    <x v="2"/>
    <x v="30"/>
  </r>
  <r>
    <x v="2039"/>
    <x v="2039"/>
    <x v="2037"/>
    <x v="152"/>
    <n v="170271"/>
    <x v="0"/>
    <x v="0"/>
    <s v="USD"/>
    <x v="2038"/>
    <x v="2039"/>
    <b v="1"/>
    <n v="379"/>
    <x v="0"/>
    <x v="30"/>
    <x v="1571"/>
    <x v="1501"/>
    <x v="2"/>
    <x v="30"/>
  </r>
  <r>
    <x v="2040"/>
    <x v="2040"/>
    <x v="2038"/>
    <x v="9"/>
    <n v="7445.14"/>
    <x v="0"/>
    <x v="0"/>
    <s v="USD"/>
    <x v="2039"/>
    <x v="2040"/>
    <b v="1"/>
    <n v="271"/>
    <x v="0"/>
    <x v="30"/>
    <x v="1572"/>
    <x v="1502"/>
    <x v="2"/>
    <x v="30"/>
  </r>
  <r>
    <x v="2041"/>
    <x v="2041"/>
    <x v="2039"/>
    <x v="196"/>
    <n v="17277"/>
    <x v="0"/>
    <x v="0"/>
    <s v="USD"/>
    <x v="2040"/>
    <x v="2041"/>
    <b v="0"/>
    <n v="120"/>
    <x v="0"/>
    <x v="30"/>
    <x v="1573"/>
    <x v="1503"/>
    <x v="2"/>
    <x v="30"/>
  </r>
  <r>
    <x v="2042"/>
    <x v="2042"/>
    <x v="2040"/>
    <x v="3"/>
    <n v="12353"/>
    <x v="0"/>
    <x v="0"/>
    <s v="USD"/>
    <x v="2041"/>
    <x v="2042"/>
    <b v="0"/>
    <n v="140"/>
    <x v="0"/>
    <x v="30"/>
    <x v="1574"/>
    <x v="1504"/>
    <x v="2"/>
    <x v="30"/>
  </r>
  <r>
    <x v="2043"/>
    <x v="2043"/>
    <x v="2041"/>
    <x v="315"/>
    <n v="7011"/>
    <x v="0"/>
    <x v="0"/>
    <s v="USD"/>
    <x v="2042"/>
    <x v="2043"/>
    <b v="0"/>
    <n v="193"/>
    <x v="0"/>
    <x v="30"/>
    <x v="1575"/>
    <x v="1505"/>
    <x v="2"/>
    <x v="30"/>
  </r>
  <r>
    <x v="2044"/>
    <x v="2044"/>
    <x v="2042"/>
    <x v="36"/>
    <n v="16232"/>
    <x v="0"/>
    <x v="0"/>
    <s v="USD"/>
    <x v="2043"/>
    <x v="2044"/>
    <b v="0"/>
    <n v="180"/>
    <x v="0"/>
    <x v="30"/>
    <x v="1576"/>
    <x v="1506"/>
    <x v="2"/>
    <x v="30"/>
  </r>
  <r>
    <x v="2045"/>
    <x v="2045"/>
    <x v="2043"/>
    <x v="244"/>
    <n v="40140.01"/>
    <x v="0"/>
    <x v="0"/>
    <s v="USD"/>
    <x v="2044"/>
    <x v="2045"/>
    <b v="0"/>
    <n v="263"/>
    <x v="0"/>
    <x v="30"/>
    <x v="1577"/>
    <x v="1507"/>
    <x v="2"/>
    <x v="30"/>
  </r>
  <r>
    <x v="2046"/>
    <x v="2046"/>
    <x v="2044"/>
    <x v="3"/>
    <n v="12110"/>
    <x v="0"/>
    <x v="0"/>
    <s v="USD"/>
    <x v="2045"/>
    <x v="2046"/>
    <b v="0"/>
    <n v="217"/>
    <x v="0"/>
    <x v="30"/>
    <x v="1578"/>
    <x v="1508"/>
    <x v="2"/>
    <x v="30"/>
  </r>
  <r>
    <x v="2047"/>
    <x v="2047"/>
    <x v="2045"/>
    <x v="316"/>
    <n v="100939"/>
    <x v="0"/>
    <x v="2"/>
    <s v="AUD"/>
    <x v="2046"/>
    <x v="2047"/>
    <b v="0"/>
    <n v="443"/>
    <x v="0"/>
    <x v="30"/>
    <x v="1579"/>
    <x v="1509"/>
    <x v="2"/>
    <x v="30"/>
  </r>
  <r>
    <x v="2048"/>
    <x v="2048"/>
    <x v="2046"/>
    <x v="94"/>
    <n v="126082.45"/>
    <x v="0"/>
    <x v="0"/>
    <s v="USD"/>
    <x v="2047"/>
    <x v="2048"/>
    <b v="0"/>
    <n v="1373"/>
    <x v="0"/>
    <x v="30"/>
    <x v="1580"/>
    <x v="1510"/>
    <x v="2"/>
    <x v="30"/>
  </r>
  <r>
    <x v="2049"/>
    <x v="2049"/>
    <x v="2047"/>
    <x v="63"/>
    <n v="60095.35"/>
    <x v="0"/>
    <x v="1"/>
    <s v="GBP"/>
    <x v="2048"/>
    <x v="2049"/>
    <b v="0"/>
    <n v="742"/>
    <x v="0"/>
    <x v="30"/>
    <x v="1581"/>
    <x v="1511"/>
    <x v="2"/>
    <x v="30"/>
  </r>
  <r>
    <x v="2050"/>
    <x v="2050"/>
    <x v="2048"/>
    <x v="3"/>
    <n v="47327"/>
    <x v="0"/>
    <x v="0"/>
    <s v="USD"/>
    <x v="2049"/>
    <x v="2050"/>
    <b v="0"/>
    <n v="170"/>
    <x v="0"/>
    <x v="30"/>
    <x v="1582"/>
    <x v="1512"/>
    <x v="2"/>
    <x v="30"/>
  </r>
  <r>
    <x v="2051"/>
    <x v="2051"/>
    <x v="2049"/>
    <x v="6"/>
    <n v="10429"/>
    <x v="0"/>
    <x v="0"/>
    <s v="USD"/>
    <x v="2050"/>
    <x v="2051"/>
    <b v="0"/>
    <n v="242"/>
    <x v="0"/>
    <x v="30"/>
    <x v="1583"/>
    <x v="1513"/>
    <x v="2"/>
    <x v="30"/>
  </r>
  <r>
    <x v="2052"/>
    <x v="2052"/>
    <x v="2050"/>
    <x v="63"/>
    <n v="176524"/>
    <x v="0"/>
    <x v="0"/>
    <s v="USD"/>
    <x v="2051"/>
    <x v="2052"/>
    <b v="0"/>
    <n v="541"/>
    <x v="0"/>
    <x v="30"/>
    <x v="1584"/>
    <x v="1514"/>
    <x v="2"/>
    <x v="30"/>
  </r>
  <r>
    <x v="2053"/>
    <x v="2053"/>
    <x v="2051"/>
    <x v="10"/>
    <n v="5051"/>
    <x v="0"/>
    <x v="0"/>
    <s v="USD"/>
    <x v="2052"/>
    <x v="2053"/>
    <b v="0"/>
    <n v="121"/>
    <x v="0"/>
    <x v="30"/>
    <x v="1585"/>
    <x v="1515"/>
    <x v="2"/>
    <x v="30"/>
  </r>
  <r>
    <x v="2054"/>
    <x v="2054"/>
    <x v="2052"/>
    <x v="19"/>
    <n v="39757"/>
    <x v="0"/>
    <x v="1"/>
    <s v="GBP"/>
    <x v="2053"/>
    <x v="2054"/>
    <b v="0"/>
    <n v="621"/>
    <x v="0"/>
    <x v="30"/>
    <x v="1586"/>
    <x v="1516"/>
    <x v="2"/>
    <x v="30"/>
  </r>
  <r>
    <x v="2055"/>
    <x v="2055"/>
    <x v="2053"/>
    <x v="12"/>
    <n v="10045"/>
    <x v="0"/>
    <x v="0"/>
    <s v="USD"/>
    <x v="2054"/>
    <x v="2055"/>
    <b v="0"/>
    <n v="101"/>
    <x v="0"/>
    <x v="30"/>
    <x v="1587"/>
    <x v="1517"/>
    <x v="2"/>
    <x v="30"/>
  </r>
  <r>
    <x v="2056"/>
    <x v="2056"/>
    <x v="2054"/>
    <x v="63"/>
    <n v="76726"/>
    <x v="0"/>
    <x v="0"/>
    <s v="USD"/>
    <x v="2055"/>
    <x v="2056"/>
    <b v="0"/>
    <n v="554"/>
    <x v="0"/>
    <x v="30"/>
    <x v="1588"/>
    <x v="1518"/>
    <x v="2"/>
    <x v="30"/>
  </r>
  <r>
    <x v="2057"/>
    <x v="2057"/>
    <x v="2055"/>
    <x v="36"/>
    <n v="30334.83"/>
    <x v="0"/>
    <x v="1"/>
    <s v="GBP"/>
    <x v="2056"/>
    <x v="2057"/>
    <b v="0"/>
    <n v="666"/>
    <x v="0"/>
    <x v="30"/>
    <x v="1589"/>
    <x v="1519"/>
    <x v="2"/>
    <x v="30"/>
  </r>
  <r>
    <x v="2058"/>
    <x v="2058"/>
    <x v="2056"/>
    <x v="317"/>
    <n v="4308"/>
    <x v="0"/>
    <x v="1"/>
    <s v="GBP"/>
    <x v="2057"/>
    <x v="2058"/>
    <b v="0"/>
    <n v="410"/>
    <x v="0"/>
    <x v="30"/>
    <x v="1590"/>
    <x v="1520"/>
    <x v="2"/>
    <x v="30"/>
  </r>
  <r>
    <x v="2059"/>
    <x v="2059"/>
    <x v="2057"/>
    <x v="11"/>
    <n v="43037"/>
    <x v="0"/>
    <x v="0"/>
    <s v="USD"/>
    <x v="2058"/>
    <x v="2059"/>
    <b v="0"/>
    <n v="375"/>
    <x v="0"/>
    <x v="30"/>
    <x v="1591"/>
    <x v="1521"/>
    <x v="2"/>
    <x v="30"/>
  </r>
  <r>
    <x v="2060"/>
    <x v="2060"/>
    <x v="2058"/>
    <x v="31"/>
    <n v="49100"/>
    <x v="0"/>
    <x v="0"/>
    <s v="USD"/>
    <x v="2059"/>
    <x v="2060"/>
    <b v="0"/>
    <n v="1364"/>
    <x v="0"/>
    <x v="30"/>
    <x v="1592"/>
    <x v="1522"/>
    <x v="2"/>
    <x v="30"/>
  </r>
  <r>
    <x v="2061"/>
    <x v="2061"/>
    <x v="2059"/>
    <x v="10"/>
    <n v="5396"/>
    <x v="0"/>
    <x v="0"/>
    <s v="USD"/>
    <x v="2060"/>
    <x v="2061"/>
    <b v="0"/>
    <n v="35"/>
    <x v="0"/>
    <x v="30"/>
    <x v="1593"/>
    <x v="1523"/>
    <x v="2"/>
    <x v="30"/>
  </r>
  <r>
    <x v="2062"/>
    <x v="2062"/>
    <x v="2060"/>
    <x v="57"/>
    <n v="114977"/>
    <x v="0"/>
    <x v="8"/>
    <s v="DKK"/>
    <x v="2061"/>
    <x v="2062"/>
    <b v="0"/>
    <n v="203"/>
    <x v="0"/>
    <x v="30"/>
    <x v="1594"/>
    <x v="1524"/>
    <x v="2"/>
    <x v="30"/>
  </r>
  <r>
    <x v="2063"/>
    <x v="2063"/>
    <x v="2061"/>
    <x v="23"/>
    <n v="5922"/>
    <x v="0"/>
    <x v="12"/>
    <s v="EUR"/>
    <x v="2062"/>
    <x v="2063"/>
    <b v="0"/>
    <n v="49"/>
    <x v="0"/>
    <x v="30"/>
    <x v="1595"/>
    <x v="1525"/>
    <x v="2"/>
    <x v="30"/>
  </r>
  <r>
    <x v="2064"/>
    <x v="2064"/>
    <x v="2062"/>
    <x v="318"/>
    <n v="500784.27"/>
    <x v="0"/>
    <x v="0"/>
    <s v="USD"/>
    <x v="2063"/>
    <x v="2064"/>
    <b v="0"/>
    <n v="5812"/>
    <x v="0"/>
    <x v="30"/>
    <x v="1596"/>
    <x v="1526"/>
    <x v="2"/>
    <x v="30"/>
  </r>
  <r>
    <x v="2065"/>
    <x v="2065"/>
    <x v="2063"/>
    <x v="79"/>
    <n v="79686.05"/>
    <x v="0"/>
    <x v="1"/>
    <s v="GBP"/>
    <x v="2064"/>
    <x v="2065"/>
    <b v="0"/>
    <n v="1556"/>
    <x v="0"/>
    <x v="30"/>
    <x v="1597"/>
    <x v="1527"/>
    <x v="2"/>
    <x v="30"/>
  </r>
  <r>
    <x v="2066"/>
    <x v="2066"/>
    <x v="2064"/>
    <x v="13"/>
    <n v="4372"/>
    <x v="0"/>
    <x v="0"/>
    <s v="USD"/>
    <x v="2065"/>
    <x v="2066"/>
    <b v="0"/>
    <n v="65"/>
    <x v="0"/>
    <x v="30"/>
    <x v="1598"/>
    <x v="1528"/>
    <x v="2"/>
    <x v="30"/>
  </r>
  <r>
    <x v="2067"/>
    <x v="2067"/>
    <x v="2065"/>
    <x v="319"/>
    <n v="628"/>
    <x v="0"/>
    <x v="1"/>
    <s v="GBP"/>
    <x v="2066"/>
    <x v="2067"/>
    <b v="0"/>
    <n v="10"/>
    <x v="0"/>
    <x v="30"/>
    <x v="1599"/>
    <x v="1529"/>
    <x v="2"/>
    <x v="30"/>
  </r>
  <r>
    <x v="2068"/>
    <x v="2068"/>
    <x v="2066"/>
    <x v="31"/>
    <n v="26305.97"/>
    <x v="0"/>
    <x v="0"/>
    <s v="USD"/>
    <x v="2067"/>
    <x v="2068"/>
    <b v="0"/>
    <n v="76"/>
    <x v="0"/>
    <x v="30"/>
    <x v="1600"/>
    <x v="1530"/>
    <x v="2"/>
    <x v="30"/>
  </r>
  <r>
    <x v="2069"/>
    <x v="2069"/>
    <x v="2067"/>
    <x v="63"/>
    <n v="64203.33"/>
    <x v="0"/>
    <x v="0"/>
    <s v="USD"/>
    <x v="2068"/>
    <x v="2069"/>
    <b v="0"/>
    <n v="263"/>
    <x v="0"/>
    <x v="30"/>
    <x v="1601"/>
    <x v="1531"/>
    <x v="2"/>
    <x v="30"/>
  </r>
  <r>
    <x v="2070"/>
    <x v="2070"/>
    <x v="2068"/>
    <x v="152"/>
    <n v="396659"/>
    <x v="0"/>
    <x v="12"/>
    <s v="EUR"/>
    <x v="2069"/>
    <x v="2070"/>
    <b v="0"/>
    <n v="1530"/>
    <x v="0"/>
    <x v="30"/>
    <x v="1602"/>
    <x v="1532"/>
    <x v="2"/>
    <x v="30"/>
  </r>
  <r>
    <x v="2071"/>
    <x v="2071"/>
    <x v="2069"/>
    <x v="22"/>
    <n v="56146"/>
    <x v="0"/>
    <x v="0"/>
    <s v="USD"/>
    <x v="2070"/>
    <x v="2071"/>
    <b v="0"/>
    <n v="278"/>
    <x v="0"/>
    <x v="30"/>
    <x v="1603"/>
    <x v="1533"/>
    <x v="2"/>
    <x v="30"/>
  </r>
  <r>
    <x v="2072"/>
    <x v="2072"/>
    <x v="2070"/>
    <x v="320"/>
    <n v="79173"/>
    <x v="0"/>
    <x v="0"/>
    <s v="USD"/>
    <x v="2071"/>
    <x v="2072"/>
    <b v="0"/>
    <n v="350"/>
    <x v="0"/>
    <x v="30"/>
    <x v="1604"/>
    <x v="1534"/>
    <x v="2"/>
    <x v="30"/>
  </r>
  <r>
    <x v="2073"/>
    <x v="2073"/>
    <x v="2071"/>
    <x v="57"/>
    <n v="152604.29999999999"/>
    <x v="0"/>
    <x v="0"/>
    <s v="USD"/>
    <x v="2072"/>
    <x v="2073"/>
    <b v="0"/>
    <n v="470"/>
    <x v="0"/>
    <x v="30"/>
    <x v="1605"/>
    <x v="1535"/>
    <x v="2"/>
    <x v="30"/>
  </r>
  <r>
    <x v="2074"/>
    <x v="2074"/>
    <x v="2072"/>
    <x v="20"/>
    <n v="615"/>
    <x v="0"/>
    <x v="0"/>
    <s v="USD"/>
    <x v="2073"/>
    <x v="2074"/>
    <b v="0"/>
    <n v="3"/>
    <x v="0"/>
    <x v="30"/>
    <x v="78"/>
    <x v="1536"/>
    <x v="2"/>
    <x v="30"/>
  </r>
  <r>
    <x v="2075"/>
    <x v="2075"/>
    <x v="2073"/>
    <x v="204"/>
    <n v="167820.6"/>
    <x v="0"/>
    <x v="0"/>
    <s v="USD"/>
    <x v="2074"/>
    <x v="2075"/>
    <b v="0"/>
    <n v="8200"/>
    <x v="0"/>
    <x v="30"/>
    <x v="1606"/>
    <x v="1537"/>
    <x v="2"/>
    <x v="30"/>
  </r>
  <r>
    <x v="2076"/>
    <x v="2076"/>
    <x v="2074"/>
    <x v="321"/>
    <n v="972594.99"/>
    <x v="0"/>
    <x v="1"/>
    <s v="GBP"/>
    <x v="2075"/>
    <x v="2076"/>
    <b v="0"/>
    <n v="8359"/>
    <x v="0"/>
    <x v="30"/>
    <x v="1607"/>
    <x v="1538"/>
    <x v="2"/>
    <x v="30"/>
  </r>
  <r>
    <x v="2077"/>
    <x v="2077"/>
    <x v="2075"/>
    <x v="63"/>
    <n v="57754"/>
    <x v="0"/>
    <x v="0"/>
    <s v="USD"/>
    <x v="2076"/>
    <x v="2077"/>
    <b v="0"/>
    <n v="188"/>
    <x v="0"/>
    <x v="30"/>
    <x v="1608"/>
    <x v="1539"/>
    <x v="2"/>
    <x v="30"/>
  </r>
  <r>
    <x v="2078"/>
    <x v="2078"/>
    <x v="2076"/>
    <x v="22"/>
    <n v="26241"/>
    <x v="0"/>
    <x v="3"/>
    <s v="EUR"/>
    <x v="2077"/>
    <x v="2078"/>
    <b v="0"/>
    <n v="48"/>
    <x v="0"/>
    <x v="30"/>
    <x v="1609"/>
    <x v="1540"/>
    <x v="2"/>
    <x v="30"/>
  </r>
  <r>
    <x v="2079"/>
    <x v="2079"/>
    <x v="2077"/>
    <x v="3"/>
    <n v="28817"/>
    <x v="0"/>
    <x v="1"/>
    <s v="GBP"/>
    <x v="2078"/>
    <x v="2079"/>
    <b v="0"/>
    <n v="607"/>
    <x v="0"/>
    <x v="30"/>
    <x v="1610"/>
    <x v="1541"/>
    <x v="2"/>
    <x v="30"/>
  </r>
  <r>
    <x v="2080"/>
    <x v="2080"/>
    <x v="2078"/>
    <x v="28"/>
    <n v="5078"/>
    <x v="0"/>
    <x v="0"/>
    <s v="USD"/>
    <x v="2079"/>
    <x v="2080"/>
    <b v="0"/>
    <n v="50"/>
    <x v="0"/>
    <x v="30"/>
    <x v="1611"/>
    <x v="1542"/>
    <x v="2"/>
    <x v="30"/>
  </r>
  <r>
    <x v="2081"/>
    <x v="2081"/>
    <x v="2079"/>
    <x v="8"/>
    <n v="4010"/>
    <x v="0"/>
    <x v="0"/>
    <s v="USD"/>
    <x v="2080"/>
    <x v="2081"/>
    <b v="0"/>
    <n v="55"/>
    <x v="0"/>
    <x v="14"/>
    <x v="1612"/>
    <x v="1543"/>
    <x v="4"/>
    <x v="14"/>
  </r>
  <r>
    <x v="2082"/>
    <x v="2082"/>
    <x v="2080"/>
    <x v="15"/>
    <n v="1661"/>
    <x v="0"/>
    <x v="0"/>
    <s v="USD"/>
    <x v="2081"/>
    <x v="2082"/>
    <b v="0"/>
    <n v="38"/>
    <x v="0"/>
    <x v="14"/>
    <x v="1613"/>
    <x v="1544"/>
    <x v="4"/>
    <x v="14"/>
  </r>
  <r>
    <x v="2083"/>
    <x v="2083"/>
    <x v="2081"/>
    <x v="47"/>
    <n v="850"/>
    <x v="0"/>
    <x v="0"/>
    <s v="USD"/>
    <x v="2082"/>
    <x v="2083"/>
    <b v="0"/>
    <n v="25"/>
    <x v="0"/>
    <x v="14"/>
    <x v="1614"/>
    <x v="447"/>
    <x v="4"/>
    <x v="14"/>
  </r>
  <r>
    <x v="2084"/>
    <x v="2084"/>
    <x v="2082"/>
    <x v="9"/>
    <n v="3250"/>
    <x v="0"/>
    <x v="0"/>
    <s v="USD"/>
    <x v="2083"/>
    <x v="2084"/>
    <b v="0"/>
    <n v="46"/>
    <x v="0"/>
    <x v="14"/>
    <x v="1002"/>
    <x v="1545"/>
    <x v="4"/>
    <x v="14"/>
  </r>
  <r>
    <x v="2085"/>
    <x v="2085"/>
    <x v="2083"/>
    <x v="12"/>
    <n v="7412"/>
    <x v="0"/>
    <x v="0"/>
    <s v="USD"/>
    <x v="2084"/>
    <x v="2085"/>
    <b v="0"/>
    <n v="83"/>
    <x v="0"/>
    <x v="14"/>
    <x v="1615"/>
    <x v="1546"/>
    <x v="4"/>
    <x v="14"/>
  </r>
  <r>
    <x v="2086"/>
    <x v="2086"/>
    <x v="2084"/>
    <x v="23"/>
    <n v="4028"/>
    <x v="0"/>
    <x v="0"/>
    <s v="USD"/>
    <x v="2085"/>
    <x v="2086"/>
    <b v="0"/>
    <n v="35"/>
    <x v="0"/>
    <x v="14"/>
    <x v="1616"/>
    <x v="1547"/>
    <x v="4"/>
    <x v="14"/>
  </r>
  <r>
    <x v="2087"/>
    <x v="2087"/>
    <x v="2085"/>
    <x v="15"/>
    <n v="1553"/>
    <x v="0"/>
    <x v="0"/>
    <s v="USD"/>
    <x v="2086"/>
    <x v="2087"/>
    <b v="0"/>
    <n v="25"/>
    <x v="0"/>
    <x v="14"/>
    <x v="1617"/>
    <x v="1548"/>
    <x v="4"/>
    <x v="14"/>
  </r>
  <r>
    <x v="2088"/>
    <x v="2088"/>
    <x v="2086"/>
    <x v="9"/>
    <n v="3465.32"/>
    <x v="0"/>
    <x v="0"/>
    <s v="USD"/>
    <x v="2087"/>
    <x v="2088"/>
    <b v="0"/>
    <n v="75"/>
    <x v="0"/>
    <x v="14"/>
    <x v="1618"/>
    <x v="1549"/>
    <x v="4"/>
    <x v="14"/>
  </r>
  <r>
    <x v="2089"/>
    <x v="2089"/>
    <x v="2087"/>
    <x v="30"/>
    <n v="3010.01"/>
    <x v="0"/>
    <x v="0"/>
    <s v="USD"/>
    <x v="2088"/>
    <x v="2089"/>
    <b v="0"/>
    <n v="62"/>
    <x v="0"/>
    <x v="14"/>
    <x v="1619"/>
    <x v="1550"/>
    <x v="4"/>
    <x v="14"/>
  </r>
  <r>
    <x v="2090"/>
    <x v="2090"/>
    <x v="2088"/>
    <x v="6"/>
    <n v="9203.23"/>
    <x v="0"/>
    <x v="0"/>
    <s v="USD"/>
    <x v="2089"/>
    <x v="2090"/>
    <b v="0"/>
    <n v="160"/>
    <x v="0"/>
    <x v="14"/>
    <x v="1620"/>
    <x v="1551"/>
    <x v="4"/>
    <x v="14"/>
  </r>
  <r>
    <x v="2091"/>
    <x v="2091"/>
    <x v="2089"/>
    <x v="102"/>
    <n v="21684.2"/>
    <x v="0"/>
    <x v="0"/>
    <s v="USD"/>
    <x v="2090"/>
    <x v="2091"/>
    <b v="0"/>
    <n v="246"/>
    <x v="0"/>
    <x v="14"/>
    <x v="1621"/>
    <x v="1552"/>
    <x v="4"/>
    <x v="14"/>
  </r>
  <r>
    <x v="2092"/>
    <x v="2092"/>
    <x v="2090"/>
    <x v="12"/>
    <n v="6077"/>
    <x v="0"/>
    <x v="0"/>
    <s v="USD"/>
    <x v="2091"/>
    <x v="2092"/>
    <b v="0"/>
    <n v="55"/>
    <x v="0"/>
    <x v="14"/>
    <x v="1622"/>
    <x v="1553"/>
    <x v="4"/>
    <x v="14"/>
  </r>
  <r>
    <x v="2093"/>
    <x v="2093"/>
    <x v="2091"/>
    <x v="15"/>
    <n v="1537"/>
    <x v="0"/>
    <x v="0"/>
    <s v="USD"/>
    <x v="2092"/>
    <x v="2093"/>
    <b v="0"/>
    <n v="23"/>
    <x v="0"/>
    <x v="14"/>
    <x v="95"/>
    <x v="1554"/>
    <x v="4"/>
    <x v="14"/>
  </r>
  <r>
    <x v="2094"/>
    <x v="2094"/>
    <x v="2092"/>
    <x v="8"/>
    <n v="4219"/>
    <x v="0"/>
    <x v="0"/>
    <s v="USD"/>
    <x v="2093"/>
    <x v="2094"/>
    <b v="0"/>
    <n v="72"/>
    <x v="0"/>
    <x v="14"/>
    <x v="1623"/>
    <x v="1555"/>
    <x v="4"/>
    <x v="14"/>
  </r>
  <r>
    <x v="2095"/>
    <x v="2095"/>
    <x v="2093"/>
    <x v="30"/>
    <n v="2500"/>
    <x v="0"/>
    <x v="0"/>
    <s v="USD"/>
    <x v="2094"/>
    <x v="2095"/>
    <b v="0"/>
    <n v="22"/>
    <x v="0"/>
    <x v="14"/>
    <x v="31"/>
    <x v="386"/>
    <x v="4"/>
    <x v="14"/>
  </r>
  <r>
    <x v="2096"/>
    <x v="2096"/>
    <x v="2094"/>
    <x v="20"/>
    <n v="610"/>
    <x v="0"/>
    <x v="0"/>
    <s v="USD"/>
    <x v="2095"/>
    <x v="2096"/>
    <b v="0"/>
    <n v="14"/>
    <x v="0"/>
    <x v="14"/>
    <x v="658"/>
    <x v="1556"/>
    <x v="4"/>
    <x v="14"/>
  </r>
  <r>
    <x v="2097"/>
    <x v="2097"/>
    <x v="2095"/>
    <x v="9"/>
    <n v="3000"/>
    <x v="0"/>
    <x v="0"/>
    <s v="USD"/>
    <x v="2096"/>
    <x v="2097"/>
    <b v="0"/>
    <n v="38"/>
    <x v="0"/>
    <x v="14"/>
    <x v="31"/>
    <x v="1557"/>
    <x v="4"/>
    <x v="14"/>
  </r>
  <r>
    <x v="2098"/>
    <x v="2098"/>
    <x v="2096"/>
    <x v="12"/>
    <n v="6020"/>
    <x v="0"/>
    <x v="0"/>
    <s v="USD"/>
    <x v="2097"/>
    <x v="2098"/>
    <b v="0"/>
    <n v="32"/>
    <x v="0"/>
    <x v="14"/>
    <x v="1415"/>
    <x v="1558"/>
    <x v="4"/>
    <x v="14"/>
  </r>
  <r>
    <x v="2099"/>
    <x v="2099"/>
    <x v="2097"/>
    <x v="9"/>
    <n v="3971"/>
    <x v="0"/>
    <x v="0"/>
    <s v="USD"/>
    <x v="2098"/>
    <x v="2099"/>
    <b v="0"/>
    <n v="63"/>
    <x v="0"/>
    <x v="14"/>
    <x v="1624"/>
    <x v="1559"/>
    <x v="4"/>
    <x v="14"/>
  </r>
  <r>
    <x v="2100"/>
    <x v="2100"/>
    <x v="2098"/>
    <x v="20"/>
    <n v="820"/>
    <x v="0"/>
    <x v="0"/>
    <s v="USD"/>
    <x v="2099"/>
    <x v="2100"/>
    <b v="0"/>
    <n v="27"/>
    <x v="0"/>
    <x v="14"/>
    <x v="1625"/>
    <x v="1560"/>
    <x v="4"/>
    <x v="14"/>
  </r>
  <r>
    <x v="2101"/>
    <x v="2101"/>
    <x v="2099"/>
    <x v="13"/>
    <n v="2265"/>
    <x v="0"/>
    <x v="0"/>
    <s v="USD"/>
    <x v="2100"/>
    <x v="2101"/>
    <b v="0"/>
    <n v="44"/>
    <x v="0"/>
    <x v="14"/>
    <x v="1626"/>
    <x v="1561"/>
    <x v="4"/>
    <x v="14"/>
  </r>
  <r>
    <x v="2102"/>
    <x v="2102"/>
    <x v="2100"/>
    <x v="28"/>
    <n v="1360"/>
    <x v="0"/>
    <x v="0"/>
    <s v="USD"/>
    <x v="2101"/>
    <x v="2102"/>
    <b v="0"/>
    <n v="38"/>
    <x v="0"/>
    <x v="14"/>
    <x v="1627"/>
    <x v="1562"/>
    <x v="4"/>
    <x v="14"/>
  </r>
  <r>
    <x v="2103"/>
    <x v="2103"/>
    <x v="2101"/>
    <x v="198"/>
    <n v="11364"/>
    <x v="0"/>
    <x v="0"/>
    <s v="USD"/>
    <x v="2102"/>
    <x v="2103"/>
    <b v="0"/>
    <n v="115"/>
    <x v="0"/>
    <x v="14"/>
    <x v="1628"/>
    <x v="1563"/>
    <x v="4"/>
    <x v="14"/>
  </r>
  <r>
    <x v="2104"/>
    <x v="2104"/>
    <x v="2102"/>
    <x v="134"/>
    <n v="1036"/>
    <x v="0"/>
    <x v="0"/>
    <s v="USD"/>
    <x v="2103"/>
    <x v="2104"/>
    <b v="0"/>
    <n v="37"/>
    <x v="0"/>
    <x v="14"/>
    <x v="1629"/>
    <x v="138"/>
    <x v="4"/>
    <x v="14"/>
  </r>
  <r>
    <x v="2105"/>
    <x v="2105"/>
    <x v="2103"/>
    <x v="13"/>
    <n v="5080"/>
    <x v="0"/>
    <x v="0"/>
    <s v="USD"/>
    <x v="2104"/>
    <x v="2105"/>
    <b v="0"/>
    <n v="99"/>
    <x v="0"/>
    <x v="14"/>
    <x v="1630"/>
    <x v="1564"/>
    <x v="4"/>
    <x v="14"/>
  </r>
  <r>
    <x v="2106"/>
    <x v="2106"/>
    <x v="2104"/>
    <x v="41"/>
    <n v="2355"/>
    <x v="0"/>
    <x v="0"/>
    <s v="USD"/>
    <x v="2105"/>
    <x v="2106"/>
    <b v="0"/>
    <n v="44"/>
    <x v="0"/>
    <x v="14"/>
    <x v="1631"/>
    <x v="1565"/>
    <x v="4"/>
    <x v="14"/>
  </r>
  <r>
    <x v="2107"/>
    <x v="2107"/>
    <x v="2105"/>
    <x v="13"/>
    <n v="2154.66"/>
    <x v="0"/>
    <x v="0"/>
    <s v="USD"/>
    <x v="2106"/>
    <x v="2107"/>
    <b v="0"/>
    <n v="58"/>
    <x v="0"/>
    <x v="14"/>
    <x v="1632"/>
    <x v="1566"/>
    <x v="4"/>
    <x v="14"/>
  </r>
  <r>
    <x v="2108"/>
    <x v="2108"/>
    <x v="2106"/>
    <x v="194"/>
    <n v="17170"/>
    <x v="0"/>
    <x v="0"/>
    <s v="USD"/>
    <x v="2107"/>
    <x v="2108"/>
    <b v="0"/>
    <n v="191"/>
    <x v="0"/>
    <x v="14"/>
    <x v="1633"/>
    <x v="1567"/>
    <x v="4"/>
    <x v="14"/>
  </r>
  <r>
    <x v="2109"/>
    <x v="2109"/>
    <x v="2107"/>
    <x v="23"/>
    <n v="4261"/>
    <x v="0"/>
    <x v="0"/>
    <s v="USD"/>
    <x v="2108"/>
    <x v="2109"/>
    <b v="0"/>
    <n v="40"/>
    <x v="0"/>
    <x v="14"/>
    <x v="1634"/>
    <x v="1568"/>
    <x v="4"/>
    <x v="14"/>
  </r>
  <r>
    <x v="2110"/>
    <x v="2110"/>
    <x v="2108"/>
    <x v="13"/>
    <n v="2007"/>
    <x v="0"/>
    <x v="0"/>
    <s v="USD"/>
    <x v="2109"/>
    <x v="2110"/>
    <b v="0"/>
    <n v="38"/>
    <x v="0"/>
    <x v="14"/>
    <x v="28"/>
    <x v="1569"/>
    <x v="4"/>
    <x v="14"/>
  </r>
  <r>
    <x v="2111"/>
    <x v="2111"/>
    <x v="2109"/>
    <x v="13"/>
    <n v="2130"/>
    <x v="0"/>
    <x v="0"/>
    <s v="USD"/>
    <x v="2110"/>
    <x v="2111"/>
    <b v="0"/>
    <n v="39"/>
    <x v="0"/>
    <x v="14"/>
    <x v="1635"/>
    <x v="1570"/>
    <x v="4"/>
    <x v="14"/>
  </r>
  <r>
    <x v="2112"/>
    <x v="2112"/>
    <x v="2110"/>
    <x v="43"/>
    <n v="300"/>
    <x v="0"/>
    <x v="0"/>
    <s v="USD"/>
    <x v="2111"/>
    <x v="2112"/>
    <b v="0"/>
    <n v="11"/>
    <x v="0"/>
    <x v="14"/>
    <x v="31"/>
    <x v="50"/>
    <x v="4"/>
    <x v="14"/>
  </r>
  <r>
    <x v="2113"/>
    <x v="2113"/>
    <x v="2111"/>
    <x v="39"/>
    <n v="7340"/>
    <x v="0"/>
    <x v="0"/>
    <s v="USD"/>
    <x v="2112"/>
    <x v="2113"/>
    <b v="0"/>
    <n v="107"/>
    <x v="0"/>
    <x v="14"/>
    <x v="1636"/>
    <x v="1571"/>
    <x v="4"/>
    <x v="14"/>
  </r>
  <r>
    <x v="2114"/>
    <x v="2114"/>
    <x v="2112"/>
    <x v="10"/>
    <n v="5235"/>
    <x v="0"/>
    <x v="0"/>
    <s v="USD"/>
    <x v="2113"/>
    <x v="2114"/>
    <b v="0"/>
    <n v="147"/>
    <x v="0"/>
    <x v="14"/>
    <x v="1637"/>
    <x v="1572"/>
    <x v="4"/>
    <x v="14"/>
  </r>
  <r>
    <x v="2115"/>
    <x v="2115"/>
    <x v="2113"/>
    <x v="15"/>
    <n v="3385"/>
    <x v="0"/>
    <x v="0"/>
    <s v="USD"/>
    <x v="2114"/>
    <x v="2115"/>
    <b v="0"/>
    <n v="36"/>
    <x v="0"/>
    <x v="14"/>
    <x v="1638"/>
    <x v="1573"/>
    <x v="4"/>
    <x v="14"/>
  </r>
  <r>
    <x v="2116"/>
    <x v="2116"/>
    <x v="2114"/>
    <x v="240"/>
    <n v="48434"/>
    <x v="0"/>
    <x v="0"/>
    <s v="USD"/>
    <x v="2115"/>
    <x v="2116"/>
    <b v="0"/>
    <n v="92"/>
    <x v="0"/>
    <x v="14"/>
    <x v="1639"/>
    <x v="1574"/>
    <x v="4"/>
    <x v="14"/>
  </r>
  <r>
    <x v="2117"/>
    <x v="2117"/>
    <x v="2115"/>
    <x v="38"/>
    <n v="1773"/>
    <x v="0"/>
    <x v="0"/>
    <s v="USD"/>
    <x v="2116"/>
    <x v="2117"/>
    <b v="0"/>
    <n v="35"/>
    <x v="0"/>
    <x v="14"/>
    <x v="1640"/>
    <x v="1575"/>
    <x v="4"/>
    <x v="14"/>
  </r>
  <r>
    <x v="2118"/>
    <x v="2118"/>
    <x v="2116"/>
    <x v="28"/>
    <n v="1346.11"/>
    <x v="0"/>
    <x v="0"/>
    <s v="USD"/>
    <x v="2117"/>
    <x v="2118"/>
    <b v="0"/>
    <n v="17"/>
    <x v="0"/>
    <x v="14"/>
    <x v="1641"/>
    <x v="1576"/>
    <x v="4"/>
    <x v="14"/>
  </r>
  <r>
    <x v="2119"/>
    <x v="2119"/>
    <x v="2117"/>
    <x v="13"/>
    <n v="2015"/>
    <x v="0"/>
    <x v="0"/>
    <s v="USD"/>
    <x v="2118"/>
    <x v="2119"/>
    <b v="0"/>
    <n v="22"/>
    <x v="0"/>
    <x v="14"/>
    <x v="1266"/>
    <x v="1577"/>
    <x v="4"/>
    <x v="14"/>
  </r>
  <r>
    <x v="2120"/>
    <x v="2120"/>
    <x v="2118"/>
    <x v="6"/>
    <n v="8070.43"/>
    <x v="0"/>
    <x v="0"/>
    <s v="USD"/>
    <x v="2119"/>
    <x v="2120"/>
    <b v="0"/>
    <n v="69"/>
    <x v="0"/>
    <x v="14"/>
    <x v="1642"/>
    <x v="1578"/>
    <x v="4"/>
    <x v="14"/>
  </r>
  <r>
    <x v="2121"/>
    <x v="2121"/>
    <x v="2119"/>
    <x v="63"/>
    <n v="284"/>
    <x v="2"/>
    <x v="16"/>
    <s v="CHF"/>
    <x v="2120"/>
    <x v="2121"/>
    <b v="0"/>
    <n v="10"/>
    <x v="1"/>
    <x v="17"/>
    <x v="1643"/>
    <x v="1579"/>
    <x v="6"/>
    <x v="17"/>
  </r>
  <r>
    <x v="2122"/>
    <x v="2122"/>
    <x v="2120"/>
    <x v="58"/>
    <n v="310"/>
    <x v="2"/>
    <x v="14"/>
    <s v="MXN"/>
    <x v="2121"/>
    <x v="2122"/>
    <b v="0"/>
    <n v="3"/>
    <x v="1"/>
    <x v="17"/>
    <x v="1644"/>
    <x v="1580"/>
    <x v="6"/>
    <x v="17"/>
  </r>
  <r>
    <x v="2123"/>
    <x v="2123"/>
    <x v="2121"/>
    <x v="2"/>
    <n v="50"/>
    <x v="2"/>
    <x v="0"/>
    <s v="USD"/>
    <x v="2122"/>
    <x v="2123"/>
    <b v="0"/>
    <n v="5"/>
    <x v="1"/>
    <x v="17"/>
    <x v="709"/>
    <x v="119"/>
    <x v="6"/>
    <x v="17"/>
  </r>
  <r>
    <x v="2124"/>
    <x v="2124"/>
    <x v="2122"/>
    <x v="184"/>
    <n v="115"/>
    <x v="2"/>
    <x v="0"/>
    <s v="USD"/>
    <x v="2123"/>
    <x v="2124"/>
    <b v="0"/>
    <n v="5"/>
    <x v="1"/>
    <x v="17"/>
    <x v="1645"/>
    <x v="1581"/>
    <x v="6"/>
    <x v="17"/>
  </r>
  <r>
    <x v="2125"/>
    <x v="2125"/>
    <x v="2123"/>
    <x v="127"/>
    <n v="852"/>
    <x v="2"/>
    <x v="0"/>
    <s v="USD"/>
    <x v="2124"/>
    <x v="2125"/>
    <b v="0"/>
    <n v="27"/>
    <x v="1"/>
    <x v="17"/>
    <x v="1646"/>
    <x v="1582"/>
    <x v="6"/>
    <x v="17"/>
  </r>
  <r>
    <x v="2126"/>
    <x v="2126"/>
    <x v="2124"/>
    <x v="22"/>
    <n v="10"/>
    <x v="2"/>
    <x v="0"/>
    <s v="USD"/>
    <x v="2125"/>
    <x v="2126"/>
    <b v="0"/>
    <n v="2"/>
    <x v="1"/>
    <x v="17"/>
    <x v="833"/>
    <x v="144"/>
    <x v="6"/>
    <x v="17"/>
  </r>
  <r>
    <x v="2127"/>
    <x v="2127"/>
    <x v="2125"/>
    <x v="89"/>
    <n v="8076"/>
    <x v="2"/>
    <x v="1"/>
    <s v="GBP"/>
    <x v="2126"/>
    <x v="2127"/>
    <b v="0"/>
    <n v="236"/>
    <x v="1"/>
    <x v="17"/>
    <x v="1647"/>
    <x v="1583"/>
    <x v="6"/>
    <x v="17"/>
  </r>
  <r>
    <x v="2128"/>
    <x v="2128"/>
    <x v="2126"/>
    <x v="36"/>
    <n v="25"/>
    <x v="2"/>
    <x v="5"/>
    <s v="CAD"/>
    <x v="2127"/>
    <x v="2128"/>
    <b v="0"/>
    <n v="1"/>
    <x v="1"/>
    <x v="17"/>
    <x v="874"/>
    <x v="384"/>
    <x v="6"/>
    <x v="17"/>
  </r>
  <r>
    <x v="2129"/>
    <x v="2129"/>
    <x v="2127"/>
    <x v="13"/>
    <n v="236"/>
    <x v="2"/>
    <x v="0"/>
    <s v="USD"/>
    <x v="2128"/>
    <x v="2129"/>
    <b v="0"/>
    <n v="12"/>
    <x v="1"/>
    <x v="17"/>
    <x v="1648"/>
    <x v="1584"/>
    <x v="6"/>
    <x v="17"/>
  </r>
  <r>
    <x v="2130"/>
    <x v="2130"/>
    <x v="2128"/>
    <x v="247"/>
    <n v="85"/>
    <x v="2"/>
    <x v="0"/>
    <s v="USD"/>
    <x v="2129"/>
    <x v="2130"/>
    <b v="0"/>
    <n v="4"/>
    <x v="1"/>
    <x v="17"/>
    <x v="1649"/>
    <x v="1241"/>
    <x v="6"/>
    <x v="17"/>
  </r>
  <r>
    <x v="2131"/>
    <x v="2131"/>
    <x v="2129"/>
    <x v="2"/>
    <n v="25"/>
    <x v="2"/>
    <x v="0"/>
    <s v="USD"/>
    <x v="2130"/>
    <x v="2131"/>
    <b v="0"/>
    <n v="3"/>
    <x v="1"/>
    <x v="17"/>
    <x v="152"/>
    <x v="1585"/>
    <x v="6"/>
    <x v="17"/>
  </r>
  <r>
    <x v="2132"/>
    <x v="2132"/>
    <x v="2130"/>
    <x v="57"/>
    <n v="2112.9899999999998"/>
    <x v="2"/>
    <x v="0"/>
    <s v="USD"/>
    <x v="2131"/>
    <x v="2132"/>
    <b v="0"/>
    <n v="99"/>
    <x v="1"/>
    <x v="17"/>
    <x v="1650"/>
    <x v="1586"/>
    <x v="6"/>
    <x v="17"/>
  </r>
  <r>
    <x v="2133"/>
    <x v="2133"/>
    <x v="2131"/>
    <x v="28"/>
    <n v="16"/>
    <x v="2"/>
    <x v="0"/>
    <s v="USD"/>
    <x v="2132"/>
    <x v="2133"/>
    <b v="0"/>
    <n v="3"/>
    <x v="1"/>
    <x v="17"/>
    <x v="1462"/>
    <x v="1587"/>
    <x v="6"/>
    <x v="17"/>
  </r>
  <r>
    <x v="2134"/>
    <x v="2134"/>
    <x v="2132"/>
    <x v="12"/>
    <n v="104"/>
    <x v="2"/>
    <x v="0"/>
    <s v="USD"/>
    <x v="2133"/>
    <x v="2134"/>
    <b v="0"/>
    <n v="3"/>
    <x v="1"/>
    <x v="17"/>
    <x v="1651"/>
    <x v="1588"/>
    <x v="6"/>
    <x v="17"/>
  </r>
  <r>
    <x v="2135"/>
    <x v="2135"/>
    <x v="2133"/>
    <x v="10"/>
    <n v="478"/>
    <x v="2"/>
    <x v="0"/>
    <s v="USD"/>
    <x v="2134"/>
    <x v="2135"/>
    <b v="0"/>
    <n v="22"/>
    <x v="1"/>
    <x v="17"/>
    <x v="1652"/>
    <x v="1589"/>
    <x v="6"/>
    <x v="17"/>
  </r>
  <r>
    <x v="2136"/>
    <x v="2136"/>
    <x v="2134"/>
    <x v="58"/>
    <n v="47.69"/>
    <x v="2"/>
    <x v="0"/>
    <s v="USD"/>
    <x v="2135"/>
    <x v="2136"/>
    <b v="0"/>
    <n v="4"/>
    <x v="1"/>
    <x v="17"/>
    <x v="1653"/>
    <x v="1590"/>
    <x v="6"/>
    <x v="17"/>
  </r>
  <r>
    <x v="2137"/>
    <x v="2137"/>
    <x v="2135"/>
    <x v="63"/>
    <n v="14203"/>
    <x v="2"/>
    <x v="5"/>
    <s v="CAD"/>
    <x v="2136"/>
    <x v="2137"/>
    <b v="0"/>
    <n v="534"/>
    <x v="1"/>
    <x v="17"/>
    <x v="1654"/>
    <x v="1591"/>
    <x v="6"/>
    <x v="17"/>
  </r>
  <r>
    <x v="2138"/>
    <x v="2138"/>
    <x v="2136"/>
    <x v="28"/>
    <n v="128"/>
    <x v="2"/>
    <x v="1"/>
    <s v="GBP"/>
    <x v="2137"/>
    <x v="2138"/>
    <b v="0"/>
    <n v="12"/>
    <x v="1"/>
    <x v="17"/>
    <x v="1655"/>
    <x v="1592"/>
    <x v="6"/>
    <x v="17"/>
  </r>
  <r>
    <x v="2139"/>
    <x v="2139"/>
    <x v="2137"/>
    <x v="11"/>
    <n v="1626"/>
    <x v="2"/>
    <x v="0"/>
    <s v="USD"/>
    <x v="2138"/>
    <x v="2139"/>
    <b v="0"/>
    <n v="56"/>
    <x v="1"/>
    <x v="17"/>
    <x v="1656"/>
    <x v="1593"/>
    <x v="6"/>
    <x v="17"/>
  </r>
  <r>
    <x v="2140"/>
    <x v="2140"/>
    <x v="2138"/>
    <x v="69"/>
    <n v="560"/>
    <x v="2"/>
    <x v="0"/>
    <s v="USD"/>
    <x v="2139"/>
    <x v="2140"/>
    <b v="0"/>
    <n v="11"/>
    <x v="1"/>
    <x v="17"/>
    <x v="1657"/>
    <x v="1594"/>
    <x v="6"/>
    <x v="17"/>
  </r>
  <r>
    <x v="2141"/>
    <x v="2141"/>
    <x v="2139"/>
    <x v="36"/>
    <n v="0"/>
    <x v="2"/>
    <x v="0"/>
    <s v="USD"/>
    <x v="2140"/>
    <x v="2141"/>
    <b v="0"/>
    <n v="0"/>
    <x v="1"/>
    <x v="17"/>
    <x v="109"/>
    <x v="121"/>
    <x v="6"/>
    <x v="17"/>
  </r>
  <r>
    <x v="2142"/>
    <x v="2142"/>
    <x v="2140"/>
    <x v="124"/>
    <n v="601"/>
    <x v="2"/>
    <x v="12"/>
    <s v="EUR"/>
    <x v="2141"/>
    <x v="2142"/>
    <b v="0"/>
    <n v="12"/>
    <x v="1"/>
    <x v="17"/>
    <x v="1658"/>
    <x v="1595"/>
    <x v="6"/>
    <x v="17"/>
  </r>
  <r>
    <x v="2143"/>
    <x v="2143"/>
    <x v="2141"/>
    <x v="13"/>
    <n v="225"/>
    <x v="2"/>
    <x v="0"/>
    <s v="USD"/>
    <x v="2142"/>
    <x v="2143"/>
    <b v="0"/>
    <n v="5"/>
    <x v="1"/>
    <x v="17"/>
    <x v="1659"/>
    <x v="834"/>
    <x v="6"/>
    <x v="17"/>
  </r>
  <r>
    <x v="2144"/>
    <x v="2144"/>
    <x v="2142"/>
    <x v="322"/>
    <n v="607"/>
    <x v="2"/>
    <x v="0"/>
    <s v="USD"/>
    <x v="2143"/>
    <x v="2144"/>
    <b v="0"/>
    <n v="24"/>
    <x v="1"/>
    <x v="17"/>
    <x v="1660"/>
    <x v="1596"/>
    <x v="6"/>
    <x v="17"/>
  </r>
  <r>
    <x v="2145"/>
    <x v="2145"/>
    <x v="2143"/>
    <x v="36"/>
    <n v="4565"/>
    <x v="2"/>
    <x v="0"/>
    <s v="USD"/>
    <x v="2144"/>
    <x v="2145"/>
    <b v="0"/>
    <n v="89"/>
    <x v="1"/>
    <x v="17"/>
    <x v="1661"/>
    <x v="1597"/>
    <x v="6"/>
    <x v="17"/>
  </r>
  <r>
    <x v="2146"/>
    <x v="2146"/>
    <x v="2144"/>
    <x v="10"/>
    <n v="1"/>
    <x v="2"/>
    <x v="0"/>
    <s v="USD"/>
    <x v="2145"/>
    <x v="2146"/>
    <b v="0"/>
    <n v="1"/>
    <x v="1"/>
    <x v="17"/>
    <x v="459"/>
    <x v="120"/>
    <x v="6"/>
    <x v="17"/>
  </r>
  <r>
    <x v="2147"/>
    <x v="2147"/>
    <x v="2145"/>
    <x v="303"/>
    <n v="2716"/>
    <x v="2"/>
    <x v="0"/>
    <s v="USD"/>
    <x v="2146"/>
    <x v="2147"/>
    <b v="0"/>
    <n v="55"/>
    <x v="1"/>
    <x v="17"/>
    <x v="1662"/>
    <x v="1598"/>
    <x v="6"/>
    <x v="17"/>
  </r>
  <r>
    <x v="2148"/>
    <x v="2148"/>
    <x v="2146"/>
    <x v="213"/>
    <n v="2"/>
    <x v="2"/>
    <x v="1"/>
    <s v="GBP"/>
    <x v="2147"/>
    <x v="2148"/>
    <b v="0"/>
    <n v="2"/>
    <x v="1"/>
    <x v="17"/>
    <x v="172"/>
    <x v="120"/>
    <x v="6"/>
    <x v="17"/>
  </r>
  <r>
    <x v="2149"/>
    <x v="2149"/>
    <x v="2147"/>
    <x v="13"/>
    <n v="0"/>
    <x v="2"/>
    <x v="0"/>
    <s v="USD"/>
    <x v="2148"/>
    <x v="2149"/>
    <b v="0"/>
    <n v="0"/>
    <x v="1"/>
    <x v="17"/>
    <x v="109"/>
    <x v="121"/>
    <x v="6"/>
    <x v="17"/>
  </r>
  <r>
    <x v="2150"/>
    <x v="2150"/>
    <x v="2148"/>
    <x v="63"/>
    <n v="405"/>
    <x v="2"/>
    <x v="10"/>
    <s v="NOK"/>
    <x v="2149"/>
    <x v="2150"/>
    <b v="0"/>
    <n v="4"/>
    <x v="1"/>
    <x v="17"/>
    <x v="1663"/>
    <x v="1599"/>
    <x v="6"/>
    <x v="17"/>
  </r>
  <r>
    <x v="2151"/>
    <x v="2151"/>
    <x v="2149"/>
    <x v="101"/>
    <n v="118"/>
    <x v="2"/>
    <x v="0"/>
    <s v="USD"/>
    <x v="2150"/>
    <x v="2151"/>
    <b v="0"/>
    <n v="6"/>
    <x v="1"/>
    <x v="17"/>
    <x v="1664"/>
    <x v="1584"/>
    <x v="6"/>
    <x v="17"/>
  </r>
  <r>
    <x v="2152"/>
    <x v="2152"/>
    <x v="2150"/>
    <x v="11"/>
    <n v="50"/>
    <x v="2"/>
    <x v="0"/>
    <s v="USD"/>
    <x v="2151"/>
    <x v="2152"/>
    <b v="0"/>
    <n v="4"/>
    <x v="1"/>
    <x v="17"/>
    <x v="874"/>
    <x v="385"/>
    <x v="6"/>
    <x v="17"/>
  </r>
  <r>
    <x v="2153"/>
    <x v="2153"/>
    <x v="2151"/>
    <x v="323"/>
    <n v="34"/>
    <x v="2"/>
    <x v="0"/>
    <s v="USD"/>
    <x v="2152"/>
    <x v="2153"/>
    <b v="0"/>
    <n v="4"/>
    <x v="1"/>
    <x v="17"/>
    <x v="1665"/>
    <x v="439"/>
    <x v="6"/>
    <x v="17"/>
  </r>
  <r>
    <x v="2154"/>
    <x v="2154"/>
    <x v="2152"/>
    <x v="49"/>
    <n v="2"/>
    <x v="2"/>
    <x v="0"/>
    <s v="USD"/>
    <x v="2153"/>
    <x v="2154"/>
    <b v="0"/>
    <n v="2"/>
    <x v="1"/>
    <x v="17"/>
    <x v="417"/>
    <x v="120"/>
    <x v="6"/>
    <x v="17"/>
  </r>
  <r>
    <x v="2155"/>
    <x v="2155"/>
    <x v="2153"/>
    <x v="10"/>
    <n v="115"/>
    <x v="2"/>
    <x v="1"/>
    <s v="GBP"/>
    <x v="2154"/>
    <x v="2155"/>
    <b v="0"/>
    <n v="5"/>
    <x v="1"/>
    <x v="17"/>
    <x v="1666"/>
    <x v="1581"/>
    <x v="6"/>
    <x v="17"/>
  </r>
  <r>
    <x v="2156"/>
    <x v="2156"/>
    <x v="2154"/>
    <x v="324"/>
    <n v="1493"/>
    <x v="2"/>
    <x v="0"/>
    <s v="USD"/>
    <x v="2155"/>
    <x v="2156"/>
    <b v="0"/>
    <n v="83"/>
    <x v="1"/>
    <x v="17"/>
    <x v="1667"/>
    <x v="1600"/>
    <x v="6"/>
    <x v="17"/>
  </r>
  <r>
    <x v="2157"/>
    <x v="2157"/>
    <x v="2155"/>
    <x v="96"/>
    <n v="21144"/>
    <x v="2"/>
    <x v="0"/>
    <s v="USD"/>
    <x v="2156"/>
    <x v="2157"/>
    <b v="0"/>
    <n v="57"/>
    <x v="1"/>
    <x v="17"/>
    <x v="1668"/>
    <x v="1601"/>
    <x v="6"/>
    <x v="17"/>
  </r>
  <r>
    <x v="2158"/>
    <x v="2158"/>
    <x v="2156"/>
    <x v="82"/>
    <n v="19770.11"/>
    <x v="2"/>
    <x v="0"/>
    <s v="USD"/>
    <x v="2157"/>
    <x v="2158"/>
    <b v="0"/>
    <n v="311"/>
    <x v="1"/>
    <x v="17"/>
    <x v="1669"/>
    <x v="1602"/>
    <x v="6"/>
    <x v="17"/>
  </r>
  <r>
    <x v="2159"/>
    <x v="2159"/>
    <x v="2157"/>
    <x v="172"/>
    <n v="26"/>
    <x v="2"/>
    <x v="0"/>
    <s v="USD"/>
    <x v="2158"/>
    <x v="2159"/>
    <b v="0"/>
    <n v="2"/>
    <x v="1"/>
    <x v="17"/>
    <x v="1670"/>
    <x v="31"/>
    <x v="6"/>
    <x v="17"/>
  </r>
  <r>
    <x v="2160"/>
    <x v="2160"/>
    <x v="2158"/>
    <x v="3"/>
    <n v="85"/>
    <x v="2"/>
    <x v="0"/>
    <s v="USD"/>
    <x v="2159"/>
    <x v="2160"/>
    <b v="0"/>
    <n v="16"/>
    <x v="1"/>
    <x v="17"/>
    <x v="1671"/>
    <x v="1603"/>
    <x v="6"/>
    <x v="17"/>
  </r>
  <r>
    <x v="2161"/>
    <x v="2161"/>
    <x v="2159"/>
    <x v="44"/>
    <n v="463"/>
    <x v="0"/>
    <x v="0"/>
    <s v="USD"/>
    <x v="2160"/>
    <x v="2161"/>
    <b v="0"/>
    <n v="13"/>
    <x v="0"/>
    <x v="11"/>
    <x v="1672"/>
    <x v="1604"/>
    <x v="4"/>
    <x v="11"/>
  </r>
  <r>
    <x v="2162"/>
    <x v="2162"/>
    <x v="2160"/>
    <x v="37"/>
    <n v="5052"/>
    <x v="0"/>
    <x v="0"/>
    <s v="USD"/>
    <x v="2161"/>
    <x v="2162"/>
    <b v="0"/>
    <n v="58"/>
    <x v="0"/>
    <x v="11"/>
    <x v="1146"/>
    <x v="1605"/>
    <x v="4"/>
    <x v="11"/>
  </r>
  <r>
    <x v="2163"/>
    <x v="2163"/>
    <x v="2161"/>
    <x v="30"/>
    <n v="3305"/>
    <x v="0"/>
    <x v="0"/>
    <s v="USD"/>
    <x v="2162"/>
    <x v="2163"/>
    <b v="0"/>
    <n v="44"/>
    <x v="0"/>
    <x v="11"/>
    <x v="1673"/>
    <x v="1606"/>
    <x v="4"/>
    <x v="11"/>
  </r>
  <r>
    <x v="2164"/>
    <x v="2164"/>
    <x v="2162"/>
    <x v="62"/>
    <n v="5645"/>
    <x v="0"/>
    <x v="0"/>
    <s v="USD"/>
    <x v="2163"/>
    <x v="2164"/>
    <b v="0"/>
    <n v="83"/>
    <x v="0"/>
    <x v="11"/>
    <x v="1674"/>
    <x v="1607"/>
    <x v="4"/>
    <x v="11"/>
  </r>
  <r>
    <x v="2165"/>
    <x v="2165"/>
    <x v="2163"/>
    <x v="30"/>
    <n v="3466"/>
    <x v="0"/>
    <x v="6"/>
    <s v="EUR"/>
    <x v="2164"/>
    <x v="2165"/>
    <b v="0"/>
    <n v="117"/>
    <x v="0"/>
    <x v="11"/>
    <x v="1675"/>
    <x v="1608"/>
    <x v="4"/>
    <x v="11"/>
  </r>
  <r>
    <x v="2166"/>
    <x v="2166"/>
    <x v="2164"/>
    <x v="13"/>
    <n v="2932"/>
    <x v="0"/>
    <x v="0"/>
    <s v="USD"/>
    <x v="2165"/>
    <x v="2166"/>
    <b v="0"/>
    <n v="32"/>
    <x v="0"/>
    <x v="11"/>
    <x v="1676"/>
    <x v="1609"/>
    <x v="4"/>
    <x v="11"/>
  </r>
  <r>
    <x v="2167"/>
    <x v="2167"/>
    <x v="2165"/>
    <x v="325"/>
    <n v="180"/>
    <x v="0"/>
    <x v="0"/>
    <s v="USD"/>
    <x v="2166"/>
    <x v="2167"/>
    <b v="0"/>
    <n v="8"/>
    <x v="0"/>
    <x v="11"/>
    <x v="43"/>
    <x v="381"/>
    <x v="4"/>
    <x v="11"/>
  </r>
  <r>
    <x v="2168"/>
    <x v="2168"/>
    <x v="2166"/>
    <x v="102"/>
    <n v="21884.69"/>
    <x v="0"/>
    <x v="0"/>
    <s v="USD"/>
    <x v="2167"/>
    <x v="2168"/>
    <b v="0"/>
    <n v="340"/>
    <x v="0"/>
    <x v="11"/>
    <x v="1677"/>
    <x v="1610"/>
    <x v="4"/>
    <x v="11"/>
  </r>
  <r>
    <x v="2169"/>
    <x v="2169"/>
    <x v="2167"/>
    <x v="326"/>
    <n v="153"/>
    <x v="0"/>
    <x v="0"/>
    <s v="USD"/>
    <x v="2168"/>
    <x v="2169"/>
    <b v="0"/>
    <n v="7"/>
    <x v="0"/>
    <x v="11"/>
    <x v="31"/>
    <x v="1611"/>
    <x v="4"/>
    <x v="11"/>
  </r>
  <r>
    <x v="2170"/>
    <x v="2170"/>
    <x v="2168"/>
    <x v="18"/>
    <n v="633"/>
    <x v="0"/>
    <x v="0"/>
    <s v="USD"/>
    <x v="2169"/>
    <x v="2170"/>
    <b v="0"/>
    <n v="19"/>
    <x v="0"/>
    <x v="11"/>
    <x v="1678"/>
    <x v="1612"/>
    <x v="4"/>
    <x v="11"/>
  </r>
  <r>
    <x v="2171"/>
    <x v="2171"/>
    <x v="2169"/>
    <x v="23"/>
    <n v="4243"/>
    <x v="0"/>
    <x v="0"/>
    <s v="USD"/>
    <x v="2170"/>
    <x v="2171"/>
    <b v="0"/>
    <n v="47"/>
    <x v="0"/>
    <x v="11"/>
    <x v="1679"/>
    <x v="1613"/>
    <x v="4"/>
    <x v="11"/>
  </r>
  <r>
    <x v="2172"/>
    <x v="2172"/>
    <x v="2170"/>
    <x v="28"/>
    <n v="1000"/>
    <x v="0"/>
    <x v="0"/>
    <s v="USD"/>
    <x v="2171"/>
    <x v="2172"/>
    <b v="0"/>
    <n v="13"/>
    <x v="0"/>
    <x v="11"/>
    <x v="31"/>
    <x v="926"/>
    <x v="4"/>
    <x v="11"/>
  </r>
  <r>
    <x v="2173"/>
    <x v="2173"/>
    <x v="2171"/>
    <x v="285"/>
    <n v="5331"/>
    <x v="0"/>
    <x v="0"/>
    <s v="USD"/>
    <x v="2172"/>
    <x v="2173"/>
    <b v="0"/>
    <n v="90"/>
    <x v="0"/>
    <x v="11"/>
    <x v="1680"/>
    <x v="1614"/>
    <x v="4"/>
    <x v="11"/>
  </r>
  <r>
    <x v="2174"/>
    <x v="2174"/>
    <x v="2172"/>
    <x v="23"/>
    <n v="4119"/>
    <x v="0"/>
    <x v="1"/>
    <s v="GBP"/>
    <x v="2173"/>
    <x v="2174"/>
    <b v="0"/>
    <n v="63"/>
    <x v="0"/>
    <x v="11"/>
    <x v="1681"/>
    <x v="1615"/>
    <x v="4"/>
    <x v="11"/>
  </r>
  <r>
    <x v="2175"/>
    <x v="2175"/>
    <x v="2173"/>
    <x v="176"/>
    <n v="1750"/>
    <x v="0"/>
    <x v="0"/>
    <s v="USD"/>
    <x v="2174"/>
    <x v="2175"/>
    <b v="0"/>
    <n v="26"/>
    <x v="0"/>
    <x v="11"/>
    <x v="1682"/>
    <x v="1616"/>
    <x v="4"/>
    <x v="11"/>
  </r>
  <r>
    <x v="2176"/>
    <x v="2176"/>
    <x v="2174"/>
    <x v="10"/>
    <n v="6301"/>
    <x v="0"/>
    <x v="0"/>
    <s v="USD"/>
    <x v="2175"/>
    <x v="2176"/>
    <b v="0"/>
    <n v="71"/>
    <x v="0"/>
    <x v="11"/>
    <x v="1683"/>
    <x v="1617"/>
    <x v="4"/>
    <x v="11"/>
  </r>
  <r>
    <x v="2177"/>
    <x v="2177"/>
    <x v="2175"/>
    <x v="30"/>
    <n v="2503"/>
    <x v="0"/>
    <x v="0"/>
    <s v="USD"/>
    <x v="2176"/>
    <x v="2177"/>
    <b v="0"/>
    <n v="38"/>
    <x v="0"/>
    <x v="11"/>
    <x v="1684"/>
    <x v="1618"/>
    <x v="4"/>
    <x v="11"/>
  </r>
  <r>
    <x v="2178"/>
    <x v="2178"/>
    <x v="2176"/>
    <x v="31"/>
    <n v="34660"/>
    <x v="0"/>
    <x v="0"/>
    <s v="USD"/>
    <x v="2177"/>
    <x v="2178"/>
    <b v="0"/>
    <n v="859"/>
    <x v="0"/>
    <x v="11"/>
    <x v="1675"/>
    <x v="1619"/>
    <x v="4"/>
    <x v="11"/>
  </r>
  <r>
    <x v="2179"/>
    <x v="2179"/>
    <x v="2177"/>
    <x v="28"/>
    <n v="1614"/>
    <x v="0"/>
    <x v="0"/>
    <s v="USD"/>
    <x v="2178"/>
    <x v="2179"/>
    <b v="0"/>
    <n v="21"/>
    <x v="0"/>
    <x v="11"/>
    <x v="1685"/>
    <x v="1620"/>
    <x v="4"/>
    <x v="11"/>
  </r>
  <r>
    <x v="2180"/>
    <x v="2180"/>
    <x v="2178"/>
    <x v="10"/>
    <n v="5359.21"/>
    <x v="0"/>
    <x v="0"/>
    <s v="USD"/>
    <x v="2179"/>
    <x v="2180"/>
    <b v="0"/>
    <n v="78"/>
    <x v="0"/>
    <x v="11"/>
    <x v="1686"/>
    <x v="1621"/>
    <x v="4"/>
    <x v="11"/>
  </r>
  <r>
    <x v="2181"/>
    <x v="2181"/>
    <x v="2179"/>
    <x v="13"/>
    <n v="3062"/>
    <x v="0"/>
    <x v="0"/>
    <s v="USD"/>
    <x v="2180"/>
    <x v="2181"/>
    <b v="0"/>
    <n v="53"/>
    <x v="0"/>
    <x v="32"/>
    <x v="1687"/>
    <x v="1622"/>
    <x v="6"/>
    <x v="32"/>
  </r>
  <r>
    <x v="2182"/>
    <x v="2182"/>
    <x v="2180"/>
    <x v="9"/>
    <n v="15725"/>
    <x v="0"/>
    <x v="5"/>
    <s v="CAD"/>
    <x v="2181"/>
    <x v="2182"/>
    <b v="0"/>
    <n v="356"/>
    <x v="0"/>
    <x v="32"/>
    <x v="1688"/>
    <x v="1623"/>
    <x v="6"/>
    <x v="32"/>
  </r>
  <r>
    <x v="2183"/>
    <x v="2183"/>
    <x v="2181"/>
    <x v="40"/>
    <n v="8807"/>
    <x v="0"/>
    <x v="0"/>
    <s v="USD"/>
    <x v="2182"/>
    <x v="2183"/>
    <b v="0"/>
    <n v="279"/>
    <x v="0"/>
    <x v="32"/>
    <x v="1689"/>
    <x v="1624"/>
    <x v="6"/>
    <x v="32"/>
  </r>
  <r>
    <x v="2184"/>
    <x v="2184"/>
    <x v="2182"/>
    <x v="3"/>
    <n v="28474"/>
    <x v="0"/>
    <x v="0"/>
    <s v="USD"/>
    <x v="2183"/>
    <x v="2184"/>
    <b v="1"/>
    <n v="266"/>
    <x v="0"/>
    <x v="32"/>
    <x v="1690"/>
    <x v="1625"/>
    <x v="6"/>
    <x v="32"/>
  </r>
  <r>
    <x v="2185"/>
    <x v="2185"/>
    <x v="2183"/>
    <x v="10"/>
    <n v="92848.5"/>
    <x v="0"/>
    <x v="1"/>
    <s v="GBP"/>
    <x v="2184"/>
    <x v="2185"/>
    <b v="0"/>
    <n v="623"/>
    <x v="0"/>
    <x v="32"/>
    <x v="1691"/>
    <x v="1626"/>
    <x v="6"/>
    <x v="32"/>
  </r>
  <r>
    <x v="2186"/>
    <x v="2186"/>
    <x v="2184"/>
    <x v="22"/>
    <n v="21935"/>
    <x v="0"/>
    <x v="0"/>
    <s v="USD"/>
    <x v="2185"/>
    <x v="2186"/>
    <b v="0"/>
    <n v="392"/>
    <x v="0"/>
    <x v="32"/>
    <x v="1692"/>
    <x v="1627"/>
    <x v="6"/>
    <x v="32"/>
  </r>
  <r>
    <x v="2187"/>
    <x v="2187"/>
    <x v="2185"/>
    <x v="22"/>
    <n v="202928.5"/>
    <x v="0"/>
    <x v="0"/>
    <s v="USD"/>
    <x v="2186"/>
    <x v="2187"/>
    <b v="1"/>
    <n v="3562"/>
    <x v="0"/>
    <x v="32"/>
    <x v="1693"/>
    <x v="1628"/>
    <x v="6"/>
    <x v="32"/>
  </r>
  <r>
    <x v="2188"/>
    <x v="2188"/>
    <x v="2186"/>
    <x v="327"/>
    <n v="22645"/>
    <x v="0"/>
    <x v="2"/>
    <s v="AUD"/>
    <x v="2187"/>
    <x v="2188"/>
    <b v="0"/>
    <n v="514"/>
    <x v="0"/>
    <x v="32"/>
    <x v="1694"/>
    <x v="1629"/>
    <x v="6"/>
    <x v="32"/>
  </r>
  <r>
    <x v="2189"/>
    <x v="2189"/>
    <x v="2187"/>
    <x v="38"/>
    <n v="6039"/>
    <x v="0"/>
    <x v="1"/>
    <s v="GBP"/>
    <x v="2188"/>
    <x v="2189"/>
    <b v="0"/>
    <n v="88"/>
    <x v="0"/>
    <x v="32"/>
    <x v="1695"/>
    <x v="1630"/>
    <x v="6"/>
    <x v="32"/>
  </r>
  <r>
    <x v="2190"/>
    <x v="2190"/>
    <x v="2188"/>
    <x v="266"/>
    <n v="35076"/>
    <x v="0"/>
    <x v="0"/>
    <s v="USD"/>
    <x v="2189"/>
    <x v="2190"/>
    <b v="0"/>
    <n v="537"/>
    <x v="0"/>
    <x v="32"/>
    <x v="1696"/>
    <x v="1631"/>
    <x v="6"/>
    <x v="32"/>
  </r>
  <r>
    <x v="2191"/>
    <x v="2191"/>
    <x v="2189"/>
    <x v="47"/>
    <n v="898"/>
    <x v="0"/>
    <x v="1"/>
    <s v="GBP"/>
    <x v="2190"/>
    <x v="2191"/>
    <b v="0"/>
    <n v="25"/>
    <x v="0"/>
    <x v="32"/>
    <x v="1697"/>
    <x v="1632"/>
    <x v="6"/>
    <x v="32"/>
  </r>
  <r>
    <x v="2192"/>
    <x v="2192"/>
    <x v="2190"/>
    <x v="14"/>
    <n v="129748.82"/>
    <x v="0"/>
    <x v="1"/>
    <s v="GBP"/>
    <x v="2191"/>
    <x v="2192"/>
    <b v="0"/>
    <n v="3238"/>
    <x v="0"/>
    <x v="32"/>
    <x v="1698"/>
    <x v="1633"/>
    <x v="6"/>
    <x v="32"/>
  </r>
  <r>
    <x v="2193"/>
    <x v="2193"/>
    <x v="2191"/>
    <x v="36"/>
    <n v="67856"/>
    <x v="0"/>
    <x v="0"/>
    <s v="USD"/>
    <x v="2192"/>
    <x v="2193"/>
    <b v="0"/>
    <n v="897"/>
    <x v="0"/>
    <x v="32"/>
    <x v="1699"/>
    <x v="1634"/>
    <x v="6"/>
    <x v="32"/>
  </r>
  <r>
    <x v="2194"/>
    <x v="2194"/>
    <x v="2192"/>
    <x v="3"/>
    <n v="53737"/>
    <x v="0"/>
    <x v="0"/>
    <s v="USD"/>
    <x v="2193"/>
    <x v="2194"/>
    <b v="0"/>
    <n v="878"/>
    <x v="0"/>
    <x v="32"/>
    <x v="1700"/>
    <x v="1635"/>
    <x v="6"/>
    <x v="32"/>
  </r>
  <r>
    <x v="2195"/>
    <x v="2195"/>
    <x v="2193"/>
    <x v="210"/>
    <n v="5535"/>
    <x v="0"/>
    <x v="0"/>
    <s v="USD"/>
    <x v="2194"/>
    <x v="2195"/>
    <b v="0"/>
    <n v="115"/>
    <x v="0"/>
    <x v="32"/>
    <x v="1187"/>
    <x v="1636"/>
    <x v="6"/>
    <x v="32"/>
  </r>
  <r>
    <x v="2196"/>
    <x v="2196"/>
    <x v="2194"/>
    <x v="32"/>
    <n v="15937"/>
    <x v="0"/>
    <x v="0"/>
    <s v="USD"/>
    <x v="2195"/>
    <x v="2196"/>
    <b v="0"/>
    <n v="234"/>
    <x v="0"/>
    <x v="32"/>
    <x v="1701"/>
    <x v="1637"/>
    <x v="6"/>
    <x v="32"/>
  </r>
  <r>
    <x v="2197"/>
    <x v="2197"/>
    <x v="2195"/>
    <x v="11"/>
    <n v="285309.33"/>
    <x v="0"/>
    <x v="0"/>
    <s v="USD"/>
    <x v="2196"/>
    <x v="2197"/>
    <b v="0"/>
    <n v="4330"/>
    <x v="0"/>
    <x v="32"/>
    <x v="1702"/>
    <x v="1638"/>
    <x v="6"/>
    <x v="32"/>
  </r>
  <r>
    <x v="2198"/>
    <x v="2198"/>
    <x v="2196"/>
    <x v="79"/>
    <n v="53157"/>
    <x v="0"/>
    <x v="0"/>
    <s v="USD"/>
    <x v="2197"/>
    <x v="2198"/>
    <b v="0"/>
    <n v="651"/>
    <x v="0"/>
    <x v="32"/>
    <x v="1703"/>
    <x v="1639"/>
    <x v="6"/>
    <x v="32"/>
  </r>
  <r>
    <x v="2199"/>
    <x v="2199"/>
    <x v="2197"/>
    <x v="7"/>
    <n v="13228"/>
    <x v="0"/>
    <x v="17"/>
    <s v="EUR"/>
    <x v="2198"/>
    <x v="2199"/>
    <b v="1"/>
    <n v="251"/>
    <x v="0"/>
    <x v="32"/>
    <x v="1704"/>
    <x v="1640"/>
    <x v="6"/>
    <x v="32"/>
  </r>
  <r>
    <x v="2200"/>
    <x v="2200"/>
    <x v="2198"/>
    <x v="13"/>
    <n v="10843"/>
    <x v="0"/>
    <x v="1"/>
    <s v="GBP"/>
    <x v="2199"/>
    <x v="2200"/>
    <b v="0"/>
    <n v="263"/>
    <x v="0"/>
    <x v="32"/>
    <x v="1705"/>
    <x v="1641"/>
    <x v="6"/>
    <x v="32"/>
  </r>
  <r>
    <x v="2201"/>
    <x v="2201"/>
    <x v="2199"/>
    <x v="252"/>
    <n v="420.99"/>
    <x v="0"/>
    <x v="1"/>
    <s v="GBP"/>
    <x v="2200"/>
    <x v="2201"/>
    <b v="0"/>
    <n v="28"/>
    <x v="0"/>
    <x v="15"/>
    <x v="1706"/>
    <x v="1642"/>
    <x v="4"/>
    <x v="15"/>
  </r>
  <r>
    <x v="2202"/>
    <x v="2202"/>
    <x v="2200"/>
    <x v="23"/>
    <n v="28167.25"/>
    <x v="0"/>
    <x v="0"/>
    <s v="USD"/>
    <x v="2201"/>
    <x v="2202"/>
    <b v="0"/>
    <n v="721"/>
    <x v="0"/>
    <x v="15"/>
    <x v="1707"/>
    <x v="1643"/>
    <x v="4"/>
    <x v="15"/>
  </r>
  <r>
    <x v="2203"/>
    <x v="2203"/>
    <x v="2201"/>
    <x v="13"/>
    <n v="2191"/>
    <x v="0"/>
    <x v="5"/>
    <s v="CAD"/>
    <x v="2202"/>
    <x v="2203"/>
    <b v="0"/>
    <n v="50"/>
    <x v="0"/>
    <x v="15"/>
    <x v="1708"/>
    <x v="1644"/>
    <x v="4"/>
    <x v="15"/>
  </r>
  <r>
    <x v="2204"/>
    <x v="2204"/>
    <x v="2202"/>
    <x v="15"/>
    <n v="1993"/>
    <x v="0"/>
    <x v="0"/>
    <s v="USD"/>
    <x v="2203"/>
    <x v="2204"/>
    <b v="0"/>
    <n v="73"/>
    <x v="0"/>
    <x v="15"/>
    <x v="1709"/>
    <x v="1645"/>
    <x v="4"/>
    <x v="15"/>
  </r>
  <r>
    <x v="2205"/>
    <x v="2205"/>
    <x v="2203"/>
    <x v="47"/>
    <n v="1140"/>
    <x v="0"/>
    <x v="0"/>
    <s v="USD"/>
    <x v="2204"/>
    <x v="2205"/>
    <b v="0"/>
    <n v="27"/>
    <x v="0"/>
    <x v="15"/>
    <x v="1710"/>
    <x v="1312"/>
    <x v="4"/>
    <x v="15"/>
  </r>
  <r>
    <x v="2206"/>
    <x v="2206"/>
    <x v="2204"/>
    <x v="184"/>
    <n v="1130"/>
    <x v="0"/>
    <x v="0"/>
    <s v="USD"/>
    <x v="2205"/>
    <x v="2206"/>
    <b v="0"/>
    <n v="34"/>
    <x v="0"/>
    <x v="15"/>
    <x v="1711"/>
    <x v="1646"/>
    <x v="4"/>
    <x v="15"/>
  </r>
  <r>
    <x v="2207"/>
    <x v="2207"/>
    <x v="2205"/>
    <x v="13"/>
    <n v="2000"/>
    <x v="0"/>
    <x v="0"/>
    <s v="USD"/>
    <x v="2206"/>
    <x v="2207"/>
    <b v="0"/>
    <n v="7"/>
    <x v="0"/>
    <x v="15"/>
    <x v="31"/>
    <x v="1647"/>
    <x v="4"/>
    <x v="15"/>
  </r>
  <r>
    <x v="2208"/>
    <x v="2208"/>
    <x v="2206"/>
    <x v="28"/>
    <n v="1016"/>
    <x v="0"/>
    <x v="0"/>
    <s v="USD"/>
    <x v="2207"/>
    <x v="2208"/>
    <b v="0"/>
    <n v="24"/>
    <x v="0"/>
    <x v="15"/>
    <x v="264"/>
    <x v="1648"/>
    <x v="4"/>
    <x v="15"/>
  </r>
  <r>
    <x v="2209"/>
    <x v="2209"/>
    <x v="2207"/>
    <x v="2"/>
    <n v="754"/>
    <x v="0"/>
    <x v="1"/>
    <s v="GBP"/>
    <x v="2208"/>
    <x v="2209"/>
    <b v="0"/>
    <n v="15"/>
    <x v="0"/>
    <x v="15"/>
    <x v="1712"/>
    <x v="1649"/>
    <x v="4"/>
    <x v="15"/>
  </r>
  <r>
    <x v="2210"/>
    <x v="2210"/>
    <x v="2208"/>
    <x v="23"/>
    <n v="4457"/>
    <x v="0"/>
    <x v="0"/>
    <s v="USD"/>
    <x v="2209"/>
    <x v="2210"/>
    <b v="0"/>
    <n v="72"/>
    <x v="0"/>
    <x v="15"/>
    <x v="1713"/>
    <x v="1650"/>
    <x v="4"/>
    <x v="15"/>
  </r>
  <r>
    <x v="2211"/>
    <x v="2211"/>
    <x v="2209"/>
    <x v="30"/>
    <n v="4890"/>
    <x v="0"/>
    <x v="0"/>
    <s v="USD"/>
    <x v="2210"/>
    <x v="2211"/>
    <b v="0"/>
    <n v="120"/>
    <x v="0"/>
    <x v="15"/>
    <x v="1714"/>
    <x v="610"/>
    <x v="4"/>
    <x v="15"/>
  </r>
  <r>
    <x v="2212"/>
    <x v="2212"/>
    <x v="2210"/>
    <x v="12"/>
    <n v="6863"/>
    <x v="0"/>
    <x v="0"/>
    <s v="USD"/>
    <x v="2211"/>
    <x v="2212"/>
    <b v="0"/>
    <n v="123"/>
    <x v="0"/>
    <x v="15"/>
    <x v="1715"/>
    <x v="1651"/>
    <x v="4"/>
    <x v="15"/>
  </r>
  <r>
    <x v="2213"/>
    <x v="2213"/>
    <x v="2211"/>
    <x v="328"/>
    <n v="10"/>
    <x v="0"/>
    <x v="0"/>
    <s v="USD"/>
    <x v="2212"/>
    <x v="2213"/>
    <b v="0"/>
    <n v="1"/>
    <x v="0"/>
    <x v="15"/>
    <x v="1716"/>
    <x v="119"/>
    <x v="4"/>
    <x v="15"/>
  </r>
  <r>
    <x v="2214"/>
    <x v="2214"/>
    <x v="2212"/>
    <x v="20"/>
    <n v="1755.01"/>
    <x v="0"/>
    <x v="0"/>
    <s v="USD"/>
    <x v="2213"/>
    <x v="2214"/>
    <b v="0"/>
    <n v="24"/>
    <x v="0"/>
    <x v="15"/>
    <x v="1717"/>
    <x v="1652"/>
    <x v="4"/>
    <x v="15"/>
  </r>
  <r>
    <x v="2215"/>
    <x v="2215"/>
    <x v="2213"/>
    <x v="131"/>
    <n v="860"/>
    <x v="0"/>
    <x v="0"/>
    <s v="USD"/>
    <x v="2214"/>
    <x v="2215"/>
    <b v="0"/>
    <n v="33"/>
    <x v="0"/>
    <x v="15"/>
    <x v="1718"/>
    <x v="1653"/>
    <x v="4"/>
    <x v="15"/>
  </r>
  <r>
    <x v="2216"/>
    <x v="2216"/>
    <x v="2214"/>
    <x v="43"/>
    <n v="317"/>
    <x v="0"/>
    <x v="0"/>
    <s v="USD"/>
    <x v="2215"/>
    <x v="2216"/>
    <b v="0"/>
    <n v="14"/>
    <x v="0"/>
    <x v="15"/>
    <x v="1719"/>
    <x v="1654"/>
    <x v="4"/>
    <x v="15"/>
  </r>
  <r>
    <x v="2217"/>
    <x v="2217"/>
    <x v="2215"/>
    <x v="329"/>
    <n v="425"/>
    <x v="0"/>
    <x v="0"/>
    <s v="USD"/>
    <x v="2216"/>
    <x v="2217"/>
    <b v="0"/>
    <n v="9"/>
    <x v="0"/>
    <x v="15"/>
    <x v="1720"/>
    <x v="1655"/>
    <x v="4"/>
    <x v="15"/>
  </r>
  <r>
    <x v="2218"/>
    <x v="2218"/>
    <x v="2216"/>
    <x v="13"/>
    <n v="2456.66"/>
    <x v="0"/>
    <x v="0"/>
    <s v="USD"/>
    <x v="2217"/>
    <x v="2218"/>
    <b v="0"/>
    <n v="76"/>
    <x v="0"/>
    <x v="15"/>
    <x v="1721"/>
    <x v="1656"/>
    <x v="4"/>
    <x v="15"/>
  </r>
  <r>
    <x v="2219"/>
    <x v="2219"/>
    <x v="2217"/>
    <x v="28"/>
    <n v="1015"/>
    <x v="0"/>
    <x v="0"/>
    <s v="USD"/>
    <x v="2218"/>
    <x v="2219"/>
    <b v="0"/>
    <n v="19"/>
    <x v="0"/>
    <x v="15"/>
    <x v="1240"/>
    <x v="1657"/>
    <x v="4"/>
    <x v="15"/>
  </r>
  <r>
    <x v="2220"/>
    <x v="2220"/>
    <x v="2218"/>
    <x v="8"/>
    <n v="3540"/>
    <x v="0"/>
    <x v="0"/>
    <s v="USD"/>
    <x v="2219"/>
    <x v="2220"/>
    <b v="0"/>
    <n v="69"/>
    <x v="0"/>
    <x v="15"/>
    <x v="1722"/>
    <x v="1658"/>
    <x v="4"/>
    <x v="15"/>
  </r>
  <r>
    <x v="2221"/>
    <x v="2221"/>
    <x v="2219"/>
    <x v="51"/>
    <n v="8109"/>
    <x v="0"/>
    <x v="0"/>
    <s v="USD"/>
    <x v="2220"/>
    <x v="2221"/>
    <b v="0"/>
    <n v="218"/>
    <x v="0"/>
    <x v="32"/>
    <x v="1723"/>
    <x v="1659"/>
    <x v="6"/>
    <x v="32"/>
  </r>
  <r>
    <x v="2222"/>
    <x v="2222"/>
    <x v="2220"/>
    <x v="2"/>
    <n v="813"/>
    <x v="0"/>
    <x v="0"/>
    <s v="USD"/>
    <x v="2221"/>
    <x v="2222"/>
    <b v="0"/>
    <n v="30"/>
    <x v="0"/>
    <x v="32"/>
    <x v="1724"/>
    <x v="1660"/>
    <x v="6"/>
    <x v="32"/>
  </r>
  <r>
    <x v="2223"/>
    <x v="2223"/>
    <x v="2221"/>
    <x v="330"/>
    <n v="20631"/>
    <x v="0"/>
    <x v="5"/>
    <s v="CAD"/>
    <x v="2222"/>
    <x v="2223"/>
    <b v="0"/>
    <n v="100"/>
    <x v="0"/>
    <x v="32"/>
    <x v="1725"/>
    <x v="1661"/>
    <x v="6"/>
    <x v="32"/>
  </r>
  <r>
    <x v="2224"/>
    <x v="2224"/>
    <x v="2222"/>
    <x v="3"/>
    <n v="24315"/>
    <x v="0"/>
    <x v="0"/>
    <s v="USD"/>
    <x v="2223"/>
    <x v="2224"/>
    <b v="0"/>
    <n v="296"/>
    <x v="0"/>
    <x v="32"/>
    <x v="1726"/>
    <x v="1662"/>
    <x v="6"/>
    <x v="32"/>
  </r>
  <r>
    <x v="2225"/>
    <x v="2225"/>
    <x v="2223"/>
    <x v="223"/>
    <n v="198415.01"/>
    <x v="0"/>
    <x v="1"/>
    <s v="GBP"/>
    <x v="2224"/>
    <x v="2225"/>
    <b v="0"/>
    <n v="1204"/>
    <x v="0"/>
    <x v="32"/>
    <x v="1727"/>
    <x v="1663"/>
    <x v="6"/>
    <x v="32"/>
  </r>
  <r>
    <x v="2226"/>
    <x v="2226"/>
    <x v="2224"/>
    <x v="102"/>
    <n v="19523.310000000001"/>
    <x v="0"/>
    <x v="0"/>
    <s v="USD"/>
    <x v="2225"/>
    <x v="2226"/>
    <b v="0"/>
    <n v="321"/>
    <x v="0"/>
    <x v="32"/>
    <x v="1728"/>
    <x v="1664"/>
    <x v="6"/>
    <x v="32"/>
  </r>
  <r>
    <x v="2227"/>
    <x v="2227"/>
    <x v="2225"/>
    <x v="93"/>
    <n v="20459"/>
    <x v="0"/>
    <x v="1"/>
    <s v="GBP"/>
    <x v="2226"/>
    <x v="2227"/>
    <b v="0"/>
    <n v="301"/>
    <x v="0"/>
    <x v="32"/>
    <x v="1729"/>
    <x v="1665"/>
    <x v="6"/>
    <x v="32"/>
  </r>
  <r>
    <x v="2228"/>
    <x v="2228"/>
    <x v="2226"/>
    <x v="28"/>
    <n v="11744.9"/>
    <x v="0"/>
    <x v="12"/>
    <s v="EUR"/>
    <x v="2227"/>
    <x v="2228"/>
    <b v="0"/>
    <n v="144"/>
    <x v="0"/>
    <x v="32"/>
    <x v="1730"/>
    <x v="1666"/>
    <x v="6"/>
    <x v="32"/>
  </r>
  <r>
    <x v="2229"/>
    <x v="2229"/>
    <x v="2227"/>
    <x v="331"/>
    <n v="13704.33"/>
    <x v="0"/>
    <x v="0"/>
    <s v="USD"/>
    <x v="2228"/>
    <x v="2229"/>
    <b v="0"/>
    <n v="539"/>
    <x v="0"/>
    <x v="32"/>
    <x v="1731"/>
    <x v="1667"/>
    <x v="6"/>
    <x v="32"/>
  </r>
  <r>
    <x v="2230"/>
    <x v="2230"/>
    <x v="2228"/>
    <x v="0"/>
    <n v="10706"/>
    <x v="0"/>
    <x v="0"/>
    <s v="USD"/>
    <x v="2229"/>
    <x v="2230"/>
    <b v="0"/>
    <n v="498"/>
    <x v="0"/>
    <x v="32"/>
    <x v="1732"/>
    <x v="1668"/>
    <x v="6"/>
    <x v="32"/>
  </r>
  <r>
    <x v="2231"/>
    <x v="2231"/>
    <x v="2229"/>
    <x v="30"/>
    <n v="30303.24"/>
    <x v="0"/>
    <x v="0"/>
    <s v="USD"/>
    <x v="2230"/>
    <x v="2231"/>
    <b v="0"/>
    <n v="1113"/>
    <x v="0"/>
    <x v="32"/>
    <x v="1733"/>
    <x v="1669"/>
    <x v="6"/>
    <x v="32"/>
  </r>
  <r>
    <x v="2232"/>
    <x v="2232"/>
    <x v="2230"/>
    <x v="10"/>
    <n v="24790"/>
    <x v="0"/>
    <x v="0"/>
    <s v="USD"/>
    <x v="2231"/>
    <x v="2232"/>
    <b v="0"/>
    <n v="988"/>
    <x v="0"/>
    <x v="32"/>
    <x v="1734"/>
    <x v="1670"/>
    <x v="6"/>
    <x v="32"/>
  </r>
  <r>
    <x v="2233"/>
    <x v="2233"/>
    <x v="2231"/>
    <x v="30"/>
    <n v="8301"/>
    <x v="0"/>
    <x v="1"/>
    <s v="GBP"/>
    <x v="2232"/>
    <x v="2233"/>
    <b v="0"/>
    <n v="391"/>
    <x v="0"/>
    <x v="32"/>
    <x v="1735"/>
    <x v="1671"/>
    <x v="6"/>
    <x v="32"/>
  </r>
  <r>
    <x v="2234"/>
    <x v="2234"/>
    <x v="2232"/>
    <x v="213"/>
    <n v="1165"/>
    <x v="0"/>
    <x v="0"/>
    <s v="USD"/>
    <x v="2233"/>
    <x v="2234"/>
    <b v="0"/>
    <n v="28"/>
    <x v="0"/>
    <x v="32"/>
    <x v="1736"/>
    <x v="1672"/>
    <x v="6"/>
    <x v="32"/>
  </r>
  <r>
    <x v="2235"/>
    <x v="2235"/>
    <x v="2233"/>
    <x v="93"/>
    <n v="19931"/>
    <x v="0"/>
    <x v="5"/>
    <s v="CAD"/>
    <x v="2234"/>
    <x v="2235"/>
    <b v="0"/>
    <n v="147"/>
    <x v="0"/>
    <x v="32"/>
    <x v="1737"/>
    <x v="1673"/>
    <x v="6"/>
    <x v="32"/>
  </r>
  <r>
    <x v="2236"/>
    <x v="2236"/>
    <x v="2234"/>
    <x v="70"/>
    <n v="15039"/>
    <x v="0"/>
    <x v="0"/>
    <s v="USD"/>
    <x v="2235"/>
    <x v="2236"/>
    <b v="0"/>
    <n v="680"/>
    <x v="0"/>
    <x v="32"/>
    <x v="1738"/>
    <x v="1674"/>
    <x v="6"/>
    <x v="32"/>
  </r>
  <r>
    <x v="2237"/>
    <x v="2237"/>
    <x v="2235"/>
    <x v="102"/>
    <n v="63527"/>
    <x v="0"/>
    <x v="0"/>
    <s v="USD"/>
    <x v="2236"/>
    <x v="2237"/>
    <b v="0"/>
    <n v="983"/>
    <x v="0"/>
    <x v="32"/>
    <x v="1739"/>
    <x v="1675"/>
    <x v="6"/>
    <x v="32"/>
  </r>
  <r>
    <x v="2238"/>
    <x v="2238"/>
    <x v="2236"/>
    <x v="23"/>
    <n v="5496"/>
    <x v="0"/>
    <x v="12"/>
    <s v="EUR"/>
    <x v="2237"/>
    <x v="2238"/>
    <b v="0"/>
    <n v="79"/>
    <x v="0"/>
    <x v="32"/>
    <x v="1740"/>
    <x v="1676"/>
    <x v="6"/>
    <x v="32"/>
  </r>
  <r>
    <x v="2239"/>
    <x v="2239"/>
    <x v="2237"/>
    <x v="31"/>
    <n v="32006.67"/>
    <x v="0"/>
    <x v="0"/>
    <s v="USD"/>
    <x v="2238"/>
    <x v="2239"/>
    <b v="0"/>
    <n v="426"/>
    <x v="0"/>
    <x v="32"/>
    <x v="1741"/>
    <x v="1677"/>
    <x v="6"/>
    <x v="32"/>
  </r>
  <r>
    <x v="2240"/>
    <x v="2240"/>
    <x v="2238"/>
    <x v="10"/>
    <n v="13534"/>
    <x v="0"/>
    <x v="0"/>
    <s v="USD"/>
    <x v="2239"/>
    <x v="2240"/>
    <b v="0"/>
    <n v="96"/>
    <x v="0"/>
    <x v="32"/>
    <x v="1742"/>
    <x v="1678"/>
    <x v="6"/>
    <x v="32"/>
  </r>
  <r>
    <x v="2241"/>
    <x v="2241"/>
    <x v="2239"/>
    <x v="28"/>
    <n v="8064"/>
    <x v="0"/>
    <x v="1"/>
    <s v="GBP"/>
    <x v="2240"/>
    <x v="2241"/>
    <b v="0"/>
    <n v="163"/>
    <x v="0"/>
    <x v="32"/>
    <x v="1743"/>
    <x v="1679"/>
    <x v="6"/>
    <x v="32"/>
  </r>
  <r>
    <x v="2242"/>
    <x v="2242"/>
    <x v="2240"/>
    <x v="3"/>
    <n v="136009.76"/>
    <x v="0"/>
    <x v="0"/>
    <s v="USD"/>
    <x v="2241"/>
    <x v="2242"/>
    <b v="0"/>
    <n v="2525"/>
    <x v="0"/>
    <x v="32"/>
    <x v="1744"/>
    <x v="1680"/>
    <x v="6"/>
    <x v="32"/>
  </r>
  <r>
    <x v="2243"/>
    <x v="2243"/>
    <x v="2241"/>
    <x v="332"/>
    <n v="9302.5"/>
    <x v="0"/>
    <x v="0"/>
    <s v="USD"/>
    <x v="2242"/>
    <x v="2243"/>
    <b v="0"/>
    <n v="2035"/>
    <x v="0"/>
    <x v="32"/>
    <x v="1745"/>
    <x v="1681"/>
    <x v="6"/>
    <x v="32"/>
  </r>
  <r>
    <x v="2244"/>
    <x v="2244"/>
    <x v="2242"/>
    <x v="10"/>
    <n v="18851"/>
    <x v="0"/>
    <x v="0"/>
    <s v="USD"/>
    <x v="2243"/>
    <x v="2244"/>
    <b v="0"/>
    <n v="290"/>
    <x v="0"/>
    <x v="32"/>
    <x v="1746"/>
    <x v="1682"/>
    <x v="6"/>
    <x v="32"/>
  </r>
  <r>
    <x v="2245"/>
    <x v="2245"/>
    <x v="2243"/>
    <x v="23"/>
    <n v="105881"/>
    <x v="0"/>
    <x v="0"/>
    <s v="USD"/>
    <x v="2244"/>
    <x v="2245"/>
    <b v="0"/>
    <n v="1980"/>
    <x v="0"/>
    <x v="32"/>
    <x v="1747"/>
    <x v="1683"/>
    <x v="6"/>
    <x v="32"/>
  </r>
  <r>
    <x v="2246"/>
    <x v="2246"/>
    <x v="2244"/>
    <x v="30"/>
    <n v="2503"/>
    <x v="0"/>
    <x v="1"/>
    <s v="GBP"/>
    <x v="2245"/>
    <x v="2246"/>
    <b v="0"/>
    <n v="57"/>
    <x v="0"/>
    <x v="32"/>
    <x v="1684"/>
    <x v="1684"/>
    <x v="6"/>
    <x v="32"/>
  </r>
  <r>
    <x v="2247"/>
    <x v="2247"/>
    <x v="2245"/>
    <x v="17"/>
    <n v="19324"/>
    <x v="0"/>
    <x v="0"/>
    <s v="USD"/>
    <x v="2246"/>
    <x v="2247"/>
    <b v="0"/>
    <n v="380"/>
    <x v="0"/>
    <x v="32"/>
    <x v="1748"/>
    <x v="1685"/>
    <x v="6"/>
    <x v="32"/>
  </r>
  <r>
    <x v="2248"/>
    <x v="2248"/>
    <x v="2246"/>
    <x v="39"/>
    <n v="7505"/>
    <x v="0"/>
    <x v="1"/>
    <s v="GBP"/>
    <x v="2247"/>
    <x v="2248"/>
    <b v="0"/>
    <n v="128"/>
    <x v="0"/>
    <x v="32"/>
    <x v="1749"/>
    <x v="1686"/>
    <x v="6"/>
    <x v="32"/>
  </r>
  <r>
    <x v="2249"/>
    <x v="2249"/>
    <x v="2247"/>
    <x v="8"/>
    <n v="5907"/>
    <x v="0"/>
    <x v="0"/>
    <s v="USD"/>
    <x v="2248"/>
    <x v="2249"/>
    <b v="0"/>
    <n v="180"/>
    <x v="0"/>
    <x v="32"/>
    <x v="1750"/>
    <x v="1687"/>
    <x v="6"/>
    <x v="32"/>
  </r>
  <r>
    <x v="2250"/>
    <x v="2250"/>
    <x v="2248"/>
    <x v="31"/>
    <n v="243778"/>
    <x v="0"/>
    <x v="0"/>
    <s v="USD"/>
    <x v="2249"/>
    <x v="2250"/>
    <b v="0"/>
    <n v="571"/>
    <x v="0"/>
    <x v="32"/>
    <x v="1751"/>
    <x v="1688"/>
    <x v="6"/>
    <x v="32"/>
  </r>
  <r>
    <x v="2251"/>
    <x v="2251"/>
    <x v="2249"/>
    <x v="0"/>
    <n v="11428.19"/>
    <x v="0"/>
    <x v="0"/>
    <s v="USD"/>
    <x v="2250"/>
    <x v="2251"/>
    <b v="0"/>
    <n v="480"/>
    <x v="0"/>
    <x v="32"/>
    <x v="1752"/>
    <x v="1689"/>
    <x v="6"/>
    <x v="32"/>
  </r>
  <r>
    <x v="2252"/>
    <x v="2252"/>
    <x v="2250"/>
    <x v="7"/>
    <n v="24505"/>
    <x v="0"/>
    <x v="3"/>
    <s v="EUR"/>
    <x v="2251"/>
    <x v="2252"/>
    <b v="0"/>
    <n v="249"/>
    <x v="0"/>
    <x v="32"/>
    <x v="1753"/>
    <x v="1690"/>
    <x v="6"/>
    <x v="32"/>
  </r>
  <r>
    <x v="2253"/>
    <x v="2253"/>
    <x v="2251"/>
    <x v="6"/>
    <n v="9015"/>
    <x v="0"/>
    <x v="0"/>
    <s v="USD"/>
    <x v="2252"/>
    <x v="2253"/>
    <b v="0"/>
    <n v="84"/>
    <x v="0"/>
    <x v="32"/>
    <x v="1754"/>
    <x v="1691"/>
    <x v="6"/>
    <x v="32"/>
  </r>
  <r>
    <x v="2254"/>
    <x v="2254"/>
    <x v="2252"/>
    <x v="2"/>
    <n v="2299"/>
    <x v="0"/>
    <x v="0"/>
    <s v="USD"/>
    <x v="2253"/>
    <x v="2254"/>
    <b v="0"/>
    <n v="197"/>
    <x v="0"/>
    <x v="32"/>
    <x v="1755"/>
    <x v="1692"/>
    <x v="6"/>
    <x v="32"/>
  </r>
  <r>
    <x v="2255"/>
    <x v="2255"/>
    <x v="2253"/>
    <x v="333"/>
    <n v="11323"/>
    <x v="0"/>
    <x v="0"/>
    <s v="USD"/>
    <x v="2254"/>
    <x v="2255"/>
    <b v="0"/>
    <n v="271"/>
    <x v="0"/>
    <x v="32"/>
    <x v="1756"/>
    <x v="1693"/>
    <x v="6"/>
    <x v="32"/>
  </r>
  <r>
    <x v="2256"/>
    <x v="2256"/>
    <x v="2254"/>
    <x v="334"/>
    <n v="1069"/>
    <x v="0"/>
    <x v="1"/>
    <s v="GBP"/>
    <x v="2255"/>
    <x v="2256"/>
    <b v="0"/>
    <n v="50"/>
    <x v="0"/>
    <x v="32"/>
    <x v="1757"/>
    <x v="1694"/>
    <x v="6"/>
    <x v="32"/>
  </r>
  <r>
    <x v="2257"/>
    <x v="2257"/>
    <x v="2255"/>
    <x v="30"/>
    <n v="15903.5"/>
    <x v="0"/>
    <x v="1"/>
    <s v="GBP"/>
    <x v="2256"/>
    <x v="2257"/>
    <b v="0"/>
    <n v="169"/>
    <x v="0"/>
    <x v="32"/>
    <x v="1758"/>
    <x v="1695"/>
    <x v="6"/>
    <x v="32"/>
  </r>
  <r>
    <x v="2258"/>
    <x v="2258"/>
    <x v="2256"/>
    <x v="41"/>
    <n v="3223"/>
    <x v="0"/>
    <x v="0"/>
    <s v="USD"/>
    <x v="2257"/>
    <x v="2258"/>
    <b v="0"/>
    <n v="205"/>
    <x v="0"/>
    <x v="32"/>
    <x v="1759"/>
    <x v="1696"/>
    <x v="6"/>
    <x v="32"/>
  </r>
  <r>
    <x v="2259"/>
    <x v="2259"/>
    <x v="2257"/>
    <x v="28"/>
    <n v="18671"/>
    <x v="0"/>
    <x v="1"/>
    <s v="GBP"/>
    <x v="2258"/>
    <x v="2259"/>
    <b v="0"/>
    <n v="206"/>
    <x v="0"/>
    <x v="32"/>
    <x v="1760"/>
    <x v="1697"/>
    <x v="6"/>
    <x v="32"/>
  </r>
  <r>
    <x v="2260"/>
    <x v="2260"/>
    <x v="2258"/>
    <x v="30"/>
    <n v="8173"/>
    <x v="0"/>
    <x v="0"/>
    <s v="USD"/>
    <x v="2259"/>
    <x v="2260"/>
    <b v="0"/>
    <n v="84"/>
    <x v="0"/>
    <x v="32"/>
    <x v="1761"/>
    <x v="1698"/>
    <x v="6"/>
    <x v="32"/>
  </r>
  <r>
    <x v="2261"/>
    <x v="2261"/>
    <x v="2259"/>
    <x v="28"/>
    <n v="7795"/>
    <x v="0"/>
    <x v="2"/>
    <s v="AUD"/>
    <x v="2260"/>
    <x v="2261"/>
    <b v="0"/>
    <n v="210"/>
    <x v="0"/>
    <x v="32"/>
    <x v="1762"/>
    <x v="1699"/>
    <x v="6"/>
    <x v="32"/>
  </r>
  <r>
    <x v="2262"/>
    <x v="2262"/>
    <x v="2260"/>
    <x v="126"/>
    <n v="5087"/>
    <x v="0"/>
    <x v="0"/>
    <s v="USD"/>
    <x v="2261"/>
    <x v="2262"/>
    <b v="0"/>
    <n v="181"/>
    <x v="0"/>
    <x v="32"/>
    <x v="1763"/>
    <x v="1700"/>
    <x v="6"/>
    <x v="32"/>
  </r>
  <r>
    <x v="2263"/>
    <x v="2263"/>
    <x v="2261"/>
    <x v="51"/>
    <n v="8666"/>
    <x v="0"/>
    <x v="11"/>
    <s v="SEK"/>
    <x v="2262"/>
    <x v="2263"/>
    <b v="0"/>
    <n v="60"/>
    <x v="0"/>
    <x v="32"/>
    <x v="1764"/>
    <x v="1701"/>
    <x v="6"/>
    <x v="32"/>
  </r>
  <r>
    <x v="2264"/>
    <x v="2264"/>
    <x v="2262"/>
    <x v="12"/>
    <n v="10802"/>
    <x v="0"/>
    <x v="0"/>
    <s v="USD"/>
    <x v="2263"/>
    <x v="2264"/>
    <b v="0"/>
    <n v="445"/>
    <x v="0"/>
    <x v="32"/>
    <x v="1765"/>
    <x v="1702"/>
    <x v="6"/>
    <x v="32"/>
  </r>
  <r>
    <x v="2265"/>
    <x v="2265"/>
    <x v="2263"/>
    <x v="48"/>
    <n v="597"/>
    <x v="0"/>
    <x v="1"/>
    <s v="GBP"/>
    <x v="2264"/>
    <x v="2265"/>
    <b v="0"/>
    <n v="17"/>
    <x v="0"/>
    <x v="32"/>
    <x v="1766"/>
    <x v="1703"/>
    <x v="6"/>
    <x v="32"/>
  </r>
  <r>
    <x v="2266"/>
    <x v="2266"/>
    <x v="2264"/>
    <x v="15"/>
    <n v="4804"/>
    <x v="0"/>
    <x v="0"/>
    <s v="USD"/>
    <x v="2265"/>
    <x v="2266"/>
    <b v="0"/>
    <n v="194"/>
    <x v="0"/>
    <x v="32"/>
    <x v="1767"/>
    <x v="1704"/>
    <x v="6"/>
    <x v="32"/>
  </r>
  <r>
    <x v="2267"/>
    <x v="2267"/>
    <x v="2265"/>
    <x v="22"/>
    <n v="76105"/>
    <x v="0"/>
    <x v="0"/>
    <s v="USD"/>
    <x v="2266"/>
    <x v="2267"/>
    <b v="0"/>
    <n v="404"/>
    <x v="0"/>
    <x v="32"/>
    <x v="1768"/>
    <x v="1705"/>
    <x v="6"/>
    <x v="32"/>
  </r>
  <r>
    <x v="2268"/>
    <x v="2268"/>
    <x v="2266"/>
    <x v="89"/>
    <n v="28728"/>
    <x v="0"/>
    <x v="0"/>
    <s v="USD"/>
    <x v="2267"/>
    <x v="2268"/>
    <b v="0"/>
    <n v="194"/>
    <x v="0"/>
    <x v="32"/>
    <x v="946"/>
    <x v="1706"/>
    <x v="6"/>
    <x v="32"/>
  </r>
  <r>
    <x v="2269"/>
    <x v="2269"/>
    <x v="2267"/>
    <x v="30"/>
    <n v="45041"/>
    <x v="0"/>
    <x v="0"/>
    <s v="USD"/>
    <x v="2268"/>
    <x v="2269"/>
    <b v="0"/>
    <n v="902"/>
    <x v="0"/>
    <x v="32"/>
    <x v="1769"/>
    <x v="1707"/>
    <x v="6"/>
    <x v="32"/>
  </r>
  <r>
    <x v="2270"/>
    <x v="2270"/>
    <x v="2268"/>
    <x v="31"/>
    <n v="180062"/>
    <x v="0"/>
    <x v="0"/>
    <s v="USD"/>
    <x v="2269"/>
    <x v="2270"/>
    <b v="0"/>
    <n v="1670"/>
    <x v="0"/>
    <x v="32"/>
    <x v="1770"/>
    <x v="1708"/>
    <x v="6"/>
    <x v="32"/>
  </r>
  <r>
    <x v="2271"/>
    <x v="2271"/>
    <x v="2269"/>
    <x v="22"/>
    <n v="56618"/>
    <x v="0"/>
    <x v="0"/>
    <s v="USD"/>
    <x v="2270"/>
    <x v="2271"/>
    <b v="0"/>
    <n v="1328"/>
    <x v="0"/>
    <x v="32"/>
    <x v="1771"/>
    <x v="1709"/>
    <x v="6"/>
    <x v="32"/>
  </r>
  <r>
    <x v="2272"/>
    <x v="2272"/>
    <x v="2270"/>
    <x v="28"/>
    <n v="13566"/>
    <x v="0"/>
    <x v="0"/>
    <s v="USD"/>
    <x v="2271"/>
    <x v="2272"/>
    <b v="0"/>
    <n v="944"/>
    <x v="0"/>
    <x v="32"/>
    <x v="1772"/>
    <x v="1710"/>
    <x v="6"/>
    <x v="32"/>
  </r>
  <r>
    <x v="2273"/>
    <x v="2273"/>
    <x v="2271"/>
    <x v="30"/>
    <n v="5509"/>
    <x v="0"/>
    <x v="5"/>
    <s v="CAD"/>
    <x v="2272"/>
    <x v="2273"/>
    <b v="0"/>
    <n v="147"/>
    <x v="0"/>
    <x v="32"/>
    <x v="1773"/>
    <x v="1711"/>
    <x v="6"/>
    <x v="32"/>
  </r>
  <r>
    <x v="2274"/>
    <x v="2274"/>
    <x v="2272"/>
    <x v="30"/>
    <n v="2990"/>
    <x v="0"/>
    <x v="0"/>
    <s v="USD"/>
    <x v="2273"/>
    <x v="2274"/>
    <b v="0"/>
    <n v="99"/>
    <x v="0"/>
    <x v="32"/>
    <x v="1774"/>
    <x v="1712"/>
    <x v="6"/>
    <x v="32"/>
  </r>
  <r>
    <x v="2275"/>
    <x v="2275"/>
    <x v="2273"/>
    <x v="81"/>
    <n v="2650.5"/>
    <x v="0"/>
    <x v="1"/>
    <s v="GBP"/>
    <x v="2274"/>
    <x v="2275"/>
    <b v="0"/>
    <n v="79"/>
    <x v="0"/>
    <x v="32"/>
    <x v="1775"/>
    <x v="1713"/>
    <x v="6"/>
    <x v="32"/>
  </r>
  <r>
    <x v="2276"/>
    <x v="2276"/>
    <x v="2274"/>
    <x v="335"/>
    <n v="4856"/>
    <x v="0"/>
    <x v="0"/>
    <s v="USD"/>
    <x v="2275"/>
    <x v="2276"/>
    <b v="0"/>
    <n v="75"/>
    <x v="0"/>
    <x v="32"/>
    <x v="1776"/>
    <x v="1714"/>
    <x v="6"/>
    <x v="32"/>
  </r>
  <r>
    <x v="2277"/>
    <x v="2277"/>
    <x v="2275"/>
    <x v="0"/>
    <n v="11992"/>
    <x v="0"/>
    <x v="0"/>
    <s v="USD"/>
    <x v="2276"/>
    <x v="2277"/>
    <b v="0"/>
    <n v="207"/>
    <x v="0"/>
    <x v="32"/>
    <x v="1777"/>
    <x v="1715"/>
    <x v="6"/>
    <x v="32"/>
  </r>
  <r>
    <x v="2278"/>
    <x v="2278"/>
    <x v="2276"/>
    <x v="13"/>
    <n v="5414"/>
    <x v="0"/>
    <x v="13"/>
    <s v="EUR"/>
    <x v="2277"/>
    <x v="2278"/>
    <b v="0"/>
    <n v="102"/>
    <x v="0"/>
    <x v="32"/>
    <x v="1778"/>
    <x v="1716"/>
    <x v="6"/>
    <x v="32"/>
  </r>
  <r>
    <x v="2279"/>
    <x v="2279"/>
    <x v="2277"/>
    <x v="28"/>
    <n v="1538"/>
    <x v="0"/>
    <x v="0"/>
    <s v="USD"/>
    <x v="2278"/>
    <x v="2279"/>
    <b v="0"/>
    <n v="32"/>
    <x v="0"/>
    <x v="32"/>
    <x v="1779"/>
    <x v="1717"/>
    <x v="6"/>
    <x v="32"/>
  </r>
  <r>
    <x v="2280"/>
    <x v="2280"/>
    <x v="2278"/>
    <x v="336"/>
    <n v="39550.5"/>
    <x v="0"/>
    <x v="0"/>
    <s v="USD"/>
    <x v="2279"/>
    <x v="2280"/>
    <b v="0"/>
    <n v="480"/>
    <x v="0"/>
    <x v="32"/>
    <x v="1780"/>
    <x v="1718"/>
    <x v="6"/>
    <x v="32"/>
  </r>
  <r>
    <x v="2281"/>
    <x v="2281"/>
    <x v="2279"/>
    <x v="43"/>
    <n v="555"/>
    <x v="0"/>
    <x v="0"/>
    <s v="USD"/>
    <x v="2280"/>
    <x v="2281"/>
    <b v="0"/>
    <n v="11"/>
    <x v="0"/>
    <x v="11"/>
    <x v="1781"/>
    <x v="1719"/>
    <x v="4"/>
    <x v="11"/>
  </r>
  <r>
    <x v="2282"/>
    <x v="2282"/>
    <x v="2280"/>
    <x v="47"/>
    <n v="1390"/>
    <x v="0"/>
    <x v="0"/>
    <s v="USD"/>
    <x v="2281"/>
    <x v="2282"/>
    <b v="0"/>
    <n v="12"/>
    <x v="0"/>
    <x v="11"/>
    <x v="1782"/>
    <x v="1720"/>
    <x v="4"/>
    <x v="11"/>
  </r>
  <r>
    <x v="2283"/>
    <x v="2283"/>
    <x v="2281"/>
    <x v="9"/>
    <n v="3025.66"/>
    <x v="0"/>
    <x v="0"/>
    <s v="USD"/>
    <x v="2282"/>
    <x v="2283"/>
    <b v="0"/>
    <n v="48"/>
    <x v="0"/>
    <x v="11"/>
    <x v="1783"/>
    <x v="1721"/>
    <x v="4"/>
    <x v="11"/>
  </r>
  <r>
    <x v="2284"/>
    <x v="2284"/>
    <x v="2282"/>
    <x v="12"/>
    <n v="6373.27"/>
    <x v="0"/>
    <x v="0"/>
    <s v="USD"/>
    <x v="2283"/>
    <x v="2284"/>
    <b v="0"/>
    <n v="59"/>
    <x v="0"/>
    <x v="11"/>
    <x v="1784"/>
    <x v="1722"/>
    <x v="4"/>
    <x v="11"/>
  </r>
  <r>
    <x v="2285"/>
    <x v="2285"/>
    <x v="2283"/>
    <x v="9"/>
    <n v="3641"/>
    <x v="0"/>
    <x v="0"/>
    <s v="USD"/>
    <x v="2284"/>
    <x v="2285"/>
    <b v="0"/>
    <n v="79"/>
    <x v="0"/>
    <x v="11"/>
    <x v="1785"/>
    <x v="1723"/>
    <x v="4"/>
    <x v="11"/>
  </r>
  <r>
    <x v="2286"/>
    <x v="2286"/>
    <x v="2284"/>
    <x v="15"/>
    <n v="1501"/>
    <x v="0"/>
    <x v="0"/>
    <s v="USD"/>
    <x v="2285"/>
    <x v="2286"/>
    <b v="0"/>
    <n v="14"/>
    <x v="0"/>
    <x v="11"/>
    <x v="1395"/>
    <x v="1724"/>
    <x v="4"/>
    <x v="11"/>
  </r>
  <r>
    <x v="2287"/>
    <x v="2287"/>
    <x v="2285"/>
    <x v="37"/>
    <n v="5398.99"/>
    <x v="0"/>
    <x v="0"/>
    <s v="USD"/>
    <x v="2286"/>
    <x v="2287"/>
    <b v="0"/>
    <n v="106"/>
    <x v="0"/>
    <x v="11"/>
    <x v="1786"/>
    <x v="1725"/>
    <x v="4"/>
    <x v="11"/>
  </r>
  <r>
    <x v="2288"/>
    <x v="2288"/>
    <x v="2286"/>
    <x v="28"/>
    <n v="1001"/>
    <x v="0"/>
    <x v="0"/>
    <s v="USD"/>
    <x v="2287"/>
    <x v="2288"/>
    <b v="0"/>
    <n v="25"/>
    <x v="0"/>
    <x v="11"/>
    <x v="1787"/>
    <x v="1726"/>
    <x v="4"/>
    <x v="11"/>
  </r>
  <r>
    <x v="2289"/>
    <x v="2289"/>
    <x v="2287"/>
    <x v="15"/>
    <n v="1611"/>
    <x v="0"/>
    <x v="0"/>
    <s v="USD"/>
    <x v="2288"/>
    <x v="2289"/>
    <b v="0"/>
    <n v="25"/>
    <x v="0"/>
    <x v="11"/>
    <x v="202"/>
    <x v="1727"/>
    <x v="4"/>
    <x v="11"/>
  </r>
  <r>
    <x v="2290"/>
    <x v="2290"/>
    <x v="2288"/>
    <x v="15"/>
    <n v="1561"/>
    <x v="0"/>
    <x v="0"/>
    <s v="USD"/>
    <x v="2289"/>
    <x v="2290"/>
    <b v="0"/>
    <n v="29"/>
    <x v="0"/>
    <x v="11"/>
    <x v="1788"/>
    <x v="1728"/>
    <x v="4"/>
    <x v="11"/>
  </r>
  <r>
    <x v="2291"/>
    <x v="2291"/>
    <x v="2289"/>
    <x v="30"/>
    <n v="4320"/>
    <x v="0"/>
    <x v="0"/>
    <s v="USD"/>
    <x v="2290"/>
    <x v="2291"/>
    <b v="0"/>
    <n v="43"/>
    <x v="0"/>
    <x v="11"/>
    <x v="1789"/>
    <x v="1729"/>
    <x v="4"/>
    <x v="11"/>
  </r>
  <r>
    <x v="2292"/>
    <x v="2292"/>
    <x v="2290"/>
    <x v="13"/>
    <n v="2145.0100000000002"/>
    <x v="0"/>
    <x v="0"/>
    <s v="USD"/>
    <x v="2291"/>
    <x v="2292"/>
    <b v="0"/>
    <n v="46"/>
    <x v="0"/>
    <x v="11"/>
    <x v="1790"/>
    <x v="1730"/>
    <x v="4"/>
    <x v="11"/>
  </r>
  <r>
    <x v="2293"/>
    <x v="2293"/>
    <x v="2291"/>
    <x v="16"/>
    <n v="920"/>
    <x v="0"/>
    <x v="0"/>
    <s v="USD"/>
    <x v="2292"/>
    <x v="2293"/>
    <b v="0"/>
    <n v="27"/>
    <x v="0"/>
    <x v="11"/>
    <x v="1791"/>
    <x v="1731"/>
    <x v="4"/>
    <x v="11"/>
  </r>
  <r>
    <x v="2294"/>
    <x v="2294"/>
    <x v="2292"/>
    <x v="10"/>
    <n v="7304.04"/>
    <x v="0"/>
    <x v="0"/>
    <s v="USD"/>
    <x v="2293"/>
    <x v="2294"/>
    <b v="0"/>
    <n v="112"/>
    <x v="0"/>
    <x v="11"/>
    <x v="1792"/>
    <x v="1732"/>
    <x v="4"/>
    <x v="11"/>
  </r>
  <r>
    <x v="2295"/>
    <x v="2295"/>
    <x v="2293"/>
    <x v="38"/>
    <n v="1503"/>
    <x v="0"/>
    <x v="0"/>
    <s v="USD"/>
    <x v="2294"/>
    <x v="2295"/>
    <b v="0"/>
    <n v="34"/>
    <x v="0"/>
    <x v="11"/>
    <x v="1410"/>
    <x v="1733"/>
    <x v="4"/>
    <x v="11"/>
  </r>
  <r>
    <x v="2296"/>
    <x v="2296"/>
    <x v="2294"/>
    <x v="39"/>
    <n v="10435"/>
    <x v="0"/>
    <x v="0"/>
    <s v="USD"/>
    <x v="2295"/>
    <x v="2296"/>
    <b v="0"/>
    <n v="145"/>
    <x v="0"/>
    <x v="11"/>
    <x v="1793"/>
    <x v="1734"/>
    <x v="4"/>
    <x v="11"/>
  </r>
  <r>
    <x v="2297"/>
    <x v="2297"/>
    <x v="2295"/>
    <x v="28"/>
    <n v="1006"/>
    <x v="0"/>
    <x v="0"/>
    <s v="USD"/>
    <x v="2296"/>
    <x v="2297"/>
    <b v="0"/>
    <n v="19"/>
    <x v="0"/>
    <x v="11"/>
    <x v="1794"/>
    <x v="1735"/>
    <x v="4"/>
    <x v="11"/>
  </r>
  <r>
    <x v="2298"/>
    <x v="2298"/>
    <x v="2296"/>
    <x v="11"/>
    <n v="31522"/>
    <x v="0"/>
    <x v="0"/>
    <s v="USD"/>
    <x v="2297"/>
    <x v="2298"/>
    <b v="0"/>
    <n v="288"/>
    <x v="0"/>
    <x v="11"/>
    <x v="1795"/>
    <x v="1736"/>
    <x v="4"/>
    <x v="11"/>
  </r>
  <r>
    <x v="2299"/>
    <x v="2299"/>
    <x v="2297"/>
    <x v="43"/>
    <n v="1050.5"/>
    <x v="0"/>
    <x v="0"/>
    <s v="USD"/>
    <x v="2298"/>
    <x v="2299"/>
    <b v="0"/>
    <n v="14"/>
    <x v="0"/>
    <x v="11"/>
    <x v="1796"/>
    <x v="1737"/>
    <x v="4"/>
    <x v="11"/>
  </r>
  <r>
    <x v="2300"/>
    <x v="2300"/>
    <x v="2298"/>
    <x v="134"/>
    <n v="810"/>
    <x v="0"/>
    <x v="0"/>
    <s v="USD"/>
    <x v="2299"/>
    <x v="2300"/>
    <b v="0"/>
    <n v="7"/>
    <x v="0"/>
    <x v="11"/>
    <x v="982"/>
    <x v="1738"/>
    <x v="4"/>
    <x v="11"/>
  </r>
  <r>
    <x v="2301"/>
    <x v="2301"/>
    <x v="2299"/>
    <x v="10"/>
    <n v="6680.22"/>
    <x v="0"/>
    <x v="0"/>
    <s v="USD"/>
    <x v="2300"/>
    <x v="2301"/>
    <b v="1"/>
    <n v="211"/>
    <x v="0"/>
    <x v="14"/>
    <x v="1797"/>
    <x v="1739"/>
    <x v="4"/>
    <x v="14"/>
  </r>
  <r>
    <x v="2302"/>
    <x v="2302"/>
    <x v="2300"/>
    <x v="98"/>
    <n v="3925"/>
    <x v="0"/>
    <x v="0"/>
    <s v="USD"/>
    <x v="2301"/>
    <x v="2302"/>
    <b v="1"/>
    <n v="85"/>
    <x v="0"/>
    <x v="14"/>
    <x v="1798"/>
    <x v="1740"/>
    <x v="4"/>
    <x v="14"/>
  </r>
  <r>
    <x v="2303"/>
    <x v="2303"/>
    <x v="2301"/>
    <x v="337"/>
    <n v="7053.61"/>
    <x v="0"/>
    <x v="0"/>
    <s v="USD"/>
    <x v="2302"/>
    <x v="2303"/>
    <b v="1"/>
    <n v="103"/>
    <x v="0"/>
    <x v="14"/>
    <x v="1799"/>
    <x v="1741"/>
    <x v="4"/>
    <x v="14"/>
  </r>
  <r>
    <x v="2304"/>
    <x v="2304"/>
    <x v="2302"/>
    <x v="12"/>
    <n v="6042.02"/>
    <x v="0"/>
    <x v="0"/>
    <s v="USD"/>
    <x v="1254"/>
    <x v="2304"/>
    <b v="1"/>
    <n v="113"/>
    <x v="0"/>
    <x v="14"/>
    <x v="1800"/>
    <x v="1742"/>
    <x v="4"/>
    <x v="14"/>
  </r>
  <r>
    <x v="2305"/>
    <x v="2305"/>
    <x v="2303"/>
    <x v="102"/>
    <n v="18221"/>
    <x v="0"/>
    <x v="0"/>
    <s v="USD"/>
    <x v="2303"/>
    <x v="2305"/>
    <b v="1"/>
    <n v="167"/>
    <x v="0"/>
    <x v="14"/>
    <x v="1801"/>
    <x v="1743"/>
    <x v="4"/>
    <x v="14"/>
  </r>
  <r>
    <x v="2306"/>
    <x v="2306"/>
    <x v="2304"/>
    <x v="8"/>
    <n v="3736.55"/>
    <x v="0"/>
    <x v="0"/>
    <s v="USD"/>
    <x v="2304"/>
    <x v="2306"/>
    <b v="1"/>
    <n v="73"/>
    <x v="0"/>
    <x v="14"/>
    <x v="1802"/>
    <x v="1744"/>
    <x v="4"/>
    <x v="14"/>
  </r>
  <r>
    <x v="2307"/>
    <x v="2307"/>
    <x v="2305"/>
    <x v="338"/>
    <n v="2095.2600000000002"/>
    <x v="0"/>
    <x v="0"/>
    <s v="USD"/>
    <x v="2305"/>
    <x v="2307"/>
    <b v="1"/>
    <n v="75"/>
    <x v="0"/>
    <x v="14"/>
    <x v="1803"/>
    <x v="1745"/>
    <x v="4"/>
    <x v="14"/>
  </r>
  <r>
    <x v="2308"/>
    <x v="2308"/>
    <x v="2306"/>
    <x v="63"/>
    <n v="50653.11"/>
    <x v="0"/>
    <x v="0"/>
    <s v="USD"/>
    <x v="2306"/>
    <x v="2308"/>
    <b v="1"/>
    <n v="614"/>
    <x v="0"/>
    <x v="14"/>
    <x v="1804"/>
    <x v="1746"/>
    <x v="4"/>
    <x v="14"/>
  </r>
  <r>
    <x v="2309"/>
    <x v="2309"/>
    <x v="2307"/>
    <x v="12"/>
    <n v="6400.47"/>
    <x v="0"/>
    <x v="0"/>
    <s v="USD"/>
    <x v="2307"/>
    <x v="2309"/>
    <b v="1"/>
    <n v="107"/>
    <x v="0"/>
    <x v="14"/>
    <x v="1805"/>
    <x v="1747"/>
    <x v="4"/>
    <x v="14"/>
  </r>
  <r>
    <x v="2310"/>
    <x v="2310"/>
    <x v="2308"/>
    <x v="17"/>
    <n v="79335.360000000001"/>
    <x v="0"/>
    <x v="0"/>
    <s v="USD"/>
    <x v="2308"/>
    <x v="2310"/>
    <b v="1"/>
    <n v="1224"/>
    <x v="0"/>
    <x v="14"/>
    <x v="1806"/>
    <x v="1748"/>
    <x v="4"/>
    <x v="14"/>
  </r>
  <r>
    <x v="2311"/>
    <x v="2311"/>
    <x v="2309"/>
    <x v="7"/>
    <n v="9370"/>
    <x v="0"/>
    <x v="0"/>
    <s v="USD"/>
    <x v="2309"/>
    <x v="2311"/>
    <b v="1"/>
    <n v="104"/>
    <x v="0"/>
    <x v="14"/>
    <x v="1807"/>
    <x v="1749"/>
    <x v="4"/>
    <x v="14"/>
  </r>
  <r>
    <x v="2312"/>
    <x v="2312"/>
    <x v="2310"/>
    <x v="9"/>
    <n v="3236"/>
    <x v="0"/>
    <x v="0"/>
    <s v="USD"/>
    <x v="2310"/>
    <x v="2312"/>
    <b v="1"/>
    <n v="79"/>
    <x v="0"/>
    <x v="14"/>
    <x v="1808"/>
    <x v="1750"/>
    <x v="4"/>
    <x v="14"/>
  </r>
  <r>
    <x v="2313"/>
    <x v="2313"/>
    <x v="2311"/>
    <x v="10"/>
    <n v="8792.02"/>
    <x v="0"/>
    <x v="0"/>
    <s v="USD"/>
    <x v="2311"/>
    <x v="2313"/>
    <b v="1"/>
    <n v="157"/>
    <x v="0"/>
    <x v="14"/>
    <x v="1809"/>
    <x v="1751"/>
    <x v="4"/>
    <x v="14"/>
  </r>
  <r>
    <x v="2314"/>
    <x v="2314"/>
    <x v="2312"/>
    <x v="38"/>
    <n v="1883.64"/>
    <x v="0"/>
    <x v="0"/>
    <s v="USD"/>
    <x v="2312"/>
    <x v="2314"/>
    <b v="1"/>
    <n v="50"/>
    <x v="0"/>
    <x v="14"/>
    <x v="1810"/>
    <x v="1752"/>
    <x v="4"/>
    <x v="14"/>
  </r>
  <r>
    <x v="2315"/>
    <x v="2315"/>
    <x v="2313"/>
    <x v="30"/>
    <n v="2565"/>
    <x v="0"/>
    <x v="0"/>
    <s v="USD"/>
    <x v="2313"/>
    <x v="2315"/>
    <b v="1"/>
    <n v="64"/>
    <x v="0"/>
    <x v="14"/>
    <x v="946"/>
    <x v="1753"/>
    <x v="4"/>
    <x v="14"/>
  </r>
  <r>
    <x v="2316"/>
    <x v="2316"/>
    <x v="2314"/>
    <x v="36"/>
    <n v="15606.4"/>
    <x v="0"/>
    <x v="0"/>
    <s v="USD"/>
    <x v="2314"/>
    <x v="2316"/>
    <b v="1"/>
    <n v="200"/>
    <x v="0"/>
    <x v="14"/>
    <x v="1811"/>
    <x v="1754"/>
    <x v="4"/>
    <x v="14"/>
  </r>
  <r>
    <x v="2317"/>
    <x v="2317"/>
    <x v="2315"/>
    <x v="44"/>
    <n v="416"/>
    <x v="0"/>
    <x v="0"/>
    <s v="USD"/>
    <x v="2315"/>
    <x v="2317"/>
    <b v="1"/>
    <n v="22"/>
    <x v="0"/>
    <x v="14"/>
    <x v="87"/>
    <x v="1755"/>
    <x v="4"/>
    <x v="14"/>
  </r>
  <r>
    <x v="2318"/>
    <x v="2318"/>
    <x v="2316"/>
    <x v="10"/>
    <n v="6053"/>
    <x v="0"/>
    <x v="0"/>
    <s v="USD"/>
    <x v="2316"/>
    <x v="2318"/>
    <b v="1"/>
    <n v="163"/>
    <x v="0"/>
    <x v="14"/>
    <x v="1812"/>
    <x v="1756"/>
    <x v="4"/>
    <x v="14"/>
  </r>
  <r>
    <x v="2319"/>
    <x v="2319"/>
    <x v="2317"/>
    <x v="9"/>
    <n v="3231"/>
    <x v="0"/>
    <x v="0"/>
    <s v="USD"/>
    <x v="2317"/>
    <x v="2319"/>
    <b v="1"/>
    <n v="77"/>
    <x v="0"/>
    <x v="14"/>
    <x v="1813"/>
    <x v="1757"/>
    <x v="4"/>
    <x v="14"/>
  </r>
  <r>
    <x v="2320"/>
    <x v="2320"/>
    <x v="2318"/>
    <x v="10"/>
    <n v="5433"/>
    <x v="0"/>
    <x v="0"/>
    <s v="USD"/>
    <x v="2318"/>
    <x v="2320"/>
    <b v="1"/>
    <n v="89"/>
    <x v="0"/>
    <x v="14"/>
    <x v="1814"/>
    <x v="1758"/>
    <x v="4"/>
    <x v="14"/>
  </r>
  <r>
    <x v="2321"/>
    <x v="2321"/>
    <x v="2319"/>
    <x v="339"/>
    <n v="4130"/>
    <x v="3"/>
    <x v="15"/>
    <s v="EUR"/>
    <x v="2319"/>
    <x v="2321"/>
    <b v="0"/>
    <n v="64"/>
    <x v="1"/>
    <x v="33"/>
    <x v="1815"/>
    <x v="1759"/>
    <x v="7"/>
    <x v="33"/>
  </r>
  <r>
    <x v="2322"/>
    <x v="2322"/>
    <x v="2320"/>
    <x v="200"/>
    <n v="85"/>
    <x v="3"/>
    <x v="0"/>
    <s v="USD"/>
    <x v="2320"/>
    <x v="2322"/>
    <b v="0"/>
    <n v="4"/>
    <x v="1"/>
    <x v="33"/>
    <x v="1816"/>
    <x v="1241"/>
    <x v="7"/>
    <x v="33"/>
  </r>
  <r>
    <x v="2323"/>
    <x v="2323"/>
    <x v="2321"/>
    <x v="49"/>
    <n v="120"/>
    <x v="3"/>
    <x v="0"/>
    <s v="USD"/>
    <x v="2321"/>
    <x v="2323"/>
    <b v="0"/>
    <n v="4"/>
    <x v="1"/>
    <x v="33"/>
    <x v="1817"/>
    <x v="180"/>
    <x v="7"/>
    <x v="33"/>
  </r>
  <r>
    <x v="2324"/>
    <x v="2324"/>
    <x v="2322"/>
    <x v="51"/>
    <n v="1555"/>
    <x v="3"/>
    <x v="1"/>
    <s v="GBP"/>
    <x v="2322"/>
    <x v="2324"/>
    <b v="0"/>
    <n v="61"/>
    <x v="1"/>
    <x v="33"/>
    <x v="1818"/>
    <x v="1760"/>
    <x v="7"/>
    <x v="33"/>
  </r>
  <r>
    <x v="2325"/>
    <x v="2325"/>
    <x v="2323"/>
    <x v="28"/>
    <n v="80"/>
    <x v="3"/>
    <x v="0"/>
    <s v="USD"/>
    <x v="2323"/>
    <x v="2325"/>
    <b v="0"/>
    <n v="7"/>
    <x v="1"/>
    <x v="33"/>
    <x v="1819"/>
    <x v="1761"/>
    <x v="7"/>
    <x v="33"/>
  </r>
  <r>
    <x v="2326"/>
    <x v="2326"/>
    <x v="2324"/>
    <x v="36"/>
    <n v="108"/>
    <x v="3"/>
    <x v="0"/>
    <s v="USD"/>
    <x v="2324"/>
    <x v="2326"/>
    <b v="0"/>
    <n v="1"/>
    <x v="1"/>
    <x v="33"/>
    <x v="174"/>
    <x v="1762"/>
    <x v="7"/>
    <x v="33"/>
  </r>
  <r>
    <x v="2327"/>
    <x v="2327"/>
    <x v="2325"/>
    <x v="19"/>
    <n v="184133.01"/>
    <x v="0"/>
    <x v="0"/>
    <s v="USD"/>
    <x v="2325"/>
    <x v="2327"/>
    <b v="1"/>
    <n v="3355"/>
    <x v="0"/>
    <x v="33"/>
    <x v="1820"/>
    <x v="1763"/>
    <x v="7"/>
    <x v="33"/>
  </r>
  <r>
    <x v="2328"/>
    <x v="2328"/>
    <x v="2326"/>
    <x v="3"/>
    <n v="25445"/>
    <x v="0"/>
    <x v="0"/>
    <s v="USD"/>
    <x v="2326"/>
    <x v="2328"/>
    <b v="1"/>
    <n v="537"/>
    <x v="0"/>
    <x v="33"/>
    <x v="1821"/>
    <x v="1764"/>
    <x v="7"/>
    <x v="33"/>
  </r>
  <r>
    <x v="2329"/>
    <x v="2329"/>
    <x v="2327"/>
    <x v="31"/>
    <n v="26480"/>
    <x v="0"/>
    <x v="0"/>
    <s v="USD"/>
    <x v="2327"/>
    <x v="2329"/>
    <b v="1"/>
    <n v="125"/>
    <x v="0"/>
    <x v="33"/>
    <x v="1822"/>
    <x v="1765"/>
    <x v="7"/>
    <x v="33"/>
  </r>
  <r>
    <x v="2330"/>
    <x v="2330"/>
    <x v="2328"/>
    <x v="19"/>
    <n v="35848"/>
    <x v="0"/>
    <x v="0"/>
    <s v="USD"/>
    <x v="2328"/>
    <x v="2330"/>
    <b v="1"/>
    <n v="163"/>
    <x v="0"/>
    <x v="33"/>
    <x v="1823"/>
    <x v="1766"/>
    <x v="7"/>
    <x v="33"/>
  </r>
  <r>
    <x v="2331"/>
    <x v="2331"/>
    <x v="2329"/>
    <x v="6"/>
    <n v="11545.1"/>
    <x v="0"/>
    <x v="0"/>
    <s v="USD"/>
    <x v="2329"/>
    <x v="2331"/>
    <b v="1"/>
    <n v="283"/>
    <x v="0"/>
    <x v="33"/>
    <x v="1824"/>
    <x v="1767"/>
    <x v="7"/>
    <x v="33"/>
  </r>
  <r>
    <x v="2332"/>
    <x v="2332"/>
    <x v="2330"/>
    <x v="31"/>
    <n v="26577"/>
    <x v="0"/>
    <x v="0"/>
    <s v="USD"/>
    <x v="2330"/>
    <x v="2332"/>
    <b v="1"/>
    <n v="352"/>
    <x v="0"/>
    <x v="33"/>
    <x v="1825"/>
    <x v="1768"/>
    <x v="7"/>
    <x v="33"/>
  </r>
  <r>
    <x v="2333"/>
    <x v="2333"/>
    <x v="2331"/>
    <x v="20"/>
    <n v="1273"/>
    <x v="0"/>
    <x v="0"/>
    <s v="USD"/>
    <x v="2331"/>
    <x v="2333"/>
    <b v="1"/>
    <n v="94"/>
    <x v="0"/>
    <x v="33"/>
    <x v="1826"/>
    <x v="1769"/>
    <x v="7"/>
    <x v="33"/>
  </r>
  <r>
    <x v="2334"/>
    <x v="2334"/>
    <x v="2332"/>
    <x v="23"/>
    <n v="4078"/>
    <x v="0"/>
    <x v="0"/>
    <s v="USD"/>
    <x v="2332"/>
    <x v="2334"/>
    <b v="1"/>
    <n v="67"/>
    <x v="0"/>
    <x v="33"/>
    <x v="1827"/>
    <x v="1770"/>
    <x v="7"/>
    <x v="33"/>
  </r>
  <r>
    <x v="2335"/>
    <x v="2335"/>
    <x v="2333"/>
    <x v="31"/>
    <n v="25568"/>
    <x v="0"/>
    <x v="0"/>
    <s v="USD"/>
    <x v="2333"/>
    <x v="2335"/>
    <b v="1"/>
    <n v="221"/>
    <x v="0"/>
    <x v="33"/>
    <x v="1828"/>
    <x v="1771"/>
    <x v="7"/>
    <x v="33"/>
  </r>
  <r>
    <x v="2336"/>
    <x v="2336"/>
    <x v="2334"/>
    <x v="22"/>
    <n v="104146.51"/>
    <x v="0"/>
    <x v="0"/>
    <s v="USD"/>
    <x v="2334"/>
    <x v="2336"/>
    <b v="1"/>
    <n v="2165"/>
    <x v="0"/>
    <x v="33"/>
    <x v="1829"/>
    <x v="1772"/>
    <x v="7"/>
    <x v="33"/>
  </r>
  <r>
    <x v="2337"/>
    <x v="2337"/>
    <x v="2335"/>
    <x v="14"/>
    <n v="13279"/>
    <x v="0"/>
    <x v="0"/>
    <s v="USD"/>
    <x v="2335"/>
    <x v="2337"/>
    <b v="1"/>
    <n v="179"/>
    <x v="0"/>
    <x v="33"/>
    <x v="1830"/>
    <x v="1773"/>
    <x v="7"/>
    <x v="33"/>
  </r>
  <r>
    <x v="2338"/>
    <x v="2338"/>
    <x v="2336"/>
    <x v="36"/>
    <n v="15171.5"/>
    <x v="0"/>
    <x v="0"/>
    <s v="USD"/>
    <x v="2336"/>
    <x v="2338"/>
    <b v="1"/>
    <n v="123"/>
    <x v="0"/>
    <x v="33"/>
    <x v="1831"/>
    <x v="1774"/>
    <x v="7"/>
    <x v="33"/>
  </r>
  <r>
    <x v="2339"/>
    <x v="2339"/>
    <x v="2337"/>
    <x v="31"/>
    <n v="73552"/>
    <x v="0"/>
    <x v="0"/>
    <s v="USD"/>
    <x v="2337"/>
    <x v="2339"/>
    <b v="1"/>
    <n v="1104"/>
    <x v="0"/>
    <x v="33"/>
    <x v="1832"/>
    <x v="1775"/>
    <x v="7"/>
    <x v="33"/>
  </r>
  <r>
    <x v="2340"/>
    <x v="2340"/>
    <x v="2338"/>
    <x v="79"/>
    <n v="42311"/>
    <x v="0"/>
    <x v="0"/>
    <s v="USD"/>
    <x v="2338"/>
    <x v="2340"/>
    <b v="1"/>
    <n v="403"/>
    <x v="0"/>
    <x v="33"/>
    <x v="1833"/>
    <x v="1776"/>
    <x v="7"/>
    <x v="33"/>
  </r>
  <r>
    <x v="2341"/>
    <x v="2341"/>
    <x v="2339"/>
    <x v="10"/>
    <n v="0"/>
    <x v="1"/>
    <x v="0"/>
    <s v="USD"/>
    <x v="2339"/>
    <x v="2341"/>
    <b v="0"/>
    <n v="0"/>
    <x v="1"/>
    <x v="7"/>
    <x v="109"/>
    <x v="121"/>
    <x v="2"/>
    <x v="7"/>
  </r>
  <r>
    <x v="2342"/>
    <x v="2342"/>
    <x v="2340"/>
    <x v="62"/>
    <n v="0"/>
    <x v="1"/>
    <x v="0"/>
    <s v="USD"/>
    <x v="2340"/>
    <x v="2342"/>
    <b v="0"/>
    <n v="0"/>
    <x v="1"/>
    <x v="7"/>
    <x v="109"/>
    <x v="121"/>
    <x v="2"/>
    <x v="7"/>
  </r>
  <r>
    <x v="2343"/>
    <x v="2343"/>
    <x v="2341"/>
    <x v="3"/>
    <n v="300"/>
    <x v="1"/>
    <x v="0"/>
    <s v="USD"/>
    <x v="2341"/>
    <x v="2343"/>
    <b v="0"/>
    <n v="1"/>
    <x v="1"/>
    <x v="7"/>
    <x v="419"/>
    <x v="468"/>
    <x v="2"/>
    <x v="7"/>
  </r>
  <r>
    <x v="2344"/>
    <x v="2344"/>
    <x v="2342"/>
    <x v="28"/>
    <n v="1"/>
    <x v="1"/>
    <x v="5"/>
    <s v="CAD"/>
    <x v="2342"/>
    <x v="2344"/>
    <b v="0"/>
    <n v="1"/>
    <x v="1"/>
    <x v="7"/>
    <x v="370"/>
    <x v="120"/>
    <x v="2"/>
    <x v="7"/>
  </r>
  <r>
    <x v="2345"/>
    <x v="2345"/>
    <x v="2343"/>
    <x v="9"/>
    <n v="0"/>
    <x v="1"/>
    <x v="0"/>
    <s v="USD"/>
    <x v="2343"/>
    <x v="2345"/>
    <b v="0"/>
    <n v="0"/>
    <x v="1"/>
    <x v="7"/>
    <x v="109"/>
    <x v="121"/>
    <x v="2"/>
    <x v="7"/>
  </r>
  <r>
    <x v="2346"/>
    <x v="2346"/>
    <x v="2344"/>
    <x v="127"/>
    <n v="39"/>
    <x v="1"/>
    <x v="0"/>
    <s v="USD"/>
    <x v="2344"/>
    <x v="2346"/>
    <b v="0"/>
    <n v="3"/>
    <x v="1"/>
    <x v="7"/>
    <x v="1834"/>
    <x v="31"/>
    <x v="2"/>
    <x v="7"/>
  </r>
  <r>
    <x v="2347"/>
    <x v="2347"/>
    <x v="2345"/>
    <x v="28"/>
    <n v="15"/>
    <x v="1"/>
    <x v="0"/>
    <s v="USD"/>
    <x v="2345"/>
    <x v="2347"/>
    <b v="0"/>
    <n v="1"/>
    <x v="1"/>
    <x v="7"/>
    <x v="1835"/>
    <x v="2"/>
    <x v="2"/>
    <x v="7"/>
  </r>
  <r>
    <x v="2348"/>
    <x v="2348"/>
    <x v="2346"/>
    <x v="54"/>
    <n v="270"/>
    <x v="1"/>
    <x v="0"/>
    <s v="USD"/>
    <x v="2346"/>
    <x v="2348"/>
    <b v="0"/>
    <n v="5"/>
    <x v="1"/>
    <x v="7"/>
    <x v="1836"/>
    <x v="1237"/>
    <x v="2"/>
    <x v="7"/>
  </r>
  <r>
    <x v="2349"/>
    <x v="2349"/>
    <x v="2347"/>
    <x v="340"/>
    <n v="0"/>
    <x v="1"/>
    <x v="11"/>
    <s v="SEK"/>
    <x v="2347"/>
    <x v="2349"/>
    <b v="0"/>
    <n v="0"/>
    <x v="1"/>
    <x v="7"/>
    <x v="109"/>
    <x v="121"/>
    <x v="2"/>
    <x v="7"/>
  </r>
  <r>
    <x v="2350"/>
    <x v="2350"/>
    <x v="2348"/>
    <x v="63"/>
    <n v="0"/>
    <x v="1"/>
    <x v="17"/>
    <s v="EUR"/>
    <x v="2348"/>
    <x v="2350"/>
    <b v="0"/>
    <n v="0"/>
    <x v="1"/>
    <x v="7"/>
    <x v="109"/>
    <x v="121"/>
    <x v="2"/>
    <x v="7"/>
  </r>
  <r>
    <x v="2351"/>
    <x v="2351"/>
    <x v="2349"/>
    <x v="341"/>
    <n v="108"/>
    <x v="1"/>
    <x v="4"/>
    <s v="NZD"/>
    <x v="2349"/>
    <x v="2351"/>
    <b v="0"/>
    <n v="7"/>
    <x v="1"/>
    <x v="7"/>
    <x v="1837"/>
    <x v="1777"/>
    <x v="2"/>
    <x v="7"/>
  </r>
  <r>
    <x v="2352"/>
    <x v="2352"/>
    <x v="2350"/>
    <x v="13"/>
    <n v="0"/>
    <x v="1"/>
    <x v="0"/>
    <s v="USD"/>
    <x v="2350"/>
    <x v="2352"/>
    <b v="0"/>
    <n v="0"/>
    <x v="1"/>
    <x v="7"/>
    <x v="109"/>
    <x v="121"/>
    <x v="2"/>
    <x v="7"/>
  </r>
  <r>
    <x v="2353"/>
    <x v="2353"/>
    <x v="2351"/>
    <x v="28"/>
    <n v="0"/>
    <x v="1"/>
    <x v="0"/>
    <s v="USD"/>
    <x v="2351"/>
    <x v="2353"/>
    <b v="0"/>
    <n v="0"/>
    <x v="1"/>
    <x v="7"/>
    <x v="109"/>
    <x v="121"/>
    <x v="2"/>
    <x v="7"/>
  </r>
  <r>
    <x v="2354"/>
    <x v="2354"/>
    <x v="2352"/>
    <x v="19"/>
    <n v="25"/>
    <x v="1"/>
    <x v="0"/>
    <s v="USD"/>
    <x v="2352"/>
    <x v="2354"/>
    <b v="0"/>
    <n v="1"/>
    <x v="1"/>
    <x v="7"/>
    <x v="1838"/>
    <x v="384"/>
    <x v="2"/>
    <x v="7"/>
  </r>
  <r>
    <x v="2355"/>
    <x v="2355"/>
    <x v="2353"/>
    <x v="6"/>
    <n v="55"/>
    <x v="1"/>
    <x v="2"/>
    <s v="AUD"/>
    <x v="2353"/>
    <x v="2355"/>
    <b v="0"/>
    <n v="2"/>
    <x v="1"/>
    <x v="7"/>
    <x v="1839"/>
    <x v="446"/>
    <x v="2"/>
    <x v="7"/>
  </r>
  <r>
    <x v="2356"/>
    <x v="2356"/>
    <x v="2354"/>
    <x v="3"/>
    <n v="0"/>
    <x v="1"/>
    <x v="9"/>
    <s v="EUR"/>
    <x v="2354"/>
    <x v="2356"/>
    <b v="0"/>
    <n v="0"/>
    <x v="1"/>
    <x v="7"/>
    <x v="109"/>
    <x v="121"/>
    <x v="2"/>
    <x v="7"/>
  </r>
  <r>
    <x v="2357"/>
    <x v="2357"/>
    <x v="2355"/>
    <x v="100"/>
    <n v="0"/>
    <x v="1"/>
    <x v="1"/>
    <s v="GBP"/>
    <x v="2355"/>
    <x v="2357"/>
    <b v="0"/>
    <n v="0"/>
    <x v="1"/>
    <x v="7"/>
    <x v="109"/>
    <x v="121"/>
    <x v="2"/>
    <x v="7"/>
  </r>
  <r>
    <x v="2358"/>
    <x v="2358"/>
    <x v="2356"/>
    <x v="15"/>
    <n v="0"/>
    <x v="1"/>
    <x v="1"/>
    <s v="GBP"/>
    <x v="2356"/>
    <x v="2358"/>
    <b v="0"/>
    <n v="0"/>
    <x v="1"/>
    <x v="7"/>
    <x v="109"/>
    <x v="121"/>
    <x v="2"/>
    <x v="7"/>
  </r>
  <r>
    <x v="2359"/>
    <x v="2359"/>
    <x v="2357"/>
    <x v="51"/>
    <n v="1101"/>
    <x v="1"/>
    <x v="0"/>
    <s v="USD"/>
    <x v="2357"/>
    <x v="2359"/>
    <b v="0"/>
    <n v="3"/>
    <x v="1"/>
    <x v="7"/>
    <x v="1840"/>
    <x v="1778"/>
    <x v="2"/>
    <x v="7"/>
  </r>
  <r>
    <x v="2360"/>
    <x v="2360"/>
    <x v="2358"/>
    <x v="10"/>
    <n v="2"/>
    <x v="1"/>
    <x v="5"/>
    <s v="CAD"/>
    <x v="2358"/>
    <x v="2360"/>
    <b v="0"/>
    <n v="1"/>
    <x v="1"/>
    <x v="7"/>
    <x v="167"/>
    <x v="453"/>
    <x v="2"/>
    <x v="7"/>
  </r>
  <r>
    <x v="2361"/>
    <x v="2361"/>
    <x v="2359"/>
    <x v="48"/>
    <n v="0"/>
    <x v="1"/>
    <x v="5"/>
    <s v="CAD"/>
    <x v="2359"/>
    <x v="2361"/>
    <b v="0"/>
    <n v="0"/>
    <x v="1"/>
    <x v="7"/>
    <x v="109"/>
    <x v="121"/>
    <x v="2"/>
    <x v="7"/>
  </r>
  <r>
    <x v="2362"/>
    <x v="2362"/>
    <x v="2360"/>
    <x v="329"/>
    <n v="120"/>
    <x v="1"/>
    <x v="0"/>
    <s v="USD"/>
    <x v="2360"/>
    <x v="2362"/>
    <b v="0"/>
    <n v="2"/>
    <x v="1"/>
    <x v="7"/>
    <x v="1841"/>
    <x v="88"/>
    <x v="2"/>
    <x v="7"/>
  </r>
  <r>
    <x v="2363"/>
    <x v="2363"/>
    <x v="2361"/>
    <x v="164"/>
    <n v="0"/>
    <x v="1"/>
    <x v="0"/>
    <s v="USD"/>
    <x v="2361"/>
    <x v="2363"/>
    <b v="0"/>
    <n v="0"/>
    <x v="1"/>
    <x v="7"/>
    <x v="109"/>
    <x v="121"/>
    <x v="2"/>
    <x v="7"/>
  </r>
  <r>
    <x v="2364"/>
    <x v="2364"/>
    <x v="2362"/>
    <x v="342"/>
    <n v="0"/>
    <x v="1"/>
    <x v="0"/>
    <s v="USD"/>
    <x v="2362"/>
    <x v="2364"/>
    <b v="0"/>
    <n v="0"/>
    <x v="1"/>
    <x v="7"/>
    <x v="109"/>
    <x v="121"/>
    <x v="2"/>
    <x v="7"/>
  </r>
  <r>
    <x v="2365"/>
    <x v="2365"/>
    <x v="2363"/>
    <x v="28"/>
    <n v="0"/>
    <x v="1"/>
    <x v="13"/>
    <s v="EUR"/>
    <x v="2363"/>
    <x v="2365"/>
    <b v="0"/>
    <n v="0"/>
    <x v="1"/>
    <x v="7"/>
    <x v="109"/>
    <x v="121"/>
    <x v="2"/>
    <x v="7"/>
  </r>
  <r>
    <x v="2366"/>
    <x v="2366"/>
    <x v="2364"/>
    <x v="31"/>
    <n v="2630"/>
    <x v="1"/>
    <x v="1"/>
    <s v="GBP"/>
    <x v="2364"/>
    <x v="2366"/>
    <b v="0"/>
    <n v="27"/>
    <x v="1"/>
    <x v="7"/>
    <x v="1842"/>
    <x v="1779"/>
    <x v="2"/>
    <x v="7"/>
  </r>
  <r>
    <x v="2367"/>
    <x v="2367"/>
    <x v="2365"/>
    <x v="63"/>
    <n v="670"/>
    <x v="1"/>
    <x v="0"/>
    <s v="USD"/>
    <x v="2365"/>
    <x v="2367"/>
    <b v="0"/>
    <n v="14"/>
    <x v="1"/>
    <x v="7"/>
    <x v="1843"/>
    <x v="1780"/>
    <x v="2"/>
    <x v="7"/>
  </r>
  <r>
    <x v="2368"/>
    <x v="2368"/>
    <x v="2366"/>
    <x v="79"/>
    <n v="100"/>
    <x v="1"/>
    <x v="0"/>
    <s v="USD"/>
    <x v="2366"/>
    <x v="2368"/>
    <b v="0"/>
    <n v="2"/>
    <x v="1"/>
    <x v="7"/>
    <x v="1161"/>
    <x v="73"/>
    <x v="2"/>
    <x v="7"/>
  </r>
  <r>
    <x v="2369"/>
    <x v="2369"/>
    <x v="2367"/>
    <x v="31"/>
    <n v="0"/>
    <x v="1"/>
    <x v="0"/>
    <s v="USD"/>
    <x v="2367"/>
    <x v="2369"/>
    <b v="0"/>
    <n v="0"/>
    <x v="1"/>
    <x v="7"/>
    <x v="109"/>
    <x v="121"/>
    <x v="2"/>
    <x v="7"/>
  </r>
  <r>
    <x v="2370"/>
    <x v="2370"/>
    <x v="2368"/>
    <x v="31"/>
    <n v="82"/>
    <x v="1"/>
    <x v="0"/>
    <s v="USD"/>
    <x v="2368"/>
    <x v="2370"/>
    <b v="0"/>
    <n v="4"/>
    <x v="1"/>
    <x v="7"/>
    <x v="1844"/>
    <x v="442"/>
    <x v="2"/>
    <x v="7"/>
  </r>
  <r>
    <x v="2371"/>
    <x v="2371"/>
    <x v="2369"/>
    <x v="13"/>
    <n v="0"/>
    <x v="1"/>
    <x v="0"/>
    <s v="USD"/>
    <x v="2369"/>
    <x v="2371"/>
    <b v="0"/>
    <n v="0"/>
    <x v="1"/>
    <x v="7"/>
    <x v="109"/>
    <x v="121"/>
    <x v="2"/>
    <x v="7"/>
  </r>
  <r>
    <x v="2372"/>
    <x v="2372"/>
    <x v="2370"/>
    <x v="62"/>
    <n v="180"/>
    <x v="1"/>
    <x v="2"/>
    <s v="AUD"/>
    <x v="2370"/>
    <x v="2372"/>
    <b v="0"/>
    <n v="6"/>
    <x v="1"/>
    <x v="7"/>
    <x v="1845"/>
    <x v="180"/>
    <x v="2"/>
    <x v="7"/>
  </r>
  <r>
    <x v="2373"/>
    <x v="2373"/>
    <x v="2371"/>
    <x v="343"/>
    <n v="50"/>
    <x v="1"/>
    <x v="11"/>
    <s v="SEK"/>
    <x v="2371"/>
    <x v="2373"/>
    <b v="0"/>
    <n v="1"/>
    <x v="1"/>
    <x v="7"/>
    <x v="1846"/>
    <x v="73"/>
    <x v="2"/>
    <x v="7"/>
  </r>
  <r>
    <x v="2374"/>
    <x v="2374"/>
    <x v="2372"/>
    <x v="29"/>
    <n v="10"/>
    <x v="1"/>
    <x v="0"/>
    <s v="USD"/>
    <x v="2372"/>
    <x v="2374"/>
    <b v="0"/>
    <n v="1"/>
    <x v="1"/>
    <x v="7"/>
    <x v="1847"/>
    <x v="119"/>
    <x v="2"/>
    <x v="7"/>
  </r>
  <r>
    <x v="2375"/>
    <x v="2375"/>
    <x v="2373"/>
    <x v="3"/>
    <n v="0"/>
    <x v="1"/>
    <x v="0"/>
    <s v="USD"/>
    <x v="2373"/>
    <x v="2375"/>
    <b v="0"/>
    <n v="0"/>
    <x v="1"/>
    <x v="7"/>
    <x v="109"/>
    <x v="121"/>
    <x v="2"/>
    <x v="7"/>
  </r>
  <r>
    <x v="2376"/>
    <x v="2376"/>
    <x v="2374"/>
    <x v="9"/>
    <n v="326.33"/>
    <x v="1"/>
    <x v="0"/>
    <s v="USD"/>
    <x v="2374"/>
    <x v="2376"/>
    <b v="0"/>
    <n v="4"/>
    <x v="1"/>
    <x v="7"/>
    <x v="1848"/>
    <x v="1781"/>
    <x v="2"/>
    <x v="7"/>
  </r>
  <r>
    <x v="2377"/>
    <x v="2377"/>
    <x v="2375"/>
    <x v="30"/>
    <n v="0"/>
    <x v="1"/>
    <x v="5"/>
    <s v="CAD"/>
    <x v="2375"/>
    <x v="2377"/>
    <b v="0"/>
    <n v="0"/>
    <x v="1"/>
    <x v="7"/>
    <x v="109"/>
    <x v="121"/>
    <x v="2"/>
    <x v="7"/>
  </r>
  <r>
    <x v="2378"/>
    <x v="2378"/>
    <x v="2376"/>
    <x v="74"/>
    <n v="0"/>
    <x v="1"/>
    <x v="0"/>
    <s v="USD"/>
    <x v="2376"/>
    <x v="2378"/>
    <b v="0"/>
    <n v="0"/>
    <x v="1"/>
    <x v="7"/>
    <x v="109"/>
    <x v="121"/>
    <x v="2"/>
    <x v="7"/>
  </r>
  <r>
    <x v="2379"/>
    <x v="2379"/>
    <x v="2377"/>
    <x v="11"/>
    <n v="0"/>
    <x v="1"/>
    <x v="0"/>
    <s v="USD"/>
    <x v="2377"/>
    <x v="2379"/>
    <b v="0"/>
    <n v="0"/>
    <x v="1"/>
    <x v="7"/>
    <x v="109"/>
    <x v="121"/>
    <x v="2"/>
    <x v="7"/>
  </r>
  <r>
    <x v="2380"/>
    <x v="2380"/>
    <x v="2378"/>
    <x v="36"/>
    <n v="55"/>
    <x v="1"/>
    <x v="0"/>
    <s v="USD"/>
    <x v="2378"/>
    <x v="2380"/>
    <b v="0"/>
    <n v="3"/>
    <x v="1"/>
    <x v="7"/>
    <x v="456"/>
    <x v="1782"/>
    <x v="2"/>
    <x v="7"/>
  </r>
  <r>
    <x v="2381"/>
    <x v="2381"/>
    <x v="2379"/>
    <x v="344"/>
    <n v="1571"/>
    <x v="1"/>
    <x v="0"/>
    <s v="USD"/>
    <x v="2379"/>
    <x v="2381"/>
    <b v="0"/>
    <n v="7"/>
    <x v="1"/>
    <x v="7"/>
    <x v="1849"/>
    <x v="1783"/>
    <x v="2"/>
    <x v="7"/>
  </r>
  <r>
    <x v="2382"/>
    <x v="2382"/>
    <x v="2380"/>
    <x v="9"/>
    <n v="75"/>
    <x v="1"/>
    <x v="0"/>
    <s v="USD"/>
    <x v="2380"/>
    <x v="2382"/>
    <b v="0"/>
    <n v="2"/>
    <x v="1"/>
    <x v="7"/>
    <x v="453"/>
    <x v="839"/>
    <x v="2"/>
    <x v="7"/>
  </r>
  <r>
    <x v="2383"/>
    <x v="2383"/>
    <x v="2381"/>
    <x v="3"/>
    <n v="435"/>
    <x v="1"/>
    <x v="4"/>
    <s v="NZD"/>
    <x v="2381"/>
    <x v="2383"/>
    <b v="0"/>
    <n v="3"/>
    <x v="1"/>
    <x v="7"/>
    <x v="1850"/>
    <x v="1784"/>
    <x v="2"/>
    <x v="7"/>
  </r>
  <r>
    <x v="2384"/>
    <x v="2384"/>
    <x v="2382"/>
    <x v="28"/>
    <n v="8"/>
    <x v="1"/>
    <x v="0"/>
    <s v="USD"/>
    <x v="2382"/>
    <x v="2384"/>
    <b v="0"/>
    <n v="8"/>
    <x v="1"/>
    <x v="7"/>
    <x v="417"/>
    <x v="120"/>
    <x v="2"/>
    <x v="7"/>
  </r>
  <r>
    <x v="2385"/>
    <x v="2385"/>
    <x v="2383"/>
    <x v="99"/>
    <n v="788"/>
    <x v="1"/>
    <x v="0"/>
    <s v="USD"/>
    <x v="2383"/>
    <x v="2385"/>
    <b v="0"/>
    <n v="7"/>
    <x v="1"/>
    <x v="7"/>
    <x v="1851"/>
    <x v="1785"/>
    <x v="2"/>
    <x v="7"/>
  </r>
  <r>
    <x v="2386"/>
    <x v="2386"/>
    <x v="2384"/>
    <x v="11"/>
    <n v="0"/>
    <x v="1"/>
    <x v="5"/>
    <s v="CAD"/>
    <x v="2384"/>
    <x v="2386"/>
    <b v="0"/>
    <n v="0"/>
    <x v="1"/>
    <x v="7"/>
    <x v="109"/>
    <x v="121"/>
    <x v="2"/>
    <x v="7"/>
  </r>
  <r>
    <x v="2387"/>
    <x v="2387"/>
    <x v="2385"/>
    <x v="60"/>
    <n v="1026"/>
    <x v="1"/>
    <x v="0"/>
    <s v="USD"/>
    <x v="2385"/>
    <x v="2387"/>
    <b v="0"/>
    <n v="3"/>
    <x v="1"/>
    <x v="7"/>
    <x v="1852"/>
    <x v="1786"/>
    <x v="2"/>
    <x v="7"/>
  </r>
  <r>
    <x v="2388"/>
    <x v="2388"/>
    <x v="2386"/>
    <x v="258"/>
    <n v="463"/>
    <x v="1"/>
    <x v="0"/>
    <s v="USD"/>
    <x v="2386"/>
    <x v="2388"/>
    <b v="0"/>
    <n v="8"/>
    <x v="1"/>
    <x v="7"/>
    <x v="1853"/>
    <x v="1787"/>
    <x v="2"/>
    <x v="7"/>
  </r>
  <r>
    <x v="2389"/>
    <x v="2389"/>
    <x v="2387"/>
    <x v="194"/>
    <n v="30"/>
    <x v="1"/>
    <x v="6"/>
    <s v="EUR"/>
    <x v="2387"/>
    <x v="2389"/>
    <b v="0"/>
    <n v="1"/>
    <x v="1"/>
    <x v="7"/>
    <x v="1854"/>
    <x v="180"/>
    <x v="2"/>
    <x v="7"/>
  </r>
  <r>
    <x v="2390"/>
    <x v="2390"/>
    <x v="2388"/>
    <x v="345"/>
    <n v="0"/>
    <x v="1"/>
    <x v="2"/>
    <s v="AUD"/>
    <x v="2388"/>
    <x v="2390"/>
    <b v="0"/>
    <n v="0"/>
    <x v="1"/>
    <x v="7"/>
    <x v="109"/>
    <x v="121"/>
    <x v="2"/>
    <x v="7"/>
  </r>
  <r>
    <x v="2391"/>
    <x v="2391"/>
    <x v="2389"/>
    <x v="22"/>
    <n v="25"/>
    <x v="1"/>
    <x v="0"/>
    <s v="USD"/>
    <x v="2389"/>
    <x v="2391"/>
    <b v="0"/>
    <n v="1"/>
    <x v="1"/>
    <x v="7"/>
    <x v="415"/>
    <x v="384"/>
    <x v="2"/>
    <x v="7"/>
  </r>
  <r>
    <x v="2392"/>
    <x v="2392"/>
    <x v="2390"/>
    <x v="285"/>
    <n v="0"/>
    <x v="1"/>
    <x v="0"/>
    <s v="USD"/>
    <x v="2390"/>
    <x v="2392"/>
    <b v="0"/>
    <n v="0"/>
    <x v="1"/>
    <x v="7"/>
    <x v="109"/>
    <x v="121"/>
    <x v="2"/>
    <x v="7"/>
  </r>
  <r>
    <x v="2393"/>
    <x v="2393"/>
    <x v="2391"/>
    <x v="57"/>
    <n v="50"/>
    <x v="1"/>
    <x v="0"/>
    <s v="USD"/>
    <x v="2391"/>
    <x v="2393"/>
    <b v="0"/>
    <n v="1"/>
    <x v="1"/>
    <x v="7"/>
    <x v="833"/>
    <x v="73"/>
    <x v="2"/>
    <x v="7"/>
  </r>
  <r>
    <x v="2394"/>
    <x v="2394"/>
    <x v="2392"/>
    <x v="10"/>
    <n v="3"/>
    <x v="1"/>
    <x v="17"/>
    <s v="EUR"/>
    <x v="2392"/>
    <x v="2394"/>
    <b v="0"/>
    <n v="2"/>
    <x v="1"/>
    <x v="7"/>
    <x v="1855"/>
    <x v="1788"/>
    <x v="2"/>
    <x v="7"/>
  </r>
  <r>
    <x v="2395"/>
    <x v="2395"/>
    <x v="2393"/>
    <x v="287"/>
    <n v="0"/>
    <x v="1"/>
    <x v="0"/>
    <s v="USD"/>
    <x v="2393"/>
    <x v="2395"/>
    <b v="0"/>
    <n v="0"/>
    <x v="1"/>
    <x v="7"/>
    <x v="109"/>
    <x v="121"/>
    <x v="2"/>
    <x v="7"/>
  </r>
  <r>
    <x v="2396"/>
    <x v="2396"/>
    <x v="2394"/>
    <x v="10"/>
    <n v="10"/>
    <x v="1"/>
    <x v="16"/>
    <s v="CHF"/>
    <x v="2394"/>
    <x v="2396"/>
    <b v="0"/>
    <n v="1"/>
    <x v="1"/>
    <x v="7"/>
    <x v="418"/>
    <x v="119"/>
    <x v="2"/>
    <x v="7"/>
  </r>
  <r>
    <x v="2397"/>
    <x v="2397"/>
    <x v="2395"/>
    <x v="346"/>
    <n v="0"/>
    <x v="1"/>
    <x v="0"/>
    <s v="USD"/>
    <x v="2395"/>
    <x v="2397"/>
    <b v="0"/>
    <n v="0"/>
    <x v="1"/>
    <x v="7"/>
    <x v="109"/>
    <x v="121"/>
    <x v="2"/>
    <x v="7"/>
  </r>
  <r>
    <x v="2398"/>
    <x v="2398"/>
    <x v="2396"/>
    <x v="23"/>
    <n v="0"/>
    <x v="1"/>
    <x v="0"/>
    <s v="USD"/>
    <x v="2396"/>
    <x v="2398"/>
    <b v="0"/>
    <n v="0"/>
    <x v="1"/>
    <x v="7"/>
    <x v="109"/>
    <x v="121"/>
    <x v="2"/>
    <x v="7"/>
  </r>
  <r>
    <x v="2399"/>
    <x v="2399"/>
    <x v="2397"/>
    <x v="93"/>
    <n v="0"/>
    <x v="1"/>
    <x v="11"/>
    <s v="SEK"/>
    <x v="2397"/>
    <x v="2399"/>
    <b v="0"/>
    <n v="0"/>
    <x v="1"/>
    <x v="7"/>
    <x v="109"/>
    <x v="121"/>
    <x v="2"/>
    <x v="7"/>
  </r>
  <r>
    <x v="2400"/>
    <x v="2400"/>
    <x v="2398"/>
    <x v="63"/>
    <n v="0"/>
    <x v="1"/>
    <x v="2"/>
    <s v="AUD"/>
    <x v="2398"/>
    <x v="2400"/>
    <b v="0"/>
    <n v="0"/>
    <x v="1"/>
    <x v="7"/>
    <x v="109"/>
    <x v="121"/>
    <x v="2"/>
    <x v="7"/>
  </r>
  <r>
    <x v="2401"/>
    <x v="2401"/>
    <x v="2399"/>
    <x v="89"/>
    <n v="201"/>
    <x v="2"/>
    <x v="0"/>
    <s v="USD"/>
    <x v="2399"/>
    <x v="2401"/>
    <b v="0"/>
    <n v="9"/>
    <x v="1"/>
    <x v="19"/>
    <x v="1856"/>
    <x v="1789"/>
    <x v="7"/>
    <x v="19"/>
  </r>
  <r>
    <x v="2402"/>
    <x v="2402"/>
    <x v="2400"/>
    <x v="14"/>
    <n v="52"/>
    <x v="2"/>
    <x v="0"/>
    <s v="USD"/>
    <x v="2400"/>
    <x v="2402"/>
    <b v="0"/>
    <n v="1"/>
    <x v="1"/>
    <x v="19"/>
    <x v="414"/>
    <x v="368"/>
    <x v="7"/>
    <x v="19"/>
  </r>
  <r>
    <x v="2403"/>
    <x v="2403"/>
    <x v="2401"/>
    <x v="38"/>
    <n v="202"/>
    <x v="2"/>
    <x v="1"/>
    <s v="GBP"/>
    <x v="2401"/>
    <x v="2403"/>
    <b v="0"/>
    <n v="12"/>
    <x v="1"/>
    <x v="19"/>
    <x v="1857"/>
    <x v="1790"/>
    <x v="7"/>
    <x v="19"/>
  </r>
  <r>
    <x v="2404"/>
    <x v="2404"/>
    <x v="2402"/>
    <x v="36"/>
    <n v="0"/>
    <x v="2"/>
    <x v="0"/>
    <s v="USD"/>
    <x v="2402"/>
    <x v="2404"/>
    <b v="0"/>
    <n v="0"/>
    <x v="1"/>
    <x v="19"/>
    <x v="109"/>
    <x v="121"/>
    <x v="7"/>
    <x v="19"/>
  </r>
  <r>
    <x v="2405"/>
    <x v="2405"/>
    <x v="2403"/>
    <x v="10"/>
    <n v="1126"/>
    <x v="2"/>
    <x v="0"/>
    <s v="USD"/>
    <x v="2403"/>
    <x v="2405"/>
    <b v="0"/>
    <n v="20"/>
    <x v="1"/>
    <x v="19"/>
    <x v="1858"/>
    <x v="1791"/>
    <x v="7"/>
    <x v="19"/>
  </r>
  <r>
    <x v="2406"/>
    <x v="2406"/>
    <x v="2404"/>
    <x v="53"/>
    <n v="1345"/>
    <x v="2"/>
    <x v="0"/>
    <s v="USD"/>
    <x v="2404"/>
    <x v="2406"/>
    <b v="0"/>
    <n v="16"/>
    <x v="1"/>
    <x v="19"/>
    <x v="1859"/>
    <x v="1792"/>
    <x v="7"/>
    <x v="19"/>
  </r>
  <r>
    <x v="2407"/>
    <x v="2407"/>
    <x v="2405"/>
    <x v="29"/>
    <n v="5557"/>
    <x v="2"/>
    <x v="0"/>
    <s v="USD"/>
    <x v="2405"/>
    <x v="2407"/>
    <b v="0"/>
    <n v="33"/>
    <x v="1"/>
    <x v="19"/>
    <x v="1860"/>
    <x v="1793"/>
    <x v="7"/>
    <x v="19"/>
  </r>
  <r>
    <x v="2408"/>
    <x v="2408"/>
    <x v="2406"/>
    <x v="36"/>
    <n v="30"/>
    <x v="2"/>
    <x v="0"/>
    <s v="USD"/>
    <x v="2406"/>
    <x v="2408"/>
    <b v="0"/>
    <n v="2"/>
    <x v="1"/>
    <x v="19"/>
    <x v="418"/>
    <x v="2"/>
    <x v="7"/>
    <x v="19"/>
  </r>
  <r>
    <x v="2409"/>
    <x v="2409"/>
    <x v="2407"/>
    <x v="31"/>
    <n v="460"/>
    <x v="2"/>
    <x v="0"/>
    <s v="USD"/>
    <x v="2407"/>
    <x v="2409"/>
    <b v="0"/>
    <n v="6"/>
    <x v="1"/>
    <x v="19"/>
    <x v="1861"/>
    <x v="474"/>
    <x v="7"/>
    <x v="19"/>
  </r>
  <r>
    <x v="2410"/>
    <x v="2410"/>
    <x v="2408"/>
    <x v="36"/>
    <n v="0"/>
    <x v="2"/>
    <x v="2"/>
    <s v="AUD"/>
    <x v="2408"/>
    <x v="2410"/>
    <b v="0"/>
    <n v="0"/>
    <x v="1"/>
    <x v="19"/>
    <x v="109"/>
    <x v="121"/>
    <x v="7"/>
    <x v="19"/>
  </r>
  <r>
    <x v="2411"/>
    <x v="2411"/>
    <x v="2409"/>
    <x v="31"/>
    <n v="151"/>
    <x v="2"/>
    <x v="0"/>
    <s v="USD"/>
    <x v="2409"/>
    <x v="2411"/>
    <b v="0"/>
    <n v="3"/>
    <x v="1"/>
    <x v="19"/>
    <x v="1862"/>
    <x v="690"/>
    <x v="7"/>
    <x v="19"/>
  </r>
  <r>
    <x v="2412"/>
    <x v="2412"/>
    <x v="2410"/>
    <x v="6"/>
    <n v="0"/>
    <x v="2"/>
    <x v="6"/>
    <s v="EUR"/>
    <x v="2410"/>
    <x v="2412"/>
    <b v="0"/>
    <n v="0"/>
    <x v="1"/>
    <x v="19"/>
    <x v="109"/>
    <x v="121"/>
    <x v="7"/>
    <x v="19"/>
  </r>
  <r>
    <x v="2413"/>
    <x v="2413"/>
    <x v="2411"/>
    <x v="9"/>
    <n v="25"/>
    <x v="2"/>
    <x v="0"/>
    <s v="USD"/>
    <x v="2411"/>
    <x v="2413"/>
    <b v="0"/>
    <n v="3"/>
    <x v="1"/>
    <x v="19"/>
    <x v="1863"/>
    <x v="1585"/>
    <x v="7"/>
    <x v="19"/>
  </r>
  <r>
    <x v="2414"/>
    <x v="2414"/>
    <x v="2412"/>
    <x v="36"/>
    <n v="460"/>
    <x v="2"/>
    <x v="0"/>
    <s v="USD"/>
    <x v="2412"/>
    <x v="2414"/>
    <b v="0"/>
    <n v="13"/>
    <x v="1"/>
    <x v="19"/>
    <x v="1864"/>
    <x v="1794"/>
    <x v="7"/>
    <x v="19"/>
  </r>
  <r>
    <x v="2415"/>
    <x v="2415"/>
    <x v="2413"/>
    <x v="127"/>
    <n v="335"/>
    <x v="2"/>
    <x v="0"/>
    <s v="USD"/>
    <x v="2413"/>
    <x v="2415"/>
    <b v="0"/>
    <n v="6"/>
    <x v="1"/>
    <x v="19"/>
    <x v="1865"/>
    <x v="1795"/>
    <x v="7"/>
    <x v="19"/>
  </r>
  <r>
    <x v="2416"/>
    <x v="2416"/>
    <x v="2414"/>
    <x v="22"/>
    <n v="5"/>
    <x v="2"/>
    <x v="0"/>
    <s v="USD"/>
    <x v="2414"/>
    <x v="2416"/>
    <b v="0"/>
    <n v="1"/>
    <x v="1"/>
    <x v="19"/>
    <x v="1866"/>
    <x v="144"/>
    <x v="7"/>
    <x v="19"/>
  </r>
  <r>
    <x v="2417"/>
    <x v="2417"/>
    <x v="2415"/>
    <x v="28"/>
    <n v="0"/>
    <x v="2"/>
    <x v="0"/>
    <s v="USD"/>
    <x v="2415"/>
    <x v="2417"/>
    <b v="0"/>
    <n v="0"/>
    <x v="1"/>
    <x v="19"/>
    <x v="109"/>
    <x v="121"/>
    <x v="7"/>
    <x v="19"/>
  </r>
  <r>
    <x v="2418"/>
    <x v="2418"/>
    <x v="2416"/>
    <x v="31"/>
    <n v="5"/>
    <x v="2"/>
    <x v="0"/>
    <s v="USD"/>
    <x v="2416"/>
    <x v="2418"/>
    <b v="0"/>
    <n v="5"/>
    <x v="1"/>
    <x v="19"/>
    <x v="459"/>
    <x v="120"/>
    <x v="7"/>
    <x v="19"/>
  </r>
  <r>
    <x v="2419"/>
    <x v="2419"/>
    <x v="2417"/>
    <x v="9"/>
    <n v="0"/>
    <x v="2"/>
    <x v="0"/>
    <s v="USD"/>
    <x v="2417"/>
    <x v="2419"/>
    <b v="0"/>
    <n v="0"/>
    <x v="1"/>
    <x v="19"/>
    <x v="109"/>
    <x v="121"/>
    <x v="7"/>
    <x v="19"/>
  </r>
  <r>
    <x v="2420"/>
    <x v="2420"/>
    <x v="2418"/>
    <x v="347"/>
    <n v="2501"/>
    <x v="2"/>
    <x v="0"/>
    <s v="USD"/>
    <x v="2418"/>
    <x v="2420"/>
    <b v="0"/>
    <n v="36"/>
    <x v="1"/>
    <x v="19"/>
    <x v="1867"/>
    <x v="1796"/>
    <x v="7"/>
    <x v="19"/>
  </r>
  <r>
    <x v="2421"/>
    <x v="2421"/>
    <x v="2419"/>
    <x v="12"/>
    <n v="1"/>
    <x v="2"/>
    <x v="0"/>
    <s v="USD"/>
    <x v="2419"/>
    <x v="2421"/>
    <b v="0"/>
    <n v="1"/>
    <x v="1"/>
    <x v="19"/>
    <x v="374"/>
    <x v="120"/>
    <x v="7"/>
    <x v="19"/>
  </r>
  <r>
    <x v="2422"/>
    <x v="2422"/>
    <x v="2420"/>
    <x v="2"/>
    <n v="1"/>
    <x v="2"/>
    <x v="0"/>
    <s v="USD"/>
    <x v="2420"/>
    <x v="2422"/>
    <b v="0"/>
    <n v="1"/>
    <x v="1"/>
    <x v="19"/>
    <x v="418"/>
    <x v="120"/>
    <x v="7"/>
    <x v="19"/>
  </r>
  <r>
    <x v="2423"/>
    <x v="2423"/>
    <x v="2421"/>
    <x v="127"/>
    <n v="8"/>
    <x v="2"/>
    <x v="0"/>
    <s v="USD"/>
    <x v="2421"/>
    <x v="2423"/>
    <b v="0"/>
    <n v="1"/>
    <x v="1"/>
    <x v="19"/>
    <x v="473"/>
    <x v="1797"/>
    <x v="7"/>
    <x v="19"/>
  </r>
  <r>
    <x v="2424"/>
    <x v="2424"/>
    <x v="2422"/>
    <x v="31"/>
    <n v="310"/>
    <x v="2"/>
    <x v="0"/>
    <s v="USD"/>
    <x v="2422"/>
    <x v="2424"/>
    <b v="0"/>
    <n v="9"/>
    <x v="1"/>
    <x v="19"/>
    <x v="1868"/>
    <x v="1798"/>
    <x v="7"/>
    <x v="19"/>
  </r>
  <r>
    <x v="2425"/>
    <x v="2425"/>
    <x v="2423"/>
    <x v="8"/>
    <n v="1"/>
    <x v="2"/>
    <x v="0"/>
    <s v="USD"/>
    <x v="2423"/>
    <x v="2425"/>
    <b v="0"/>
    <n v="1"/>
    <x v="1"/>
    <x v="19"/>
    <x v="1869"/>
    <x v="120"/>
    <x v="7"/>
    <x v="19"/>
  </r>
  <r>
    <x v="2426"/>
    <x v="2426"/>
    <x v="2424"/>
    <x v="22"/>
    <n v="0"/>
    <x v="2"/>
    <x v="0"/>
    <s v="USD"/>
    <x v="2424"/>
    <x v="2426"/>
    <b v="0"/>
    <n v="0"/>
    <x v="1"/>
    <x v="19"/>
    <x v="109"/>
    <x v="121"/>
    <x v="7"/>
    <x v="19"/>
  </r>
  <r>
    <x v="2427"/>
    <x v="2427"/>
    <x v="2425"/>
    <x v="63"/>
    <n v="1"/>
    <x v="2"/>
    <x v="0"/>
    <s v="USD"/>
    <x v="2425"/>
    <x v="2427"/>
    <b v="0"/>
    <n v="1"/>
    <x v="1"/>
    <x v="19"/>
    <x v="133"/>
    <x v="120"/>
    <x v="7"/>
    <x v="19"/>
  </r>
  <r>
    <x v="2428"/>
    <x v="2428"/>
    <x v="2426"/>
    <x v="19"/>
    <n v="1"/>
    <x v="2"/>
    <x v="0"/>
    <s v="USD"/>
    <x v="2426"/>
    <x v="2428"/>
    <b v="0"/>
    <n v="1"/>
    <x v="1"/>
    <x v="19"/>
    <x v="1870"/>
    <x v="120"/>
    <x v="7"/>
    <x v="19"/>
  </r>
  <r>
    <x v="2429"/>
    <x v="2429"/>
    <x v="2427"/>
    <x v="348"/>
    <n v="2005"/>
    <x v="2"/>
    <x v="10"/>
    <s v="NOK"/>
    <x v="2427"/>
    <x v="2429"/>
    <b v="0"/>
    <n v="4"/>
    <x v="1"/>
    <x v="19"/>
    <x v="1871"/>
    <x v="1799"/>
    <x v="7"/>
    <x v="19"/>
  </r>
  <r>
    <x v="2430"/>
    <x v="2430"/>
    <x v="2428"/>
    <x v="9"/>
    <n v="21"/>
    <x v="2"/>
    <x v="0"/>
    <s v="USD"/>
    <x v="2428"/>
    <x v="2430"/>
    <b v="0"/>
    <n v="2"/>
    <x v="1"/>
    <x v="19"/>
    <x v="449"/>
    <x v="689"/>
    <x v="7"/>
    <x v="19"/>
  </r>
  <r>
    <x v="2431"/>
    <x v="2431"/>
    <x v="2429"/>
    <x v="57"/>
    <n v="2"/>
    <x v="2"/>
    <x v="0"/>
    <s v="USD"/>
    <x v="2429"/>
    <x v="2431"/>
    <b v="0"/>
    <n v="2"/>
    <x v="1"/>
    <x v="19"/>
    <x v="133"/>
    <x v="120"/>
    <x v="7"/>
    <x v="19"/>
  </r>
  <r>
    <x v="2432"/>
    <x v="2432"/>
    <x v="2430"/>
    <x v="32"/>
    <n v="2"/>
    <x v="2"/>
    <x v="0"/>
    <s v="USD"/>
    <x v="2430"/>
    <x v="2432"/>
    <b v="0"/>
    <n v="2"/>
    <x v="1"/>
    <x v="19"/>
    <x v="107"/>
    <x v="120"/>
    <x v="7"/>
    <x v="19"/>
  </r>
  <r>
    <x v="2433"/>
    <x v="2433"/>
    <x v="2431"/>
    <x v="3"/>
    <n v="0"/>
    <x v="2"/>
    <x v="0"/>
    <s v="USD"/>
    <x v="2431"/>
    <x v="2433"/>
    <b v="0"/>
    <n v="0"/>
    <x v="1"/>
    <x v="19"/>
    <x v="109"/>
    <x v="121"/>
    <x v="7"/>
    <x v="19"/>
  </r>
  <r>
    <x v="2434"/>
    <x v="2434"/>
    <x v="2432"/>
    <x v="22"/>
    <n v="26"/>
    <x v="2"/>
    <x v="0"/>
    <s v="USD"/>
    <x v="2432"/>
    <x v="2434"/>
    <b v="0"/>
    <n v="2"/>
    <x v="1"/>
    <x v="19"/>
    <x v="1872"/>
    <x v="31"/>
    <x v="7"/>
    <x v="19"/>
  </r>
  <r>
    <x v="2435"/>
    <x v="2435"/>
    <x v="2433"/>
    <x v="65"/>
    <n v="1224"/>
    <x v="2"/>
    <x v="11"/>
    <s v="SEK"/>
    <x v="2433"/>
    <x v="2435"/>
    <b v="0"/>
    <n v="4"/>
    <x v="1"/>
    <x v="19"/>
    <x v="1873"/>
    <x v="1800"/>
    <x v="7"/>
    <x v="19"/>
  </r>
  <r>
    <x v="2436"/>
    <x v="2436"/>
    <x v="2434"/>
    <x v="349"/>
    <n v="45"/>
    <x v="2"/>
    <x v="5"/>
    <s v="CAD"/>
    <x v="2434"/>
    <x v="2436"/>
    <b v="0"/>
    <n v="2"/>
    <x v="1"/>
    <x v="19"/>
    <x v="1874"/>
    <x v="381"/>
    <x v="7"/>
    <x v="19"/>
  </r>
  <r>
    <x v="2437"/>
    <x v="2437"/>
    <x v="2435"/>
    <x v="6"/>
    <n v="0"/>
    <x v="2"/>
    <x v="0"/>
    <s v="USD"/>
    <x v="2435"/>
    <x v="2437"/>
    <b v="0"/>
    <n v="0"/>
    <x v="1"/>
    <x v="19"/>
    <x v="109"/>
    <x v="121"/>
    <x v="7"/>
    <x v="19"/>
  </r>
  <r>
    <x v="2438"/>
    <x v="2438"/>
    <x v="2436"/>
    <x v="36"/>
    <n v="50"/>
    <x v="2"/>
    <x v="0"/>
    <s v="USD"/>
    <x v="2436"/>
    <x v="2438"/>
    <b v="0"/>
    <n v="1"/>
    <x v="1"/>
    <x v="19"/>
    <x v="119"/>
    <x v="73"/>
    <x v="7"/>
    <x v="19"/>
  </r>
  <r>
    <x v="2439"/>
    <x v="2439"/>
    <x v="2437"/>
    <x v="3"/>
    <n v="0"/>
    <x v="2"/>
    <x v="0"/>
    <s v="USD"/>
    <x v="2437"/>
    <x v="2439"/>
    <b v="0"/>
    <n v="0"/>
    <x v="1"/>
    <x v="19"/>
    <x v="109"/>
    <x v="121"/>
    <x v="7"/>
    <x v="19"/>
  </r>
  <r>
    <x v="2440"/>
    <x v="2440"/>
    <x v="2438"/>
    <x v="10"/>
    <n v="10"/>
    <x v="2"/>
    <x v="18"/>
    <s v="EUR"/>
    <x v="2438"/>
    <x v="2440"/>
    <b v="0"/>
    <n v="2"/>
    <x v="1"/>
    <x v="19"/>
    <x v="418"/>
    <x v="144"/>
    <x v="7"/>
    <x v="19"/>
  </r>
  <r>
    <x v="2441"/>
    <x v="2441"/>
    <x v="2439"/>
    <x v="51"/>
    <n v="8091"/>
    <x v="0"/>
    <x v="0"/>
    <s v="USD"/>
    <x v="2439"/>
    <x v="2441"/>
    <b v="0"/>
    <n v="109"/>
    <x v="0"/>
    <x v="33"/>
    <x v="1875"/>
    <x v="1801"/>
    <x v="7"/>
    <x v="33"/>
  </r>
  <r>
    <x v="2442"/>
    <x v="2442"/>
    <x v="2440"/>
    <x v="95"/>
    <n v="30226"/>
    <x v="0"/>
    <x v="0"/>
    <s v="USD"/>
    <x v="2440"/>
    <x v="2442"/>
    <b v="0"/>
    <n v="372"/>
    <x v="0"/>
    <x v="33"/>
    <x v="1876"/>
    <x v="1802"/>
    <x v="7"/>
    <x v="33"/>
  </r>
  <r>
    <x v="2443"/>
    <x v="2443"/>
    <x v="2441"/>
    <x v="22"/>
    <n v="40502.99"/>
    <x v="0"/>
    <x v="0"/>
    <s v="USD"/>
    <x v="2441"/>
    <x v="2443"/>
    <b v="0"/>
    <n v="311"/>
    <x v="0"/>
    <x v="33"/>
    <x v="1877"/>
    <x v="1803"/>
    <x v="7"/>
    <x v="33"/>
  </r>
  <r>
    <x v="2444"/>
    <x v="2444"/>
    <x v="2442"/>
    <x v="9"/>
    <n v="3258"/>
    <x v="0"/>
    <x v="0"/>
    <s v="USD"/>
    <x v="2442"/>
    <x v="2444"/>
    <b v="0"/>
    <n v="61"/>
    <x v="0"/>
    <x v="33"/>
    <x v="1878"/>
    <x v="1804"/>
    <x v="7"/>
    <x v="33"/>
  </r>
  <r>
    <x v="2445"/>
    <x v="2445"/>
    <x v="2443"/>
    <x v="10"/>
    <n v="8640"/>
    <x v="0"/>
    <x v="0"/>
    <s v="USD"/>
    <x v="2443"/>
    <x v="2445"/>
    <b v="0"/>
    <n v="115"/>
    <x v="0"/>
    <x v="33"/>
    <x v="1789"/>
    <x v="1805"/>
    <x v="7"/>
    <x v="33"/>
  </r>
  <r>
    <x v="2446"/>
    <x v="2446"/>
    <x v="2444"/>
    <x v="10"/>
    <n v="8399"/>
    <x v="0"/>
    <x v="0"/>
    <s v="USD"/>
    <x v="2444"/>
    <x v="2446"/>
    <b v="0"/>
    <n v="111"/>
    <x v="0"/>
    <x v="33"/>
    <x v="1879"/>
    <x v="1806"/>
    <x v="7"/>
    <x v="33"/>
  </r>
  <r>
    <x v="2447"/>
    <x v="2447"/>
    <x v="2445"/>
    <x v="30"/>
    <n v="10680"/>
    <x v="0"/>
    <x v="0"/>
    <s v="USD"/>
    <x v="2445"/>
    <x v="2447"/>
    <b v="0"/>
    <n v="337"/>
    <x v="0"/>
    <x v="33"/>
    <x v="1880"/>
    <x v="1807"/>
    <x v="7"/>
    <x v="33"/>
  </r>
  <r>
    <x v="2448"/>
    <x v="2448"/>
    <x v="2446"/>
    <x v="44"/>
    <n v="430"/>
    <x v="0"/>
    <x v="0"/>
    <s v="USD"/>
    <x v="2446"/>
    <x v="2448"/>
    <b v="0"/>
    <n v="9"/>
    <x v="0"/>
    <x v="33"/>
    <x v="1881"/>
    <x v="1808"/>
    <x v="7"/>
    <x v="33"/>
  </r>
  <r>
    <x v="2449"/>
    <x v="2449"/>
    <x v="2447"/>
    <x v="3"/>
    <n v="10800"/>
    <x v="0"/>
    <x v="0"/>
    <s v="USD"/>
    <x v="2447"/>
    <x v="2449"/>
    <b v="0"/>
    <n v="120"/>
    <x v="0"/>
    <x v="33"/>
    <x v="1277"/>
    <x v="472"/>
    <x v="7"/>
    <x v="33"/>
  </r>
  <r>
    <x v="2450"/>
    <x v="2450"/>
    <x v="2448"/>
    <x v="36"/>
    <n v="15230.03"/>
    <x v="0"/>
    <x v="0"/>
    <s v="USD"/>
    <x v="2448"/>
    <x v="2450"/>
    <b v="0"/>
    <n v="102"/>
    <x v="0"/>
    <x v="33"/>
    <x v="1882"/>
    <x v="1809"/>
    <x v="7"/>
    <x v="33"/>
  </r>
  <r>
    <x v="2451"/>
    <x v="2451"/>
    <x v="2449"/>
    <x v="3"/>
    <n v="11545"/>
    <x v="0"/>
    <x v="0"/>
    <s v="USD"/>
    <x v="2449"/>
    <x v="2451"/>
    <b v="0"/>
    <n v="186"/>
    <x v="0"/>
    <x v="33"/>
    <x v="1883"/>
    <x v="1810"/>
    <x v="7"/>
    <x v="33"/>
  </r>
  <r>
    <x v="2452"/>
    <x v="2452"/>
    <x v="2450"/>
    <x v="20"/>
    <n v="801"/>
    <x v="0"/>
    <x v="0"/>
    <s v="USD"/>
    <x v="2450"/>
    <x v="2452"/>
    <b v="0"/>
    <n v="15"/>
    <x v="0"/>
    <x v="33"/>
    <x v="1884"/>
    <x v="1811"/>
    <x v="7"/>
    <x v="33"/>
  </r>
  <r>
    <x v="2453"/>
    <x v="2453"/>
    <x v="2451"/>
    <x v="9"/>
    <n v="4641"/>
    <x v="0"/>
    <x v="0"/>
    <s v="USD"/>
    <x v="2451"/>
    <x v="2453"/>
    <b v="0"/>
    <n v="67"/>
    <x v="0"/>
    <x v="33"/>
    <x v="1885"/>
    <x v="1812"/>
    <x v="7"/>
    <x v="33"/>
  </r>
  <r>
    <x v="2454"/>
    <x v="2454"/>
    <x v="2452"/>
    <x v="19"/>
    <n v="35296"/>
    <x v="0"/>
    <x v="0"/>
    <s v="USD"/>
    <x v="2452"/>
    <x v="2454"/>
    <b v="0"/>
    <n v="130"/>
    <x v="0"/>
    <x v="33"/>
    <x v="1886"/>
    <x v="1813"/>
    <x v="7"/>
    <x v="33"/>
  </r>
  <r>
    <x v="2455"/>
    <x v="2455"/>
    <x v="2453"/>
    <x v="43"/>
    <n v="546"/>
    <x v="0"/>
    <x v="0"/>
    <s v="USD"/>
    <x v="2453"/>
    <x v="2455"/>
    <b v="0"/>
    <n v="16"/>
    <x v="0"/>
    <x v="33"/>
    <x v="1887"/>
    <x v="1814"/>
    <x v="7"/>
    <x v="33"/>
  </r>
  <r>
    <x v="2456"/>
    <x v="2456"/>
    <x v="2454"/>
    <x v="15"/>
    <n v="2713"/>
    <x v="0"/>
    <x v="0"/>
    <s v="USD"/>
    <x v="2454"/>
    <x v="2456"/>
    <b v="0"/>
    <n v="67"/>
    <x v="0"/>
    <x v="33"/>
    <x v="1888"/>
    <x v="1815"/>
    <x v="7"/>
    <x v="33"/>
  </r>
  <r>
    <x v="2457"/>
    <x v="2457"/>
    <x v="2455"/>
    <x v="165"/>
    <n v="23530"/>
    <x v="0"/>
    <x v="0"/>
    <s v="USD"/>
    <x v="2455"/>
    <x v="2457"/>
    <b v="0"/>
    <n v="124"/>
    <x v="0"/>
    <x v="33"/>
    <x v="1889"/>
    <x v="1816"/>
    <x v="7"/>
    <x v="33"/>
  </r>
  <r>
    <x v="2458"/>
    <x v="2458"/>
    <x v="2456"/>
    <x v="10"/>
    <n v="5509"/>
    <x v="0"/>
    <x v="0"/>
    <s v="USD"/>
    <x v="2456"/>
    <x v="2458"/>
    <b v="0"/>
    <n v="80"/>
    <x v="0"/>
    <x v="33"/>
    <x v="1890"/>
    <x v="1817"/>
    <x v="7"/>
    <x v="33"/>
  </r>
  <r>
    <x v="2459"/>
    <x v="2459"/>
    <x v="2457"/>
    <x v="11"/>
    <n v="30675"/>
    <x v="0"/>
    <x v="0"/>
    <s v="USD"/>
    <x v="2457"/>
    <x v="2459"/>
    <b v="0"/>
    <n v="282"/>
    <x v="0"/>
    <x v="33"/>
    <x v="1891"/>
    <x v="1818"/>
    <x v="7"/>
    <x v="33"/>
  </r>
  <r>
    <x v="2460"/>
    <x v="2460"/>
    <x v="2458"/>
    <x v="0"/>
    <n v="8567"/>
    <x v="0"/>
    <x v="0"/>
    <s v="USD"/>
    <x v="2458"/>
    <x v="2460"/>
    <b v="0"/>
    <n v="68"/>
    <x v="0"/>
    <x v="33"/>
    <x v="1892"/>
    <x v="1819"/>
    <x v="7"/>
    <x v="33"/>
  </r>
  <r>
    <x v="2461"/>
    <x v="2461"/>
    <x v="2459"/>
    <x v="51"/>
    <n v="7785"/>
    <x v="0"/>
    <x v="0"/>
    <s v="USD"/>
    <x v="1837"/>
    <x v="2461"/>
    <b v="0"/>
    <n v="86"/>
    <x v="0"/>
    <x v="14"/>
    <x v="965"/>
    <x v="1820"/>
    <x v="4"/>
    <x v="14"/>
  </r>
  <r>
    <x v="2462"/>
    <x v="2462"/>
    <x v="2460"/>
    <x v="9"/>
    <n v="3321.25"/>
    <x v="0"/>
    <x v="0"/>
    <s v="USD"/>
    <x v="2459"/>
    <x v="2462"/>
    <b v="0"/>
    <n v="115"/>
    <x v="0"/>
    <x v="14"/>
    <x v="1893"/>
    <x v="1821"/>
    <x v="4"/>
    <x v="14"/>
  </r>
  <r>
    <x v="2463"/>
    <x v="2463"/>
    <x v="2461"/>
    <x v="13"/>
    <n v="2325"/>
    <x v="0"/>
    <x v="0"/>
    <s v="USD"/>
    <x v="2460"/>
    <x v="2463"/>
    <b v="0"/>
    <n v="75"/>
    <x v="0"/>
    <x v="14"/>
    <x v="63"/>
    <x v="1144"/>
    <x v="4"/>
    <x v="14"/>
  </r>
  <r>
    <x v="2464"/>
    <x v="2464"/>
    <x v="2462"/>
    <x v="13"/>
    <n v="2222"/>
    <x v="0"/>
    <x v="5"/>
    <s v="CAD"/>
    <x v="2461"/>
    <x v="2464"/>
    <b v="0"/>
    <n v="43"/>
    <x v="0"/>
    <x v="14"/>
    <x v="206"/>
    <x v="1822"/>
    <x v="4"/>
    <x v="14"/>
  </r>
  <r>
    <x v="2465"/>
    <x v="2465"/>
    <x v="2463"/>
    <x v="176"/>
    <n v="1261"/>
    <x v="0"/>
    <x v="0"/>
    <s v="USD"/>
    <x v="2462"/>
    <x v="2465"/>
    <b v="0"/>
    <n v="48"/>
    <x v="0"/>
    <x v="14"/>
    <x v="1894"/>
    <x v="1823"/>
    <x v="4"/>
    <x v="14"/>
  </r>
  <r>
    <x v="2466"/>
    <x v="2466"/>
    <x v="2464"/>
    <x v="30"/>
    <n v="2500"/>
    <x v="0"/>
    <x v="0"/>
    <s v="USD"/>
    <x v="2463"/>
    <x v="2466"/>
    <b v="0"/>
    <n v="52"/>
    <x v="0"/>
    <x v="14"/>
    <x v="31"/>
    <x v="1824"/>
    <x v="4"/>
    <x v="14"/>
  </r>
  <r>
    <x v="2467"/>
    <x v="2467"/>
    <x v="2465"/>
    <x v="28"/>
    <n v="1185"/>
    <x v="0"/>
    <x v="0"/>
    <s v="USD"/>
    <x v="2464"/>
    <x v="2467"/>
    <b v="0"/>
    <n v="43"/>
    <x v="0"/>
    <x v="14"/>
    <x v="23"/>
    <x v="1825"/>
    <x v="4"/>
    <x v="14"/>
  </r>
  <r>
    <x v="2468"/>
    <x v="2468"/>
    <x v="2466"/>
    <x v="13"/>
    <n v="2144.34"/>
    <x v="0"/>
    <x v="0"/>
    <s v="USD"/>
    <x v="2465"/>
    <x v="2468"/>
    <b v="0"/>
    <n v="58"/>
    <x v="0"/>
    <x v="14"/>
    <x v="1895"/>
    <x v="1826"/>
    <x v="4"/>
    <x v="14"/>
  </r>
  <r>
    <x v="2469"/>
    <x v="2469"/>
    <x v="2467"/>
    <x v="38"/>
    <n v="1364"/>
    <x v="0"/>
    <x v="0"/>
    <s v="USD"/>
    <x v="2466"/>
    <x v="2469"/>
    <b v="0"/>
    <n v="47"/>
    <x v="0"/>
    <x v="14"/>
    <x v="981"/>
    <x v="1827"/>
    <x v="4"/>
    <x v="14"/>
  </r>
  <r>
    <x v="2470"/>
    <x v="2470"/>
    <x v="2468"/>
    <x v="28"/>
    <n v="1031.6400000000001"/>
    <x v="0"/>
    <x v="0"/>
    <s v="USD"/>
    <x v="2467"/>
    <x v="2470"/>
    <b v="0"/>
    <n v="36"/>
    <x v="0"/>
    <x v="14"/>
    <x v="1896"/>
    <x v="1828"/>
    <x v="4"/>
    <x v="14"/>
  </r>
  <r>
    <x v="2471"/>
    <x v="2471"/>
    <x v="2469"/>
    <x v="2"/>
    <n v="640"/>
    <x v="0"/>
    <x v="0"/>
    <s v="USD"/>
    <x v="2468"/>
    <x v="2471"/>
    <b v="0"/>
    <n v="17"/>
    <x v="0"/>
    <x v="14"/>
    <x v="602"/>
    <x v="1829"/>
    <x v="4"/>
    <x v="14"/>
  </r>
  <r>
    <x v="2472"/>
    <x v="2472"/>
    <x v="2470"/>
    <x v="51"/>
    <n v="10182.02"/>
    <x v="0"/>
    <x v="0"/>
    <s v="USD"/>
    <x v="2469"/>
    <x v="2472"/>
    <b v="0"/>
    <n v="104"/>
    <x v="0"/>
    <x v="14"/>
    <x v="1897"/>
    <x v="1830"/>
    <x v="4"/>
    <x v="14"/>
  </r>
  <r>
    <x v="2473"/>
    <x v="2473"/>
    <x v="2471"/>
    <x v="13"/>
    <n v="2000"/>
    <x v="0"/>
    <x v="0"/>
    <s v="USD"/>
    <x v="2470"/>
    <x v="2473"/>
    <b v="0"/>
    <n v="47"/>
    <x v="0"/>
    <x v="14"/>
    <x v="31"/>
    <x v="1831"/>
    <x v="4"/>
    <x v="14"/>
  </r>
  <r>
    <x v="2474"/>
    <x v="2474"/>
    <x v="2472"/>
    <x v="10"/>
    <n v="5000.18"/>
    <x v="0"/>
    <x v="0"/>
    <s v="USD"/>
    <x v="2471"/>
    <x v="2474"/>
    <b v="0"/>
    <n v="38"/>
    <x v="0"/>
    <x v="14"/>
    <x v="1898"/>
    <x v="1832"/>
    <x v="4"/>
    <x v="14"/>
  </r>
  <r>
    <x v="2475"/>
    <x v="2475"/>
    <x v="2473"/>
    <x v="30"/>
    <n v="2618"/>
    <x v="0"/>
    <x v="0"/>
    <s v="USD"/>
    <x v="2472"/>
    <x v="2475"/>
    <b v="0"/>
    <n v="81"/>
    <x v="0"/>
    <x v="14"/>
    <x v="1262"/>
    <x v="1833"/>
    <x v="4"/>
    <x v="14"/>
  </r>
  <r>
    <x v="2476"/>
    <x v="2476"/>
    <x v="2474"/>
    <x v="50"/>
    <n v="3360.72"/>
    <x v="0"/>
    <x v="0"/>
    <s v="USD"/>
    <x v="2473"/>
    <x v="2476"/>
    <b v="0"/>
    <n v="55"/>
    <x v="0"/>
    <x v="14"/>
    <x v="1899"/>
    <x v="1834"/>
    <x v="4"/>
    <x v="14"/>
  </r>
  <r>
    <x v="2477"/>
    <x v="823"/>
    <x v="2475"/>
    <x v="47"/>
    <n v="1285"/>
    <x v="0"/>
    <x v="0"/>
    <s v="USD"/>
    <x v="2474"/>
    <x v="2477"/>
    <b v="0"/>
    <n v="41"/>
    <x v="0"/>
    <x v="14"/>
    <x v="1900"/>
    <x v="1835"/>
    <x v="4"/>
    <x v="14"/>
  </r>
  <r>
    <x v="2478"/>
    <x v="2477"/>
    <x v="2476"/>
    <x v="6"/>
    <n v="10200"/>
    <x v="0"/>
    <x v="0"/>
    <s v="USD"/>
    <x v="2475"/>
    <x v="2478"/>
    <b v="0"/>
    <n v="79"/>
    <x v="0"/>
    <x v="14"/>
    <x v="1901"/>
    <x v="1836"/>
    <x v="4"/>
    <x v="14"/>
  </r>
  <r>
    <x v="2479"/>
    <x v="2478"/>
    <x v="2477"/>
    <x v="43"/>
    <n v="400.33"/>
    <x v="0"/>
    <x v="0"/>
    <s v="USD"/>
    <x v="2476"/>
    <x v="2479"/>
    <b v="0"/>
    <n v="16"/>
    <x v="0"/>
    <x v="14"/>
    <x v="1902"/>
    <x v="1837"/>
    <x v="4"/>
    <x v="14"/>
  </r>
  <r>
    <x v="2480"/>
    <x v="2479"/>
    <x v="2478"/>
    <x v="13"/>
    <n v="2000"/>
    <x v="0"/>
    <x v="0"/>
    <s v="USD"/>
    <x v="2477"/>
    <x v="2480"/>
    <b v="0"/>
    <n v="8"/>
    <x v="0"/>
    <x v="14"/>
    <x v="31"/>
    <x v="409"/>
    <x v="4"/>
    <x v="14"/>
  </r>
  <r>
    <x v="2481"/>
    <x v="2480"/>
    <x v="2479"/>
    <x v="23"/>
    <n v="4516.4399999999996"/>
    <x v="0"/>
    <x v="0"/>
    <s v="USD"/>
    <x v="2478"/>
    <x v="2481"/>
    <b v="0"/>
    <n v="95"/>
    <x v="0"/>
    <x v="14"/>
    <x v="1903"/>
    <x v="1838"/>
    <x v="4"/>
    <x v="14"/>
  </r>
  <r>
    <x v="2482"/>
    <x v="2481"/>
    <x v="2480"/>
    <x v="28"/>
    <n v="1001"/>
    <x v="0"/>
    <x v="0"/>
    <s v="USD"/>
    <x v="2479"/>
    <x v="2482"/>
    <b v="0"/>
    <n v="25"/>
    <x v="0"/>
    <x v="14"/>
    <x v="1787"/>
    <x v="1726"/>
    <x v="4"/>
    <x v="14"/>
  </r>
  <r>
    <x v="2483"/>
    <x v="2482"/>
    <x v="2481"/>
    <x v="184"/>
    <n v="1251"/>
    <x v="0"/>
    <x v="0"/>
    <s v="USD"/>
    <x v="2480"/>
    <x v="2483"/>
    <b v="0"/>
    <n v="19"/>
    <x v="0"/>
    <x v="14"/>
    <x v="1904"/>
    <x v="1839"/>
    <x v="4"/>
    <x v="14"/>
  </r>
  <r>
    <x v="2484"/>
    <x v="2483"/>
    <x v="2482"/>
    <x v="8"/>
    <n v="4176.1099999999997"/>
    <x v="0"/>
    <x v="0"/>
    <s v="USD"/>
    <x v="2481"/>
    <x v="2484"/>
    <b v="0"/>
    <n v="90"/>
    <x v="0"/>
    <x v="14"/>
    <x v="1905"/>
    <x v="1840"/>
    <x v="4"/>
    <x v="14"/>
  </r>
  <r>
    <x v="2485"/>
    <x v="2484"/>
    <x v="2483"/>
    <x v="13"/>
    <n v="2065"/>
    <x v="0"/>
    <x v="0"/>
    <s v="USD"/>
    <x v="2482"/>
    <x v="2485"/>
    <b v="0"/>
    <n v="41"/>
    <x v="0"/>
    <x v="14"/>
    <x v="1906"/>
    <x v="1841"/>
    <x v="4"/>
    <x v="14"/>
  </r>
  <r>
    <x v="2486"/>
    <x v="2485"/>
    <x v="2484"/>
    <x v="43"/>
    <n v="797"/>
    <x v="0"/>
    <x v="0"/>
    <s v="USD"/>
    <x v="2483"/>
    <x v="2486"/>
    <b v="0"/>
    <n v="30"/>
    <x v="0"/>
    <x v="14"/>
    <x v="1907"/>
    <x v="1842"/>
    <x v="4"/>
    <x v="14"/>
  </r>
  <r>
    <x v="2487"/>
    <x v="2486"/>
    <x v="2485"/>
    <x v="15"/>
    <n v="1500.76"/>
    <x v="0"/>
    <x v="0"/>
    <s v="USD"/>
    <x v="2484"/>
    <x v="2487"/>
    <b v="0"/>
    <n v="38"/>
    <x v="0"/>
    <x v="14"/>
    <x v="1908"/>
    <x v="1843"/>
    <x v="4"/>
    <x v="14"/>
  </r>
  <r>
    <x v="2488"/>
    <x v="2487"/>
    <x v="2486"/>
    <x v="9"/>
    <n v="3201"/>
    <x v="0"/>
    <x v="0"/>
    <s v="USD"/>
    <x v="2485"/>
    <x v="2488"/>
    <b v="0"/>
    <n v="65"/>
    <x v="0"/>
    <x v="14"/>
    <x v="1909"/>
    <x v="1844"/>
    <x v="4"/>
    <x v="14"/>
  </r>
  <r>
    <x v="2489"/>
    <x v="2488"/>
    <x v="2487"/>
    <x v="8"/>
    <n v="4678.5"/>
    <x v="0"/>
    <x v="0"/>
    <s v="USD"/>
    <x v="2486"/>
    <x v="2489"/>
    <b v="0"/>
    <n v="75"/>
    <x v="0"/>
    <x v="14"/>
    <x v="1910"/>
    <x v="1845"/>
    <x v="4"/>
    <x v="14"/>
  </r>
  <r>
    <x v="2490"/>
    <x v="2489"/>
    <x v="2488"/>
    <x v="2"/>
    <n v="607"/>
    <x v="0"/>
    <x v="0"/>
    <s v="USD"/>
    <x v="2487"/>
    <x v="2490"/>
    <b v="0"/>
    <n v="16"/>
    <x v="0"/>
    <x v="14"/>
    <x v="1911"/>
    <x v="1846"/>
    <x v="4"/>
    <x v="14"/>
  </r>
  <r>
    <x v="2491"/>
    <x v="2490"/>
    <x v="2489"/>
    <x v="2"/>
    <n v="516"/>
    <x v="0"/>
    <x v="0"/>
    <s v="USD"/>
    <x v="2488"/>
    <x v="2491"/>
    <b v="0"/>
    <n v="10"/>
    <x v="0"/>
    <x v="14"/>
    <x v="1912"/>
    <x v="1847"/>
    <x v="4"/>
    <x v="14"/>
  </r>
  <r>
    <x v="2492"/>
    <x v="2491"/>
    <x v="2490"/>
    <x v="20"/>
    <n v="750"/>
    <x v="0"/>
    <x v="0"/>
    <s v="USD"/>
    <x v="2489"/>
    <x v="2492"/>
    <b v="0"/>
    <n v="27"/>
    <x v="0"/>
    <x v="14"/>
    <x v="1054"/>
    <x v="1848"/>
    <x v="4"/>
    <x v="14"/>
  </r>
  <r>
    <x v="2493"/>
    <x v="2492"/>
    <x v="2491"/>
    <x v="22"/>
    <n v="25740"/>
    <x v="0"/>
    <x v="0"/>
    <s v="USD"/>
    <x v="2490"/>
    <x v="2493"/>
    <b v="0"/>
    <n v="259"/>
    <x v="0"/>
    <x v="14"/>
    <x v="1913"/>
    <x v="1849"/>
    <x v="4"/>
    <x v="14"/>
  </r>
  <r>
    <x v="2494"/>
    <x v="2493"/>
    <x v="2492"/>
    <x v="15"/>
    <n v="1515.08"/>
    <x v="0"/>
    <x v="0"/>
    <s v="USD"/>
    <x v="2491"/>
    <x v="2494"/>
    <b v="0"/>
    <n v="39"/>
    <x v="0"/>
    <x v="14"/>
    <x v="1914"/>
    <x v="1850"/>
    <x v="4"/>
    <x v="14"/>
  </r>
  <r>
    <x v="2495"/>
    <x v="2494"/>
    <x v="2493"/>
    <x v="15"/>
    <n v="1913.05"/>
    <x v="0"/>
    <x v="0"/>
    <s v="USD"/>
    <x v="2492"/>
    <x v="2495"/>
    <b v="0"/>
    <n v="42"/>
    <x v="0"/>
    <x v="14"/>
    <x v="1915"/>
    <x v="1851"/>
    <x v="4"/>
    <x v="14"/>
  </r>
  <r>
    <x v="2496"/>
    <x v="2495"/>
    <x v="2494"/>
    <x v="12"/>
    <n v="6000"/>
    <x v="0"/>
    <x v="0"/>
    <s v="USD"/>
    <x v="2493"/>
    <x v="2496"/>
    <b v="0"/>
    <n v="10"/>
    <x v="0"/>
    <x v="14"/>
    <x v="31"/>
    <x v="1852"/>
    <x v="4"/>
    <x v="14"/>
  </r>
  <r>
    <x v="2497"/>
    <x v="2496"/>
    <x v="2495"/>
    <x v="23"/>
    <n v="4510.8599999999997"/>
    <x v="0"/>
    <x v="0"/>
    <s v="USD"/>
    <x v="2494"/>
    <x v="2497"/>
    <b v="0"/>
    <n v="56"/>
    <x v="0"/>
    <x v="14"/>
    <x v="1916"/>
    <x v="1853"/>
    <x v="4"/>
    <x v="14"/>
  </r>
  <r>
    <x v="2498"/>
    <x v="2497"/>
    <x v="2496"/>
    <x v="28"/>
    <n v="1056"/>
    <x v="0"/>
    <x v="0"/>
    <s v="USD"/>
    <x v="2495"/>
    <x v="2498"/>
    <b v="0"/>
    <n v="20"/>
    <x v="0"/>
    <x v="14"/>
    <x v="1917"/>
    <x v="1854"/>
    <x v="4"/>
    <x v="14"/>
  </r>
  <r>
    <x v="2499"/>
    <x v="2498"/>
    <x v="2497"/>
    <x v="23"/>
    <n v="8105"/>
    <x v="0"/>
    <x v="0"/>
    <s v="USD"/>
    <x v="2496"/>
    <x v="2499"/>
    <b v="0"/>
    <n v="170"/>
    <x v="0"/>
    <x v="14"/>
    <x v="1918"/>
    <x v="1855"/>
    <x v="4"/>
    <x v="14"/>
  </r>
  <r>
    <x v="2500"/>
    <x v="2499"/>
    <x v="2498"/>
    <x v="20"/>
    <n v="680"/>
    <x v="0"/>
    <x v="0"/>
    <s v="USD"/>
    <x v="2497"/>
    <x v="2500"/>
    <b v="0"/>
    <n v="29"/>
    <x v="0"/>
    <x v="14"/>
    <x v="1614"/>
    <x v="1856"/>
    <x v="4"/>
    <x v="14"/>
  </r>
  <r>
    <x v="2501"/>
    <x v="2500"/>
    <x v="2499"/>
    <x v="34"/>
    <n v="281"/>
    <x v="2"/>
    <x v="5"/>
    <s v="CAD"/>
    <x v="2498"/>
    <x v="2501"/>
    <b v="0"/>
    <n v="7"/>
    <x v="1"/>
    <x v="34"/>
    <x v="1919"/>
    <x v="1857"/>
    <x v="7"/>
    <x v="34"/>
  </r>
  <r>
    <x v="2502"/>
    <x v="2501"/>
    <x v="2500"/>
    <x v="74"/>
    <n v="86"/>
    <x v="2"/>
    <x v="0"/>
    <s v="USD"/>
    <x v="2499"/>
    <x v="2502"/>
    <b v="0"/>
    <n v="5"/>
    <x v="1"/>
    <x v="34"/>
    <x v="1920"/>
    <x v="1858"/>
    <x v="7"/>
    <x v="34"/>
  </r>
  <r>
    <x v="2503"/>
    <x v="2502"/>
    <x v="2501"/>
    <x v="3"/>
    <n v="0"/>
    <x v="2"/>
    <x v="0"/>
    <s v="USD"/>
    <x v="2500"/>
    <x v="2503"/>
    <b v="0"/>
    <n v="0"/>
    <x v="1"/>
    <x v="34"/>
    <x v="109"/>
    <x v="121"/>
    <x v="7"/>
    <x v="34"/>
  </r>
  <r>
    <x v="2504"/>
    <x v="2503"/>
    <x v="2502"/>
    <x v="19"/>
    <n v="0"/>
    <x v="2"/>
    <x v="0"/>
    <s v="USD"/>
    <x v="2501"/>
    <x v="2504"/>
    <b v="0"/>
    <n v="0"/>
    <x v="1"/>
    <x v="34"/>
    <x v="109"/>
    <x v="121"/>
    <x v="7"/>
    <x v="34"/>
  </r>
  <r>
    <x v="2505"/>
    <x v="2504"/>
    <x v="2503"/>
    <x v="39"/>
    <n v="0"/>
    <x v="2"/>
    <x v="0"/>
    <s v="USD"/>
    <x v="2502"/>
    <x v="2505"/>
    <b v="0"/>
    <n v="0"/>
    <x v="1"/>
    <x v="34"/>
    <x v="109"/>
    <x v="121"/>
    <x v="7"/>
    <x v="34"/>
  </r>
  <r>
    <x v="2506"/>
    <x v="2505"/>
    <x v="2504"/>
    <x v="10"/>
    <n v="30"/>
    <x v="2"/>
    <x v="1"/>
    <s v="GBP"/>
    <x v="2503"/>
    <x v="2506"/>
    <b v="0"/>
    <n v="2"/>
    <x v="1"/>
    <x v="34"/>
    <x v="722"/>
    <x v="2"/>
    <x v="7"/>
    <x v="34"/>
  </r>
  <r>
    <x v="2507"/>
    <x v="2506"/>
    <x v="2505"/>
    <x v="350"/>
    <n v="0"/>
    <x v="2"/>
    <x v="0"/>
    <s v="USD"/>
    <x v="2504"/>
    <x v="2507"/>
    <b v="0"/>
    <n v="0"/>
    <x v="1"/>
    <x v="34"/>
    <x v="109"/>
    <x v="121"/>
    <x v="7"/>
    <x v="34"/>
  </r>
  <r>
    <x v="2508"/>
    <x v="2507"/>
    <x v="2506"/>
    <x v="22"/>
    <n v="0"/>
    <x v="2"/>
    <x v="0"/>
    <s v="USD"/>
    <x v="2505"/>
    <x v="2508"/>
    <b v="0"/>
    <n v="0"/>
    <x v="1"/>
    <x v="34"/>
    <x v="109"/>
    <x v="121"/>
    <x v="7"/>
    <x v="34"/>
  </r>
  <r>
    <x v="2509"/>
    <x v="2508"/>
    <x v="2507"/>
    <x v="75"/>
    <n v="1000"/>
    <x v="2"/>
    <x v="1"/>
    <s v="GBP"/>
    <x v="2506"/>
    <x v="2509"/>
    <b v="0"/>
    <n v="28"/>
    <x v="1"/>
    <x v="34"/>
    <x v="1921"/>
    <x v="680"/>
    <x v="7"/>
    <x v="34"/>
  </r>
  <r>
    <x v="2510"/>
    <x v="2509"/>
    <x v="2508"/>
    <x v="63"/>
    <n v="75"/>
    <x v="2"/>
    <x v="0"/>
    <s v="USD"/>
    <x v="2507"/>
    <x v="2510"/>
    <b v="0"/>
    <n v="2"/>
    <x v="1"/>
    <x v="34"/>
    <x v="840"/>
    <x v="839"/>
    <x v="7"/>
    <x v="34"/>
  </r>
  <r>
    <x v="2511"/>
    <x v="2510"/>
    <x v="2509"/>
    <x v="57"/>
    <n v="0"/>
    <x v="2"/>
    <x v="1"/>
    <s v="GBP"/>
    <x v="2508"/>
    <x v="2511"/>
    <b v="0"/>
    <n v="0"/>
    <x v="1"/>
    <x v="34"/>
    <x v="109"/>
    <x v="121"/>
    <x v="7"/>
    <x v="34"/>
  </r>
  <r>
    <x v="2512"/>
    <x v="2511"/>
    <x v="2510"/>
    <x v="146"/>
    <n v="0"/>
    <x v="2"/>
    <x v="0"/>
    <s v="USD"/>
    <x v="2509"/>
    <x v="2512"/>
    <b v="0"/>
    <n v="0"/>
    <x v="1"/>
    <x v="34"/>
    <x v="109"/>
    <x v="121"/>
    <x v="7"/>
    <x v="34"/>
  </r>
  <r>
    <x v="2513"/>
    <x v="2512"/>
    <x v="2511"/>
    <x v="237"/>
    <n v="0"/>
    <x v="2"/>
    <x v="12"/>
    <s v="EUR"/>
    <x v="2510"/>
    <x v="2513"/>
    <b v="0"/>
    <n v="0"/>
    <x v="1"/>
    <x v="34"/>
    <x v="109"/>
    <x v="121"/>
    <x v="7"/>
    <x v="34"/>
  </r>
  <r>
    <x v="2514"/>
    <x v="2513"/>
    <x v="2512"/>
    <x v="14"/>
    <n v="210"/>
    <x v="2"/>
    <x v="0"/>
    <s v="USD"/>
    <x v="2511"/>
    <x v="2514"/>
    <b v="0"/>
    <n v="4"/>
    <x v="1"/>
    <x v="34"/>
    <x v="1922"/>
    <x v="1859"/>
    <x v="7"/>
    <x v="34"/>
  </r>
  <r>
    <x v="2515"/>
    <x v="2514"/>
    <x v="2513"/>
    <x v="10"/>
    <n v="930"/>
    <x v="2"/>
    <x v="0"/>
    <s v="USD"/>
    <x v="2512"/>
    <x v="2515"/>
    <b v="0"/>
    <n v="12"/>
    <x v="1"/>
    <x v="34"/>
    <x v="1923"/>
    <x v="1860"/>
    <x v="7"/>
    <x v="34"/>
  </r>
  <r>
    <x v="2516"/>
    <x v="2515"/>
    <x v="2514"/>
    <x v="29"/>
    <n v="0"/>
    <x v="2"/>
    <x v="0"/>
    <s v="USD"/>
    <x v="2513"/>
    <x v="2516"/>
    <b v="0"/>
    <n v="0"/>
    <x v="1"/>
    <x v="34"/>
    <x v="109"/>
    <x v="121"/>
    <x v="7"/>
    <x v="34"/>
  </r>
  <r>
    <x v="2517"/>
    <x v="2516"/>
    <x v="2515"/>
    <x v="102"/>
    <n v="1767"/>
    <x v="2"/>
    <x v="5"/>
    <s v="CAD"/>
    <x v="2514"/>
    <x v="2517"/>
    <b v="0"/>
    <n v="33"/>
    <x v="1"/>
    <x v="34"/>
    <x v="1924"/>
    <x v="1861"/>
    <x v="7"/>
    <x v="34"/>
  </r>
  <r>
    <x v="2518"/>
    <x v="2517"/>
    <x v="2516"/>
    <x v="10"/>
    <n v="0"/>
    <x v="2"/>
    <x v="0"/>
    <s v="USD"/>
    <x v="2515"/>
    <x v="2518"/>
    <b v="0"/>
    <n v="0"/>
    <x v="1"/>
    <x v="34"/>
    <x v="109"/>
    <x v="121"/>
    <x v="7"/>
    <x v="34"/>
  </r>
  <r>
    <x v="2519"/>
    <x v="2518"/>
    <x v="2517"/>
    <x v="60"/>
    <n v="65"/>
    <x v="2"/>
    <x v="0"/>
    <s v="USD"/>
    <x v="2516"/>
    <x v="2519"/>
    <b v="0"/>
    <n v="4"/>
    <x v="1"/>
    <x v="34"/>
    <x v="1925"/>
    <x v="1862"/>
    <x v="7"/>
    <x v="34"/>
  </r>
  <r>
    <x v="2520"/>
    <x v="2519"/>
    <x v="2518"/>
    <x v="57"/>
    <n v="0"/>
    <x v="2"/>
    <x v="0"/>
    <s v="USD"/>
    <x v="2517"/>
    <x v="2520"/>
    <b v="0"/>
    <n v="0"/>
    <x v="1"/>
    <x v="34"/>
    <x v="109"/>
    <x v="121"/>
    <x v="7"/>
    <x v="34"/>
  </r>
  <r>
    <x v="2521"/>
    <x v="2520"/>
    <x v="2519"/>
    <x v="78"/>
    <n v="13685.99"/>
    <x v="0"/>
    <x v="0"/>
    <s v="USD"/>
    <x v="2518"/>
    <x v="2521"/>
    <b v="0"/>
    <n v="132"/>
    <x v="0"/>
    <x v="35"/>
    <x v="1926"/>
    <x v="1863"/>
    <x v="4"/>
    <x v="35"/>
  </r>
  <r>
    <x v="2522"/>
    <x v="2521"/>
    <x v="2520"/>
    <x v="10"/>
    <n v="5000"/>
    <x v="0"/>
    <x v="0"/>
    <s v="USD"/>
    <x v="2519"/>
    <x v="2522"/>
    <b v="0"/>
    <n v="27"/>
    <x v="0"/>
    <x v="35"/>
    <x v="31"/>
    <x v="1864"/>
    <x v="4"/>
    <x v="35"/>
  </r>
  <r>
    <x v="2523"/>
    <x v="2522"/>
    <x v="2521"/>
    <x v="42"/>
    <n v="1408"/>
    <x v="0"/>
    <x v="0"/>
    <s v="USD"/>
    <x v="2520"/>
    <x v="2523"/>
    <b v="0"/>
    <n v="26"/>
    <x v="0"/>
    <x v="35"/>
    <x v="1927"/>
    <x v="1865"/>
    <x v="4"/>
    <x v="35"/>
  </r>
  <r>
    <x v="2524"/>
    <x v="2523"/>
    <x v="2522"/>
    <x v="51"/>
    <n v="7620"/>
    <x v="0"/>
    <x v="0"/>
    <s v="USD"/>
    <x v="2521"/>
    <x v="2524"/>
    <b v="0"/>
    <n v="43"/>
    <x v="0"/>
    <x v="35"/>
    <x v="264"/>
    <x v="1866"/>
    <x v="4"/>
    <x v="35"/>
  </r>
  <r>
    <x v="2525"/>
    <x v="2524"/>
    <x v="2523"/>
    <x v="6"/>
    <n v="8026"/>
    <x v="0"/>
    <x v="0"/>
    <s v="USD"/>
    <x v="2522"/>
    <x v="2525"/>
    <b v="0"/>
    <n v="80"/>
    <x v="0"/>
    <x v="35"/>
    <x v="1928"/>
    <x v="1867"/>
    <x v="4"/>
    <x v="35"/>
  </r>
  <r>
    <x v="2526"/>
    <x v="2525"/>
    <x v="2524"/>
    <x v="23"/>
    <n v="4518"/>
    <x v="0"/>
    <x v="0"/>
    <s v="USD"/>
    <x v="2523"/>
    <x v="2526"/>
    <b v="0"/>
    <n v="33"/>
    <x v="0"/>
    <x v="35"/>
    <x v="1929"/>
    <x v="1868"/>
    <x v="4"/>
    <x v="35"/>
  </r>
  <r>
    <x v="2527"/>
    <x v="2526"/>
    <x v="2525"/>
    <x v="23"/>
    <n v="4085"/>
    <x v="0"/>
    <x v="0"/>
    <s v="USD"/>
    <x v="2524"/>
    <x v="2527"/>
    <b v="0"/>
    <n v="71"/>
    <x v="0"/>
    <x v="35"/>
    <x v="1930"/>
    <x v="1869"/>
    <x v="4"/>
    <x v="35"/>
  </r>
  <r>
    <x v="2528"/>
    <x v="2527"/>
    <x v="2526"/>
    <x v="23"/>
    <n v="4289.99"/>
    <x v="0"/>
    <x v="1"/>
    <s v="GBP"/>
    <x v="2525"/>
    <x v="2528"/>
    <b v="0"/>
    <n v="81"/>
    <x v="0"/>
    <x v="35"/>
    <x v="1931"/>
    <x v="1870"/>
    <x v="4"/>
    <x v="35"/>
  </r>
  <r>
    <x v="2529"/>
    <x v="2528"/>
    <x v="2527"/>
    <x v="12"/>
    <n v="6257"/>
    <x v="0"/>
    <x v="0"/>
    <s v="USD"/>
    <x v="2526"/>
    <x v="2529"/>
    <b v="0"/>
    <n v="76"/>
    <x v="0"/>
    <x v="35"/>
    <x v="1932"/>
    <x v="1871"/>
    <x v="4"/>
    <x v="35"/>
  </r>
  <r>
    <x v="2530"/>
    <x v="2529"/>
    <x v="2528"/>
    <x v="115"/>
    <n v="6500"/>
    <x v="0"/>
    <x v="0"/>
    <s v="USD"/>
    <x v="2527"/>
    <x v="2530"/>
    <b v="0"/>
    <n v="48"/>
    <x v="0"/>
    <x v="35"/>
    <x v="31"/>
    <x v="1872"/>
    <x v="4"/>
    <x v="35"/>
  </r>
  <r>
    <x v="2531"/>
    <x v="2530"/>
    <x v="2529"/>
    <x v="37"/>
    <n v="4518"/>
    <x v="0"/>
    <x v="0"/>
    <s v="USD"/>
    <x v="2528"/>
    <x v="2531"/>
    <b v="0"/>
    <n v="61"/>
    <x v="0"/>
    <x v="35"/>
    <x v="84"/>
    <x v="1873"/>
    <x v="4"/>
    <x v="35"/>
  </r>
  <r>
    <x v="2532"/>
    <x v="2531"/>
    <x v="2530"/>
    <x v="23"/>
    <n v="5045"/>
    <x v="0"/>
    <x v="0"/>
    <s v="USD"/>
    <x v="2529"/>
    <x v="2532"/>
    <b v="0"/>
    <n v="60"/>
    <x v="0"/>
    <x v="35"/>
    <x v="1933"/>
    <x v="1874"/>
    <x v="4"/>
    <x v="35"/>
  </r>
  <r>
    <x v="2533"/>
    <x v="2532"/>
    <x v="2531"/>
    <x v="51"/>
    <n v="8300"/>
    <x v="0"/>
    <x v="0"/>
    <s v="USD"/>
    <x v="2530"/>
    <x v="2533"/>
    <b v="0"/>
    <n v="136"/>
    <x v="0"/>
    <x v="35"/>
    <x v="1934"/>
    <x v="1875"/>
    <x v="4"/>
    <x v="35"/>
  </r>
  <r>
    <x v="2534"/>
    <x v="2533"/>
    <x v="2532"/>
    <x v="13"/>
    <n v="2100"/>
    <x v="0"/>
    <x v="0"/>
    <s v="USD"/>
    <x v="2531"/>
    <x v="2534"/>
    <b v="0"/>
    <n v="14"/>
    <x v="0"/>
    <x v="35"/>
    <x v="2"/>
    <x v="1876"/>
    <x v="4"/>
    <x v="35"/>
  </r>
  <r>
    <x v="2535"/>
    <x v="2534"/>
    <x v="2533"/>
    <x v="22"/>
    <n v="20755"/>
    <x v="0"/>
    <x v="0"/>
    <s v="USD"/>
    <x v="2532"/>
    <x v="2535"/>
    <b v="0"/>
    <n v="78"/>
    <x v="0"/>
    <x v="35"/>
    <x v="640"/>
    <x v="1877"/>
    <x v="4"/>
    <x v="35"/>
  </r>
  <r>
    <x v="2536"/>
    <x v="2535"/>
    <x v="2534"/>
    <x v="251"/>
    <n v="29"/>
    <x v="0"/>
    <x v="0"/>
    <s v="USD"/>
    <x v="2533"/>
    <x v="2536"/>
    <b v="0"/>
    <n v="4"/>
    <x v="0"/>
    <x v="35"/>
    <x v="1339"/>
    <x v="1878"/>
    <x v="4"/>
    <x v="35"/>
  </r>
  <r>
    <x v="2537"/>
    <x v="2536"/>
    <x v="2535"/>
    <x v="28"/>
    <n v="1100"/>
    <x v="0"/>
    <x v="0"/>
    <s v="USD"/>
    <x v="2534"/>
    <x v="2537"/>
    <b v="0"/>
    <n v="11"/>
    <x v="0"/>
    <x v="35"/>
    <x v="1007"/>
    <x v="101"/>
    <x v="4"/>
    <x v="35"/>
  </r>
  <r>
    <x v="2538"/>
    <x v="2537"/>
    <x v="2536"/>
    <x v="102"/>
    <n v="20343.169999999998"/>
    <x v="0"/>
    <x v="0"/>
    <s v="USD"/>
    <x v="2535"/>
    <x v="2538"/>
    <b v="0"/>
    <n v="185"/>
    <x v="0"/>
    <x v="35"/>
    <x v="1935"/>
    <x v="1879"/>
    <x v="4"/>
    <x v="35"/>
  </r>
  <r>
    <x v="2539"/>
    <x v="2538"/>
    <x v="2537"/>
    <x v="3"/>
    <n v="10025"/>
    <x v="0"/>
    <x v="0"/>
    <s v="USD"/>
    <x v="2536"/>
    <x v="2539"/>
    <b v="0"/>
    <n v="59"/>
    <x v="0"/>
    <x v="35"/>
    <x v="598"/>
    <x v="1880"/>
    <x v="4"/>
    <x v="35"/>
  </r>
  <r>
    <x v="2540"/>
    <x v="2539"/>
    <x v="2538"/>
    <x v="30"/>
    <n v="2585"/>
    <x v="0"/>
    <x v="0"/>
    <s v="USD"/>
    <x v="2537"/>
    <x v="2540"/>
    <b v="0"/>
    <n v="27"/>
    <x v="0"/>
    <x v="35"/>
    <x v="1936"/>
    <x v="1881"/>
    <x v="4"/>
    <x v="35"/>
  </r>
  <r>
    <x v="2541"/>
    <x v="2540"/>
    <x v="2539"/>
    <x v="8"/>
    <n v="3746"/>
    <x v="0"/>
    <x v="1"/>
    <s v="GBP"/>
    <x v="2538"/>
    <x v="2541"/>
    <b v="0"/>
    <n v="63"/>
    <x v="0"/>
    <x v="35"/>
    <x v="1937"/>
    <x v="1882"/>
    <x v="4"/>
    <x v="35"/>
  </r>
  <r>
    <x v="2542"/>
    <x v="2541"/>
    <x v="2540"/>
    <x v="176"/>
    <n v="725"/>
    <x v="0"/>
    <x v="0"/>
    <s v="USD"/>
    <x v="2539"/>
    <x v="2542"/>
    <b v="0"/>
    <n v="13"/>
    <x v="0"/>
    <x v="35"/>
    <x v="1938"/>
    <x v="1883"/>
    <x v="4"/>
    <x v="35"/>
  </r>
  <r>
    <x v="2543"/>
    <x v="2542"/>
    <x v="2541"/>
    <x v="49"/>
    <n v="391"/>
    <x v="0"/>
    <x v="0"/>
    <s v="USD"/>
    <x v="2540"/>
    <x v="2543"/>
    <b v="0"/>
    <n v="13"/>
    <x v="0"/>
    <x v="35"/>
    <x v="1939"/>
    <x v="1884"/>
    <x v="4"/>
    <x v="35"/>
  </r>
  <r>
    <x v="2544"/>
    <x v="2543"/>
    <x v="2542"/>
    <x v="10"/>
    <n v="5041"/>
    <x v="0"/>
    <x v="0"/>
    <s v="USD"/>
    <x v="2541"/>
    <x v="2544"/>
    <b v="0"/>
    <n v="57"/>
    <x v="0"/>
    <x v="35"/>
    <x v="1940"/>
    <x v="1885"/>
    <x v="4"/>
    <x v="35"/>
  </r>
  <r>
    <x v="2545"/>
    <x v="2544"/>
    <x v="2543"/>
    <x v="13"/>
    <n v="3906"/>
    <x v="0"/>
    <x v="0"/>
    <s v="USD"/>
    <x v="2542"/>
    <x v="2545"/>
    <b v="0"/>
    <n v="61"/>
    <x v="0"/>
    <x v="35"/>
    <x v="1941"/>
    <x v="1886"/>
    <x v="4"/>
    <x v="35"/>
  </r>
  <r>
    <x v="2546"/>
    <x v="2545"/>
    <x v="2544"/>
    <x v="8"/>
    <n v="3910"/>
    <x v="0"/>
    <x v="0"/>
    <s v="USD"/>
    <x v="2543"/>
    <x v="2546"/>
    <b v="0"/>
    <n v="65"/>
    <x v="0"/>
    <x v="35"/>
    <x v="1942"/>
    <x v="1887"/>
    <x v="4"/>
    <x v="35"/>
  </r>
  <r>
    <x v="2547"/>
    <x v="2546"/>
    <x v="2545"/>
    <x v="62"/>
    <n v="6592"/>
    <x v="0"/>
    <x v="0"/>
    <s v="USD"/>
    <x v="2544"/>
    <x v="2547"/>
    <b v="0"/>
    <n v="134"/>
    <x v="0"/>
    <x v="35"/>
    <x v="1943"/>
    <x v="1888"/>
    <x v="4"/>
    <x v="35"/>
  </r>
  <r>
    <x v="2548"/>
    <x v="2547"/>
    <x v="2546"/>
    <x v="12"/>
    <n v="6111"/>
    <x v="0"/>
    <x v="6"/>
    <s v="EUR"/>
    <x v="2545"/>
    <x v="2548"/>
    <b v="0"/>
    <n v="37"/>
    <x v="0"/>
    <x v="35"/>
    <x v="1944"/>
    <x v="1889"/>
    <x v="4"/>
    <x v="35"/>
  </r>
  <r>
    <x v="2549"/>
    <x v="2548"/>
    <x v="2547"/>
    <x v="351"/>
    <n v="1614"/>
    <x v="0"/>
    <x v="1"/>
    <s v="GBP"/>
    <x v="2546"/>
    <x v="2549"/>
    <b v="0"/>
    <n v="37"/>
    <x v="0"/>
    <x v="35"/>
    <x v="1945"/>
    <x v="1890"/>
    <x v="4"/>
    <x v="35"/>
  </r>
  <r>
    <x v="2550"/>
    <x v="2549"/>
    <x v="2548"/>
    <x v="115"/>
    <n v="6555"/>
    <x v="0"/>
    <x v="0"/>
    <s v="USD"/>
    <x v="2547"/>
    <x v="2550"/>
    <b v="0"/>
    <n v="150"/>
    <x v="0"/>
    <x v="35"/>
    <x v="1946"/>
    <x v="1891"/>
    <x v="4"/>
    <x v="35"/>
  </r>
  <r>
    <x v="2551"/>
    <x v="2550"/>
    <x v="2549"/>
    <x v="352"/>
    <n v="3775.5"/>
    <x v="0"/>
    <x v="0"/>
    <s v="USD"/>
    <x v="2548"/>
    <x v="2551"/>
    <b v="0"/>
    <n v="56"/>
    <x v="0"/>
    <x v="35"/>
    <x v="1947"/>
    <x v="1892"/>
    <x v="4"/>
    <x v="35"/>
  </r>
  <r>
    <x v="2552"/>
    <x v="2551"/>
    <x v="2550"/>
    <x v="9"/>
    <n v="3195"/>
    <x v="0"/>
    <x v="0"/>
    <s v="USD"/>
    <x v="2549"/>
    <x v="2552"/>
    <b v="0"/>
    <n v="18"/>
    <x v="0"/>
    <x v="35"/>
    <x v="1635"/>
    <x v="1893"/>
    <x v="4"/>
    <x v="35"/>
  </r>
  <r>
    <x v="2553"/>
    <x v="2552"/>
    <x v="2551"/>
    <x v="15"/>
    <n v="2333"/>
    <x v="0"/>
    <x v="0"/>
    <s v="USD"/>
    <x v="2550"/>
    <x v="2553"/>
    <b v="0"/>
    <n v="60"/>
    <x v="0"/>
    <x v="35"/>
    <x v="1948"/>
    <x v="1894"/>
    <x v="4"/>
    <x v="35"/>
  </r>
  <r>
    <x v="2554"/>
    <x v="2553"/>
    <x v="2552"/>
    <x v="9"/>
    <n v="3684"/>
    <x v="0"/>
    <x v="0"/>
    <s v="USD"/>
    <x v="2551"/>
    <x v="2554"/>
    <b v="0"/>
    <n v="67"/>
    <x v="0"/>
    <x v="35"/>
    <x v="1949"/>
    <x v="1895"/>
    <x v="4"/>
    <x v="35"/>
  </r>
  <r>
    <x v="2555"/>
    <x v="2554"/>
    <x v="2553"/>
    <x v="13"/>
    <n v="2147"/>
    <x v="0"/>
    <x v="0"/>
    <s v="USD"/>
    <x v="2552"/>
    <x v="2555"/>
    <b v="0"/>
    <n v="35"/>
    <x v="0"/>
    <x v="35"/>
    <x v="1950"/>
    <x v="1896"/>
    <x v="4"/>
    <x v="35"/>
  </r>
  <r>
    <x v="2556"/>
    <x v="2555"/>
    <x v="2554"/>
    <x v="353"/>
    <n v="786"/>
    <x v="0"/>
    <x v="0"/>
    <s v="USD"/>
    <x v="2553"/>
    <x v="2556"/>
    <b v="0"/>
    <n v="34"/>
    <x v="0"/>
    <x v="35"/>
    <x v="1951"/>
    <x v="1897"/>
    <x v="4"/>
    <x v="35"/>
  </r>
  <r>
    <x v="2557"/>
    <x v="2556"/>
    <x v="2555"/>
    <x v="42"/>
    <n v="1066"/>
    <x v="0"/>
    <x v="1"/>
    <s v="GBP"/>
    <x v="2554"/>
    <x v="2557"/>
    <b v="0"/>
    <n v="36"/>
    <x v="0"/>
    <x v="35"/>
    <x v="1952"/>
    <x v="1898"/>
    <x v="4"/>
    <x v="35"/>
  </r>
  <r>
    <x v="2558"/>
    <x v="2557"/>
    <x v="2556"/>
    <x v="21"/>
    <n v="1361"/>
    <x v="0"/>
    <x v="2"/>
    <s v="AUD"/>
    <x v="2555"/>
    <x v="2558"/>
    <b v="0"/>
    <n v="18"/>
    <x v="0"/>
    <x v="35"/>
    <x v="1953"/>
    <x v="1899"/>
    <x v="4"/>
    <x v="35"/>
  </r>
  <r>
    <x v="2559"/>
    <x v="2558"/>
    <x v="2557"/>
    <x v="134"/>
    <n v="890"/>
    <x v="0"/>
    <x v="0"/>
    <s v="USD"/>
    <x v="2556"/>
    <x v="2559"/>
    <b v="0"/>
    <n v="25"/>
    <x v="0"/>
    <x v="35"/>
    <x v="1954"/>
    <x v="1900"/>
    <x v="4"/>
    <x v="35"/>
  </r>
  <r>
    <x v="2560"/>
    <x v="2559"/>
    <x v="2558"/>
    <x v="9"/>
    <n v="3003"/>
    <x v="0"/>
    <x v="1"/>
    <s v="GBP"/>
    <x v="2557"/>
    <x v="2560"/>
    <b v="0"/>
    <n v="21"/>
    <x v="0"/>
    <x v="35"/>
    <x v="1787"/>
    <x v="1901"/>
    <x v="4"/>
    <x v="35"/>
  </r>
  <r>
    <x v="2561"/>
    <x v="2560"/>
    <x v="2559"/>
    <x v="57"/>
    <n v="0"/>
    <x v="1"/>
    <x v="5"/>
    <s v="CAD"/>
    <x v="2558"/>
    <x v="2561"/>
    <b v="0"/>
    <n v="0"/>
    <x v="1"/>
    <x v="19"/>
    <x v="109"/>
    <x v="121"/>
    <x v="7"/>
    <x v="19"/>
  </r>
  <r>
    <x v="2562"/>
    <x v="2561"/>
    <x v="2560"/>
    <x v="3"/>
    <n v="75"/>
    <x v="1"/>
    <x v="12"/>
    <s v="EUR"/>
    <x v="2559"/>
    <x v="2562"/>
    <b v="0"/>
    <n v="3"/>
    <x v="1"/>
    <x v="19"/>
    <x v="571"/>
    <x v="384"/>
    <x v="7"/>
    <x v="19"/>
  </r>
  <r>
    <x v="2563"/>
    <x v="2562"/>
    <x v="2561"/>
    <x v="22"/>
    <n v="0"/>
    <x v="1"/>
    <x v="0"/>
    <s v="USD"/>
    <x v="2560"/>
    <x v="2563"/>
    <b v="0"/>
    <n v="0"/>
    <x v="1"/>
    <x v="19"/>
    <x v="109"/>
    <x v="121"/>
    <x v="7"/>
    <x v="19"/>
  </r>
  <r>
    <x v="2564"/>
    <x v="2563"/>
    <x v="2562"/>
    <x v="79"/>
    <n v="0"/>
    <x v="1"/>
    <x v="5"/>
    <s v="CAD"/>
    <x v="2561"/>
    <x v="2564"/>
    <b v="0"/>
    <n v="0"/>
    <x v="1"/>
    <x v="19"/>
    <x v="109"/>
    <x v="121"/>
    <x v="7"/>
    <x v="19"/>
  </r>
  <r>
    <x v="2565"/>
    <x v="2564"/>
    <x v="2563"/>
    <x v="3"/>
    <n v="100"/>
    <x v="1"/>
    <x v="0"/>
    <s v="USD"/>
    <x v="2562"/>
    <x v="2565"/>
    <b v="0"/>
    <n v="1"/>
    <x v="1"/>
    <x v="19"/>
    <x v="460"/>
    <x v="101"/>
    <x v="7"/>
    <x v="19"/>
  </r>
  <r>
    <x v="2566"/>
    <x v="2565"/>
    <x v="2564"/>
    <x v="19"/>
    <n v="0"/>
    <x v="1"/>
    <x v="0"/>
    <s v="USD"/>
    <x v="2563"/>
    <x v="2566"/>
    <b v="0"/>
    <n v="0"/>
    <x v="1"/>
    <x v="19"/>
    <x v="109"/>
    <x v="121"/>
    <x v="7"/>
    <x v="19"/>
  </r>
  <r>
    <x v="2567"/>
    <x v="2566"/>
    <x v="2565"/>
    <x v="101"/>
    <n v="120"/>
    <x v="1"/>
    <x v="0"/>
    <s v="USD"/>
    <x v="2564"/>
    <x v="2567"/>
    <b v="0"/>
    <n v="2"/>
    <x v="1"/>
    <x v="19"/>
    <x v="480"/>
    <x v="88"/>
    <x v="7"/>
    <x v="19"/>
  </r>
  <r>
    <x v="2568"/>
    <x v="2567"/>
    <x v="2566"/>
    <x v="3"/>
    <n v="50"/>
    <x v="1"/>
    <x v="1"/>
    <s v="GBP"/>
    <x v="2565"/>
    <x v="2568"/>
    <b v="0"/>
    <n v="1"/>
    <x v="1"/>
    <x v="19"/>
    <x v="724"/>
    <x v="73"/>
    <x v="7"/>
    <x v="19"/>
  </r>
  <r>
    <x v="2569"/>
    <x v="2568"/>
    <x v="2567"/>
    <x v="115"/>
    <n v="145"/>
    <x v="1"/>
    <x v="0"/>
    <s v="USD"/>
    <x v="2566"/>
    <x v="2569"/>
    <b v="0"/>
    <n v="2"/>
    <x v="1"/>
    <x v="19"/>
    <x v="1955"/>
    <x v="1902"/>
    <x v="7"/>
    <x v="19"/>
  </r>
  <r>
    <x v="2570"/>
    <x v="2569"/>
    <x v="2568"/>
    <x v="39"/>
    <n v="59"/>
    <x v="1"/>
    <x v="0"/>
    <s v="USD"/>
    <x v="2567"/>
    <x v="2570"/>
    <b v="0"/>
    <n v="2"/>
    <x v="1"/>
    <x v="19"/>
    <x v="1956"/>
    <x v="1903"/>
    <x v="7"/>
    <x v="19"/>
  </r>
  <r>
    <x v="2571"/>
    <x v="2570"/>
    <x v="2569"/>
    <x v="57"/>
    <n v="250"/>
    <x v="1"/>
    <x v="2"/>
    <s v="AUD"/>
    <x v="2568"/>
    <x v="2571"/>
    <b v="0"/>
    <n v="4"/>
    <x v="1"/>
    <x v="19"/>
    <x v="1161"/>
    <x v="372"/>
    <x v="7"/>
    <x v="19"/>
  </r>
  <r>
    <x v="2572"/>
    <x v="2571"/>
    <x v="2570"/>
    <x v="11"/>
    <n v="0"/>
    <x v="1"/>
    <x v="0"/>
    <s v="USD"/>
    <x v="2569"/>
    <x v="2572"/>
    <b v="0"/>
    <n v="0"/>
    <x v="1"/>
    <x v="19"/>
    <x v="109"/>
    <x v="121"/>
    <x v="7"/>
    <x v="19"/>
  </r>
  <r>
    <x v="2573"/>
    <x v="2572"/>
    <x v="2571"/>
    <x v="6"/>
    <n v="0"/>
    <x v="1"/>
    <x v="0"/>
    <s v="USD"/>
    <x v="2570"/>
    <x v="2573"/>
    <b v="0"/>
    <n v="0"/>
    <x v="1"/>
    <x v="19"/>
    <x v="109"/>
    <x v="121"/>
    <x v="7"/>
    <x v="19"/>
  </r>
  <r>
    <x v="2574"/>
    <x v="2573"/>
    <x v="2572"/>
    <x v="3"/>
    <n v="0"/>
    <x v="1"/>
    <x v="0"/>
    <s v="USD"/>
    <x v="2571"/>
    <x v="2574"/>
    <b v="0"/>
    <n v="0"/>
    <x v="1"/>
    <x v="19"/>
    <x v="109"/>
    <x v="121"/>
    <x v="7"/>
    <x v="19"/>
  </r>
  <r>
    <x v="2575"/>
    <x v="2574"/>
    <x v="2573"/>
    <x v="94"/>
    <n v="0"/>
    <x v="1"/>
    <x v="0"/>
    <s v="USD"/>
    <x v="2572"/>
    <x v="2575"/>
    <b v="0"/>
    <n v="0"/>
    <x v="1"/>
    <x v="19"/>
    <x v="109"/>
    <x v="121"/>
    <x v="7"/>
    <x v="19"/>
  </r>
  <r>
    <x v="2576"/>
    <x v="2575"/>
    <x v="2574"/>
    <x v="3"/>
    <n v="0"/>
    <x v="1"/>
    <x v="0"/>
    <s v="USD"/>
    <x v="2573"/>
    <x v="2576"/>
    <b v="0"/>
    <n v="0"/>
    <x v="1"/>
    <x v="19"/>
    <x v="109"/>
    <x v="121"/>
    <x v="7"/>
    <x v="19"/>
  </r>
  <r>
    <x v="2577"/>
    <x v="2576"/>
    <x v="2575"/>
    <x v="36"/>
    <n v="0"/>
    <x v="1"/>
    <x v="0"/>
    <s v="USD"/>
    <x v="2574"/>
    <x v="2577"/>
    <b v="0"/>
    <n v="0"/>
    <x v="1"/>
    <x v="19"/>
    <x v="109"/>
    <x v="121"/>
    <x v="7"/>
    <x v="19"/>
  </r>
  <r>
    <x v="2578"/>
    <x v="2577"/>
    <x v="2576"/>
    <x v="12"/>
    <n v="0"/>
    <x v="1"/>
    <x v="0"/>
    <s v="USD"/>
    <x v="2575"/>
    <x v="2578"/>
    <b v="0"/>
    <n v="0"/>
    <x v="1"/>
    <x v="19"/>
    <x v="109"/>
    <x v="121"/>
    <x v="7"/>
    <x v="19"/>
  </r>
  <r>
    <x v="2579"/>
    <x v="2578"/>
    <x v="2577"/>
    <x v="61"/>
    <n v="277"/>
    <x v="1"/>
    <x v="0"/>
    <s v="USD"/>
    <x v="2576"/>
    <x v="2579"/>
    <b v="0"/>
    <n v="12"/>
    <x v="1"/>
    <x v="19"/>
    <x v="1957"/>
    <x v="1904"/>
    <x v="7"/>
    <x v="19"/>
  </r>
  <r>
    <x v="2580"/>
    <x v="2579"/>
    <x v="2578"/>
    <x v="0"/>
    <n v="51"/>
    <x v="1"/>
    <x v="0"/>
    <s v="USD"/>
    <x v="2577"/>
    <x v="2580"/>
    <b v="0"/>
    <n v="2"/>
    <x v="1"/>
    <x v="19"/>
    <x v="722"/>
    <x v="157"/>
    <x v="7"/>
    <x v="19"/>
  </r>
  <r>
    <x v="2581"/>
    <x v="2580"/>
    <x v="2579"/>
    <x v="10"/>
    <n v="530"/>
    <x v="2"/>
    <x v="0"/>
    <s v="USD"/>
    <x v="2578"/>
    <x v="2581"/>
    <b v="0"/>
    <n v="11"/>
    <x v="1"/>
    <x v="19"/>
    <x v="1958"/>
    <x v="1905"/>
    <x v="7"/>
    <x v="19"/>
  </r>
  <r>
    <x v="2582"/>
    <x v="2581"/>
    <x v="2580"/>
    <x v="161"/>
    <n v="1"/>
    <x v="2"/>
    <x v="0"/>
    <s v="USD"/>
    <x v="2579"/>
    <x v="2582"/>
    <b v="0"/>
    <n v="1"/>
    <x v="1"/>
    <x v="19"/>
    <x v="1959"/>
    <x v="120"/>
    <x v="7"/>
    <x v="19"/>
  </r>
  <r>
    <x v="2583"/>
    <x v="2582"/>
    <x v="2581"/>
    <x v="28"/>
    <n v="5"/>
    <x v="2"/>
    <x v="0"/>
    <s v="USD"/>
    <x v="2580"/>
    <x v="2583"/>
    <b v="0"/>
    <n v="5"/>
    <x v="1"/>
    <x v="19"/>
    <x v="724"/>
    <x v="120"/>
    <x v="7"/>
    <x v="19"/>
  </r>
  <r>
    <x v="2584"/>
    <x v="2583"/>
    <x v="2582"/>
    <x v="3"/>
    <n v="0"/>
    <x v="2"/>
    <x v="0"/>
    <s v="USD"/>
    <x v="2581"/>
    <x v="2584"/>
    <b v="0"/>
    <n v="0"/>
    <x v="1"/>
    <x v="19"/>
    <x v="109"/>
    <x v="121"/>
    <x v="7"/>
    <x v="19"/>
  </r>
  <r>
    <x v="2585"/>
    <x v="2584"/>
    <x v="2583"/>
    <x v="11"/>
    <n v="50"/>
    <x v="2"/>
    <x v="0"/>
    <s v="USD"/>
    <x v="2582"/>
    <x v="2585"/>
    <b v="0"/>
    <n v="1"/>
    <x v="1"/>
    <x v="19"/>
    <x v="874"/>
    <x v="73"/>
    <x v="7"/>
    <x v="19"/>
  </r>
  <r>
    <x v="2586"/>
    <x v="2585"/>
    <x v="2584"/>
    <x v="9"/>
    <n v="5"/>
    <x v="2"/>
    <x v="1"/>
    <s v="GBP"/>
    <x v="2583"/>
    <x v="2586"/>
    <b v="0"/>
    <n v="1"/>
    <x v="1"/>
    <x v="19"/>
    <x v="874"/>
    <x v="144"/>
    <x v="7"/>
    <x v="19"/>
  </r>
  <r>
    <x v="2587"/>
    <x v="2586"/>
    <x v="2585"/>
    <x v="63"/>
    <n v="1217"/>
    <x v="2"/>
    <x v="0"/>
    <s v="USD"/>
    <x v="2584"/>
    <x v="2587"/>
    <b v="0"/>
    <n v="6"/>
    <x v="1"/>
    <x v="19"/>
    <x v="1960"/>
    <x v="1906"/>
    <x v="7"/>
    <x v="19"/>
  </r>
  <r>
    <x v="2588"/>
    <x v="2587"/>
    <x v="2586"/>
    <x v="12"/>
    <n v="233"/>
    <x v="2"/>
    <x v="0"/>
    <s v="USD"/>
    <x v="2585"/>
    <x v="2588"/>
    <b v="0"/>
    <n v="8"/>
    <x v="1"/>
    <x v="19"/>
    <x v="1961"/>
    <x v="1907"/>
    <x v="7"/>
    <x v="19"/>
  </r>
  <r>
    <x v="2589"/>
    <x v="2588"/>
    <x v="2587"/>
    <x v="63"/>
    <n v="5"/>
    <x v="2"/>
    <x v="8"/>
    <s v="DKK"/>
    <x v="2586"/>
    <x v="2589"/>
    <b v="0"/>
    <n v="1"/>
    <x v="1"/>
    <x v="19"/>
    <x v="134"/>
    <x v="144"/>
    <x v="7"/>
    <x v="19"/>
  </r>
  <r>
    <x v="2590"/>
    <x v="2589"/>
    <x v="2588"/>
    <x v="9"/>
    <n v="0"/>
    <x v="2"/>
    <x v="2"/>
    <s v="AUD"/>
    <x v="2587"/>
    <x v="2590"/>
    <b v="0"/>
    <n v="0"/>
    <x v="1"/>
    <x v="19"/>
    <x v="109"/>
    <x v="121"/>
    <x v="7"/>
    <x v="19"/>
  </r>
  <r>
    <x v="2591"/>
    <x v="2590"/>
    <x v="2589"/>
    <x v="15"/>
    <n v="26"/>
    <x v="2"/>
    <x v="0"/>
    <s v="USD"/>
    <x v="2588"/>
    <x v="2591"/>
    <b v="0"/>
    <n v="2"/>
    <x v="1"/>
    <x v="19"/>
    <x v="1651"/>
    <x v="31"/>
    <x v="7"/>
    <x v="19"/>
  </r>
  <r>
    <x v="2592"/>
    <x v="2591"/>
    <x v="2590"/>
    <x v="11"/>
    <n v="50"/>
    <x v="2"/>
    <x v="0"/>
    <s v="USD"/>
    <x v="2589"/>
    <x v="2592"/>
    <b v="0"/>
    <n v="1"/>
    <x v="1"/>
    <x v="19"/>
    <x v="874"/>
    <x v="73"/>
    <x v="7"/>
    <x v="19"/>
  </r>
  <r>
    <x v="2593"/>
    <x v="2592"/>
    <x v="2591"/>
    <x v="3"/>
    <n v="0"/>
    <x v="2"/>
    <x v="0"/>
    <s v="USD"/>
    <x v="2590"/>
    <x v="2593"/>
    <b v="0"/>
    <n v="0"/>
    <x v="1"/>
    <x v="19"/>
    <x v="109"/>
    <x v="121"/>
    <x v="7"/>
    <x v="19"/>
  </r>
  <r>
    <x v="2594"/>
    <x v="2593"/>
    <x v="2592"/>
    <x v="58"/>
    <n v="1"/>
    <x v="2"/>
    <x v="0"/>
    <s v="USD"/>
    <x v="2591"/>
    <x v="2594"/>
    <b v="0"/>
    <n v="1"/>
    <x v="1"/>
    <x v="19"/>
    <x v="466"/>
    <x v="120"/>
    <x v="7"/>
    <x v="19"/>
  </r>
  <r>
    <x v="2595"/>
    <x v="2594"/>
    <x v="2593"/>
    <x v="36"/>
    <n v="1825"/>
    <x v="2"/>
    <x v="0"/>
    <s v="USD"/>
    <x v="2592"/>
    <x v="2595"/>
    <b v="0"/>
    <n v="19"/>
    <x v="1"/>
    <x v="19"/>
    <x v="1962"/>
    <x v="1908"/>
    <x v="7"/>
    <x v="19"/>
  </r>
  <r>
    <x v="2596"/>
    <x v="2595"/>
    <x v="2594"/>
    <x v="19"/>
    <n v="8256"/>
    <x v="2"/>
    <x v="5"/>
    <s v="CAD"/>
    <x v="2593"/>
    <x v="2596"/>
    <b v="0"/>
    <n v="27"/>
    <x v="1"/>
    <x v="19"/>
    <x v="1963"/>
    <x v="1909"/>
    <x v="7"/>
    <x v="19"/>
  </r>
  <r>
    <x v="2597"/>
    <x v="2596"/>
    <x v="2595"/>
    <x v="15"/>
    <n v="85"/>
    <x v="2"/>
    <x v="1"/>
    <s v="GBP"/>
    <x v="2594"/>
    <x v="2597"/>
    <b v="0"/>
    <n v="7"/>
    <x v="1"/>
    <x v="19"/>
    <x v="905"/>
    <x v="1910"/>
    <x v="7"/>
    <x v="19"/>
  </r>
  <r>
    <x v="2598"/>
    <x v="2597"/>
    <x v="2596"/>
    <x v="9"/>
    <n v="1170"/>
    <x v="2"/>
    <x v="0"/>
    <s v="USD"/>
    <x v="2595"/>
    <x v="2598"/>
    <b v="0"/>
    <n v="14"/>
    <x v="1"/>
    <x v="19"/>
    <x v="1964"/>
    <x v="1911"/>
    <x v="7"/>
    <x v="19"/>
  </r>
  <r>
    <x v="2599"/>
    <x v="2598"/>
    <x v="2597"/>
    <x v="354"/>
    <n v="90"/>
    <x v="2"/>
    <x v="0"/>
    <s v="USD"/>
    <x v="2596"/>
    <x v="2599"/>
    <b v="0"/>
    <n v="5"/>
    <x v="1"/>
    <x v="19"/>
    <x v="1965"/>
    <x v="666"/>
    <x v="7"/>
    <x v="19"/>
  </r>
  <r>
    <x v="2600"/>
    <x v="2599"/>
    <x v="2598"/>
    <x v="63"/>
    <n v="3466"/>
    <x v="2"/>
    <x v="0"/>
    <s v="USD"/>
    <x v="2597"/>
    <x v="2600"/>
    <b v="0"/>
    <n v="30"/>
    <x v="1"/>
    <x v="19"/>
    <x v="1966"/>
    <x v="1912"/>
    <x v="7"/>
    <x v="19"/>
  </r>
  <r>
    <x v="2601"/>
    <x v="2600"/>
    <x v="2599"/>
    <x v="2"/>
    <n v="3307"/>
    <x v="0"/>
    <x v="0"/>
    <s v="USD"/>
    <x v="2598"/>
    <x v="2601"/>
    <b v="1"/>
    <n v="151"/>
    <x v="0"/>
    <x v="36"/>
    <x v="1967"/>
    <x v="1913"/>
    <x v="2"/>
    <x v="36"/>
  </r>
  <r>
    <x v="2602"/>
    <x v="2601"/>
    <x v="2600"/>
    <x v="14"/>
    <n v="39131"/>
    <x v="0"/>
    <x v="0"/>
    <s v="USD"/>
    <x v="2599"/>
    <x v="2602"/>
    <b v="1"/>
    <n v="489"/>
    <x v="0"/>
    <x v="36"/>
    <x v="1968"/>
    <x v="1914"/>
    <x v="2"/>
    <x v="36"/>
  </r>
  <r>
    <x v="2603"/>
    <x v="2602"/>
    <x v="2601"/>
    <x v="257"/>
    <n v="1776"/>
    <x v="0"/>
    <x v="0"/>
    <s v="USD"/>
    <x v="2600"/>
    <x v="2603"/>
    <b v="1"/>
    <n v="50"/>
    <x v="0"/>
    <x v="36"/>
    <x v="1969"/>
    <x v="1915"/>
    <x v="2"/>
    <x v="36"/>
  </r>
  <r>
    <x v="2604"/>
    <x v="2603"/>
    <x v="2602"/>
    <x v="22"/>
    <n v="20843.599999999999"/>
    <x v="0"/>
    <x v="0"/>
    <s v="USD"/>
    <x v="2601"/>
    <x v="2604"/>
    <b v="1"/>
    <n v="321"/>
    <x v="0"/>
    <x v="36"/>
    <x v="1970"/>
    <x v="1916"/>
    <x v="2"/>
    <x v="36"/>
  </r>
  <r>
    <x v="2605"/>
    <x v="2604"/>
    <x v="2603"/>
    <x v="57"/>
    <n v="107421.57"/>
    <x v="0"/>
    <x v="0"/>
    <s v="USD"/>
    <x v="2602"/>
    <x v="2605"/>
    <b v="1"/>
    <n v="1762"/>
    <x v="0"/>
    <x v="36"/>
    <x v="1971"/>
    <x v="1917"/>
    <x v="2"/>
    <x v="36"/>
  </r>
  <r>
    <x v="2606"/>
    <x v="2605"/>
    <x v="2604"/>
    <x v="34"/>
    <n v="12106"/>
    <x v="0"/>
    <x v="0"/>
    <s v="USD"/>
    <x v="2603"/>
    <x v="2606"/>
    <b v="1"/>
    <n v="385"/>
    <x v="0"/>
    <x v="36"/>
    <x v="1972"/>
    <x v="1918"/>
    <x v="2"/>
    <x v="36"/>
  </r>
  <r>
    <x v="2607"/>
    <x v="2606"/>
    <x v="2605"/>
    <x v="6"/>
    <n v="32616"/>
    <x v="0"/>
    <x v="0"/>
    <s v="USD"/>
    <x v="2604"/>
    <x v="2607"/>
    <b v="1"/>
    <n v="398"/>
    <x v="0"/>
    <x v="36"/>
    <x v="1973"/>
    <x v="1919"/>
    <x v="2"/>
    <x v="36"/>
  </r>
  <r>
    <x v="2608"/>
    <x v="2607"/>
    <x v="2606"/>
    <x v="6"/>
    <n v="17914"/>
    <x v="0"/>
    <x v="0"/>
    <s v="USD"/>
    <x v="2605"/>
    <x v="2608"/>
    <b v="1"/>
    <n v="304"/>
    <x v="0"/>
    <x v="36"/>
    <x v="1974"/>
    <x v="1920"/>
    <x v="2"/>
    <x v="36"/>
  </r>
  <r>
    <x v="2609"/>
    <x v="2608"/>
    <x v="2607"/>
    <x v="19"/>
    <n v="106330.39"/>
    <x v="0"/>
    <x v="0"/>
    <s v="USD"/>
    <x v="2606"/>
    <x v="2609"/>
    <b v="1"/>
    <n v="676"/>
    <x v="0"/>
    <x v="36"/>
    <x v="1975"/>
    <x v="1921"/>
    <x v="2"/>
    <x v="36"/>
  </r>
  <r>
    <x v="2610"/>
    <x v="2609"/>
    <x v="2608"/>
    <x v="355"/>
    <n v="32172.66"/>
    <x v="0"/>
    <x v="0"/>
    <s v="USD"/>
    <x v="2607"/>
    <x v="2610"/>
    <b v="1"/>
    <n v="577"/>
    <x v="0"/>
    <x v="36"/>
    <x v="1976"/>
    <x v="1922"/>
    <x v="2"/>
    <x v="36"/>
  </r>
  <r>
    <x v="2611"/>
    <x v="2610"/>
    <x v="2609"/>
    <x v="34"/>
    <n v="306970"/>
    <x v="0"/>
    <x v="12"/>
    <s v="EUR"/>
    <x v="2608"/>
    <x v="2611"/>
    <b v="1"/>
    <n v="3663"/>
    <x v="0"/>
    <x v="36"/>
    <x v="1977"/>
    <x v="1923"/>
    <x v="2"/>
    <x v="36"/>
  </r>
  <r>
    <x v="2612"/>
    <x v="2611"/>
    <x v="2610"/>
    <x v="3"/>
    <n v="17176.13"/>
    <x v="0"/>
    <x v="0"/>
    <s v="USD"/>
    <x v="2609"/>
    <x v="2612"/>
    <b v="1"/>
    <n v="294"/>
    <x v="0"/>
    <x v="36"/>
    <x v="1978"/>
    <x v="1924"/>
    <x v="2"/>
    <x v="36"/>
  </r>
  <r>
    <x v="2613"/>
    <x v="2612"/>
    <x v="2611"/>
    <x v="51"/>
    <n v="7576"/>
    <x v="0"/>
    <x v="0"/>
    <s v="USD"/>
    <x v="2610"/>
    <x v="2613"/>
    <b v="1"/>
    <n v="28"/>
    <x v="0"/>
    <x v="36"/>
    <x v="1979"/>
    <x v="1925"/>
    <x v="2"/>
    <x v="36"/>
  </r>
  <r>
    <x v="2614"/>
    <x v="2613"/>
    <x v="2612"/>
    <x v="124"/>
    <n v="10710"/>
    <x v="0"/>
    <x v="0"/>
    <s v="USD"/>
    <x v="2611"/>
    <x v="2614"/>
    <b v="1"/>
    <n v="100"/>
    <x v="0"/>
    <x v="36"/>
    <x v="607"/>
    <x v="1926"/>
    <x v="2"/>
    <x v="36"/>
  </r>
  <r>
    <x v="2615"/>
    <x v="2614"/>
    <x v="2613"/>
    <x v="356"/>
    <n v="3397"/>
    <x v="0"/>
    <x v="1"/>
    <s v="GBP"/>
    <x v="2612"/>
    <x v="2615"/>
    <b v="0"/>
    <n v="72"/>
    <x v="0"/>
    <x v="36"/>
    <x v="1980"/>
    <x v="1927"/>
    <x v="2"/>
    <x v="36"/>
  </r>
  <r>
    <x v="2616"/>
    <x v="2615"/>
    <x v="2614"/>
    <x v="31"/>
    <n v="28633.5"/>
    <x v="0"/>
    <x v="0"/>
    <s v="USD"/>
    <x v="2613"/>
    <x v="2616"/>
    <b v="1"/>
    <n v="238"/>
    <x v="0"/>
    <x v="36"/>
    <x v="1981"/>
    <x v="1928"/>
    <x v="2"/>
    <x v="36"/>
  </r>
  <r>
    <x v="2617"/>
    <x v="2616"/>
    <x v="2615"/>
    <x v="2"/>
    <n v="4388"/>
    <x v="0"/>
    <x v="0"/>
    <s v="USD"/>
    <x v="2614"/>
    <x v="2617"/>
    <b v="1"/>
    <n v="159"/>
    <x v="0"/>
    <x v="36"/>
    <x v="1982"/>
    <x v="1929"/>
    <x v="2"/>
    <x v="36"/>
  </r>
  <r>
    <x v="2618"/>
    <x v="2617"/>
    <x v="2616"/>
    <x v="36"/>
    <n v="15808"/>
    <x v="0"/>
    <x v="0"/>
    <s v="USD"/>
    <x v="2615"/>
    <x v="2618"/>
    <b v="1"/>
    <n v="77"/>
    <x v="0"/>
    <x v="36"/>
    <x v="1983"/>
    <x v="1930"/>
    <x v="2"/>
    <x v="36"/>
  </r>
  <r>
    <x v="2619"/>
    <x v="2618"/>
    <x v="2617"/>
    <x v="28"/>
    <n v="1884"/>
    <x v="0"/>
    <x v="0"/>
    <s v="USD"/>
    <x v="2616"/>
    <x v="2619"/>
    <b v="1"/>
    <n v="53"/>
    <x v="0"/>
    <x v="36"/>
    <x v="1984"/>
    <x v="1931"/>
    <x v="2"/>
    <x v="36"/>
  </r>
  <r>
    <x v="2620"/>
    <x v="2619"/>
    <x v="2618"/>
    <x v="99"/>
    <n v="93374"/>
    <x v="0"/>
    <x v="2"/>
    <s v="AUD"/>
    <x v="2617"/>
    <x v="2620"/>
    <b v="1"/>
    <n v="1251"/>
    <x v="0"/>
    <x v="36"/>
    <x v="1985"/>
    <x v="1932"/>
    <x v="2"/>
    <x v="36"/>
  </r>
  <r>
    <x v="2621"/>
    <x v="2620"/>
    <x v="2619"/>
    <x v="36"/>
    <n v="21882"/>
    <x v="0"/>
    <x v="0"/>
    <s v="USD"/>
    <x v="2618"/>
    <x v="2621"/>
    <b v="1"/>
    <n v="465"/>
    <x v="0"/>
    <x v="36"/>
    <x v="1986"/>
    <x v="1933"/>
    <x v="2"/>
    <x v="36"/>
  </r>
  <r>
    <x v="2622"/>
    <x v="2621"/>
    <x v="2620"/>
    <x v="15"/>
    <n v="1967.76"/>
    <x v="0"/>
    <x v="13"/>
    <s v="EUR"/>
    <x v="2619"/>
    <x v="2622"/>
    <b v="0"/>
    <n v="74"/>
    <x v="0"/>
    <x v="36"/>
    <x v="1987"/>
    <x v="1934"/>
    <x v="2"/>
    <x v="36"/>
  </r>
  <r>
    <x v="2623"/>
    <x v="2622"/>
    <x v="2621"/>
    <x v="13"/>
    <n v="2280"/>
    <x v="0"/>
    <x v="0"/>
    <s v="USD"/>
    <x v="2620"/>
    <x v="2623"/>
    <b v="0"/>
    <n v="62"/>
    <x v="0"/>
    <x v="36"/>
    <x v="430"/>
    <x v="1935"/>
    <x v="2"/>
    <x v="36"/>
  </r>
  <r>
    <x v="2624"/>
    <x v="2623"/>
    <x v="2622"/>
    <x v="6"/>
    <n v="110353.65"/>
    <x v="0"/>
    <x v="0"/>
    <s v="USD"/>
    <x v="2621"/>
    <x v="2624"/>
    <b v="0"/>
    <n v="3468"/>
    <x v="0"/>
    <x v="36"/>
    <x v="1988"/>
    <x v="1936"/>
    <x v="2"/>
    <x v="36"/>
  </r>
  <r>
    <x v="2625"/>
    <x v="2624"/>
    <x v="2623"/>
    <x v="325"/>
    <n v="1434"/>
    <x v="0"/>
    <x v="12"/>
    <s v="EUR"/>
    <x v="2622"/>
    <x v="2625"/>
    <b v="0"/>
    <n v="52"/>
    <x v="0"/>
    <x v="36"/>
    <x v="1989"/>
    <x v="1937"/>
    <x v="2"/>
    <x v="36"/>
  </r>
  <r>
    <x v="2626"/>
    <x v="2625"/>
    <x v="2624"/>
    <x v="30"/>
    <n v="2800"/>
    <x v="0"/>
    <x v="0"/>
    <s v="USD"/>
    <x v="2623"/>
    <x v="2626"/>
    <b v="0"/>
    <n v="50"/>
    <x v="0"/>
    <x v="36"/>
    <x v="1990"/>
    <x v="150"/>
    <x v="2"/>
    <x v="36"/>
  </r>
  <r>
    <x v="2627"/>
    <x v="2626"/>
    <x v="2625"/>
    <x v="325"/>
    <n v="970"/>
    <x v="0"/>
    <x v="0"/>
    <s v="USD"/>
    <x v="2624"/>
    <x v="2627"/>
    <b v="0"/>
    <n v="45"/>
    <x v="0"/>
    <x v="36"/>
    <x v="1991"/>
    <x v="1938"/>
    <x v="2"/>
    <x v="36"/>
  </r>
  <r>
    <x v="2628"/>
    <x v="2627"/>
    <x v="2626"/>
    <x v="357"/>
    <n v="926"/>
    <x v="0"/>
    <x v="0"/>
    <s v="USD"/>
    <x v="2625"/>
    <x v="2628"/>
    <b v="0"/>
    <n v="21"/>
    <x v="0"/>
    <x v="36"/>
    <x v="1992"/>
    <x v="1939"/>
    <x v="2"/>
    <x v="36"/>
  </r>
  <r>
    <x v="2629"/>
    <x v="2628"/>
    <x v="2627"/>
    <x v="10"/>
    <n v="6387"/>
    <x v="0"/>
    <x v="1"/>
    <s v="GBP"/>
    <x v="2626"/>
    <x v="2629"/>
    <b v="0"/>
    <n v="100"/>
    <x v="0"/>
    <x v="36"/>
    <x v="1993"/>
    <x v="1940"/>
    <x v="2"/>
    <x v="36"/>
  </r>
  <r>
    <x v="2630"/>
    <x v="2629"/>
    <x v="2628"/>
    <x v="13"/>
    <n v="3158"/>
    <x v="0"/>
    <x v="2"/>
    <s v="AUD"/>
    <x v="2627"/>
    <x v="2630"/>
    <b v="0"/>
    <n v="81"/>
    <x v="0"/>
    <x v="36"/>
    <x v="1994"/>
    <x v="1941"/>
    <x v="2"/>
    <x v="36"/>
  </r>
  <r>
    <x v="2631"/>
    <x v="2630"/>
    <x v="2629"/>
    <x v="22"/>
    <n v="22933.05"/>
    <x v="0"/>
    <x v="0"/>
    <s v="USD"/>
    <x v="2628"/>
    <x v="2631"/>
    <b v="0"/>
    <n v="286"/>
    <x v="0"/>
    <x v="36"/>
    <x v="1995"/>
    <x v="1942"/>
    <x v="2"/>
    <x v="36"/>
  </r>
  <r>
    <x v="2632"/>
    <x v="2631"/>
    <x v="2630"/>
    <x v="358"/>
    <n v="1466"/>
    <x v="0"/>
    <x v="0"/>
    <s v="USD"/>
    <x v="2629"/>
    <x v="2632"/>
    <b v="0"/>
    <n v="42"/>
    <x v="0"/>
    <x v="36"/>
    <x v="1996"/>
    <x v="1943"/>
    <x v="2"/>
    <x v="36"/>
  </r>
  <r>
    <x v="2633"/>
    <x v="2632"/>
    <x v="2631"/>
    <x v="10"/>
    <n v="17731"/>
    <x v="0"/>
    <x v="0"/>
    <s v="USD"/>
    <x v="2630"/>
    <x v="2633"/>
    <b v="0"/>
    <n v="199"/>
    <x v="0"/>
    <x v="36"/>
    <x v="1997"/>
    <x v="1944"/>
    <x v="2"/>
    <x v="36"/>
  </r>
  <r>
    <x v="2634"/>
    <x v="2633"/>
    <x v="2632"/>
    <x v="359"/>
    <n v="986"/>
    <x v="0"/>
    <x v="0"/>
    <s v="USD"/>
    <x v="2631"/>
    <x v="2634"/>
    <b v="0"/>
    <n v="25"/>
    <x v="0"/>
    <x v="36"/>
    <x v="1998"/>
    <x v="1945"/>
    <x v="2"/>
    <x v="36"/>
  </r>
  <r>
    <x v="2635"/>
    <x v="2634"/>
    <x v="2633"/>
    <x v="236"/>
    <n v="11500"/>
    <x v="0"/>
    <x v="5"/>
    <s v="CAD"/>
    <x v="2632"/>
    <x v="2635"/>
    <b v="0"/>
    <n v="84"/>
    <x v="0"/>
    <x v="36"/>
    <x v="31"/>
    <x v="1946"/>
    <x v="2"/>
    <x v="36"/>
  </r>
  <r>
    <x v="2636"/>
    <x v="2635"/>
    <x v="2634"/>
    <x v="28"/>
    <n v="1873"/>
    <x v="0"/>
    <x v="0"/>
    <s v="USD"/>
    <x v="2633"/>
    <x v="2636"/>
    <b v="0"/>
    <n v="50"/>
    <x v="0"/>
    <x v="36"/>
    <x v="1999"/>
    <x v="1947"/>
    <x v="2"/>
    <x v="36"/>
  </r>
  <r>
    <x v="2637"/>
    <x v="2636"/>
    <x v="2635"/>
    <x v="2"/>
    <n v="831"/>
    <x v="0"/>
    <x v="0"/>
    <s v="USD"/>
    <x v="2634"/>
    <x v="2637"/>
    <b v="0"/>
    <n v="26"/>
    <x v="0"/>
    <x v="36"/>
    <x v="2000"/>
    <x v="1948"/>
    <x v="2"/>
    <x v="36"/>
  </r>
  <r>
    <x v="2638"/>
    <x v="2637"/>
    <x v="2636"/>
    <x v="360"/>
    <n v="353"/>
    <x v="0"/>
    <x v="0"/>
    <s v="USD"/>
    <x v="2635"/>
    <x v="2638"/>
    <b v="0"/>
    <n v="14"/>
    <x v="0"/>
    <x v="36"/>
    <x v="2001"/>
    <x v="1949"/>
    <x v="2"/>
    <x v="36"/>
  </r>
  <r>
    <x v="2639"/>
    <x v="2638"/>
    <x v="2637"/>
    <x v="43"/>
    <n v="492"/>
    <x v="0"/>
    <x v="1"/>
    <s v="GBP"/>
    <x v="2636"/>
    <x v="2639"/>
    <b v="0"/>
    <n v="49"/>
    <x v="0"/>
    <x v="36"/>
    <x v="2002"/>
    <x v="1950"/>
    <x v="2"/>
    <x v="36"/>
  </r>
  <r>
    <x v="2640"/>
    <x v="2639"/>
    <x v="2638"/>
    <x v="9"/>
    <n v="3170"/>
    <x v="0"/>
    <x v="0"/>
    <s v="USD"/>
    <x v="2637"/>
    <x v="2640"/>
    <b v="0"/>
    <n v="69"/>
    <x v="0"/>
    <x v="36"/>
    <x v="1719"/>
    <x v="1951"/>
    <x v="2"/>
    <x v="36"/>
  </r>
  <r>
    <x v="2641"/>
    <x v="2640"/>
    <x v="2639"/>
    <x v="15"/>
    <n v="15"/>
    <x v="2"/>
    <x v="0"/>
    <s v="USD"/>
    <x v="2638"/>
    <x v="2641"/>
    <b v="0"/>
    <n v="1"/>
    <x v="1"/>
    <x v="36"/>
    <x v="460"/>
    <x v="2"/>
    <x v="2"/>
    <x v="36"/>
  </r>
  <r>
    <x v="2642"/>
    <x v="2641"/>
    <x v="2640"/>
    <x v="69"/>
    <n v="0"/>
    <x v="2"/>
    <x v="12"/>
    <s v="EUR"/>
    <x v="2639"/>
    <x v="2642"/>
    <b v="0"/>
    <n v="0"/>
    <x v="1"/>
    <x v="36"/>
    <x v="109"/>
    <x v="121"/>
    <x v="2"/>
    <x v="36"/>
  </r>
  <r>
    <x v="2643"/>
    <x v="2642"/>
    <x v="2641"/>
    <x v="80"/>
    <n v="335597.31"/>
    <x v="1"/>
    <x v="0"/>
    <s v="USD"/>
    <x v="323"/>
    <x v="2643"/>
    <b v="1"/>
    <n v="1501"/>
    <x v="1"/>
    <x v="36"/>
    <x v="2003"/>
    <x v="1952"/>
    <x v="2"/>
    <x v="36"/>
  </r>
  <r>
    <x v="2644"/>
    <x v="2643"/>
    <x v="2642"/>
    <x v="57"/>
    <n v="2053"/>
    <x v="1"/>
    <x v="0"/>
    <s v="USD"/>
    <x v="2640"/>
    <x v="2644"/>
    <b v="1"/>
    <n v="52"/>
    <x v="1"/>
    <x v="36"/>
    <x v="2004"/>
    <x v="1953"/>
    <x v="2"/>
    <x v="36"/>
  </r>
  <r>
    <x v="2645"/>
    <x v="2644"/>
    <x v="2643"/>
    <x v="22"/>
    <n v="2100"/>
    <x v="1"/>
    <x v="2"/>
    <s v="AUD"/>
    <x v="2641"/>
    <x v="2645"/>
    <b v="1"/>
    <n v="23"/>
    <x v="1"/>
    <x v="36"/>
    <x v="1131"/>
    <x v="1954"/>
    <x v="2"/>
    <x v="36"/>
  </r>
  <r>
    <x v="2646"/>
    <x v="2645"/>
    <x v="2644"/>
    <x v="69"/>
    <n v="42086.42"/>
    <x v="1"/>
    <x v="0"/>
    <s v="USD"/>
    <x v="2642"/>
    <x v="2646"/>
    <b v="1"/>
    <n v="535"/>
    <x v="1"/>
    <x v="36"/>
    <x v="2005"/>
    <x v="1955"/>
    <x v="2"/>
    <x v="36"/>
  </r>
  <r>
    <x v="2647"/>
    <x v="2646"/>
    <x v="2645"/>
    <x v="30"/>
    <n v="36"/>
    <x v="1"/>
    <x v="5"/>
    <s v="CAD"/>
    <x v="2643"/>
    <x v="2647"/>
    <b v="0"/>
    <n v="3"/>
    <x v="1"/>
    <x v="36"/>
    <x v="2006"/>
    <x v="1053"/>
    <x v="2"/>
    <x v="36"/>
  </r>
  <r>
    <x v="2648"/>
    <x v="2647"/>
    <x v="2646"/>
    <x v="14"/>
    <n v="106"/>
    <x v="1"/>
    <x v="0"/>
    <s v="USD"/>
    <x v="2644"/>
    <x v="2648"/>
    <b v="0"/>
    <n v="6"/>
    <x v="1"/>
    <x v="36"/>
    <x v="2007"/>
    <x v="1956"/>
    <x v="2"/>
    <x v="36"/>
  </r>
  <r>
    <x v="2649"/>
    <x v="2648"/>
    <x v="2647"/>
    <x v="152"/>
    <n v="124"/>
    <x v="1"/>
    <x v="0"/>
    <s v="USD"/>
    <x v="2645"/>
    <x v="2649"/>
    <b v="0"/>
    <n v="3"/>
    <x v="1"/>
    <x v="36"/>
    <x v="2008"/>
    <x v="1957"/>
    <x v="2"/>
    <x v="36"/>
  </r>
  <r>
    <x v="2650"/>
    <x v="2649"/>
    <x v="2648"/>
    <x v="127"/>
    <n v="358"/>
    <x v="1"/>
    <x v="0"/>
    <s v="USD"/>
    <x v="2646"/>
    <x v="2650"/>
    <b v="0"/>
    <n v="5"/>
    <x v="1"/>
    <x v="36"/>
    <x v="2009"/>
    <x v="1958"/>
    <x v="2"/>
    <x v="36"/>
  </r>
  <r>
    <x v="2651"/>
    <x v="2650"/>
    <x v="2649"/>
    <x v="361"/>
    <n v="5233"/>
    <x v="1"/>
    <x v="0"/>
    <s v="USD"/>
    <x v="2647"/>
    <x v="2651"/>
    <b v="0"/>
    <n v="17"/>
    <x v="1"/>
    <x v="36"/>
    <x v="2010"/>
    <x v="1959"/>
    <x v="2"/>
    <x v="36"/>
  </r>
  <r>
    <x v="2652"/>
    <x v="2651"/>
    <x v="2650"/>
    <x v="57"/>
    <n v="885"/>
    <x v="1"/>
    <x v="2"/>
    <s v="AUD"/>
    <x v="2648"/>
    <x v="2652"/>
    <b v="0"/>
    <n v="11"/>
    <x v="1"/>
    <x v="36"/>
    <x v="2011"/>
    <x v="1960"/>
    <x v="2"/>
    <x v="36"/>
  </r>
  <r>
    <x v="2653"/>
    <x v="2652"/>
    <x v="2651"/>
    <x v="362"/>
    <n v="5876"/>
    <x v="1"/>
    <x v="0"/>
    <s v="USD"/>
    <x v="2649"/>
    <x v="2653"/>
    <b v="0"/>
    <n v="70"/>
    <x v="1"/>
    <x v="36"/>
    <x v="2012"/>
    <x v="1961"/>
    <x v="2"/>
    <x v="36"/>
  </r>
  <r>
    <x v="2654"/>
    <x v="2653"/>
    <x v="2652"/>
    <x v="57"/>
    <n v="51"/>
    <x v="1"/>
    <x v="0"/>
    <s v="USD"/>
    <x v="2650"/>
    <x v="2654"/>
    <b v="0"/>
    <n v="6"/>
    <x v="1"/>
    <x v="36"/>
    <x v="2013"/>
    <x v="439"/>
    <x v="2"/>
    <x v="36"/>
  </r>
  <r>
    <x v="2655"/>
    <x v="2654"/>
    <x v="2653"/>
    <x v="36"/>
    <n v="3155"/>
    <x v="1"/>
    <x v="0"/>
    <s v="USD"/>
    <x v="2651"/>
    <x v="2655"/>
    <b v="0"/>
    <n v="43"/>
    <x v="1"/>
    <x v="36"/>
    <x v="2014"/>
    <x v="1962"/>
    <x v="2"/>
    <x v="36"/>
  </r>
  <r>
    <x v="2656"/>
    <x v="2655"/>
    <x v="2654"/>
    <x v="60"/>
    <n v="17155"/>
    <x v="1"/>
    <x v="0"/>
    <s v="USD"/>
    <x v="2652"/>
    <x v="2656"/>
    <b v="0"/>
    <n v="152"/>
    <x v="1"/>
    <x v="36"/>
    <x v="2015"/>
    <x v="1963"/>
    <x v="2"/>
    <x v="36"/>
  </r>
  <r>
    <x v="2657"/>
    <x v="2656"/>
    <x v="2655"/>
    <x v="11"/>
    <n v="5621.38"/>
    <x v="1"/>
    <x v="0"/>
    <s v="USD"/>
    <x v="2653"/>
    <x v="2657"/>
    <b v="0"/>
    <n v="59"/>
    <x v="1"/>
    <x v="36"/>
    <x v="2016"/>
    <x v="1964"/>
    <x v="2"/>
    <x v="36"/>
  </r>
  <r>
    <x v="2658"/>
    <x v="2657"/>
    <x v="2656"/>
    <x v="316"/>
    <n v="91"/>
    <x v="1"/>
    <x v="0"/>
    <s v="USD"/>
    <x v="2654"/>
    <x v="2658"/>
    <b v="0"/>
    <n v="4"/>
    <x v="1"/>
    <x v="36"/>
    <x v="2017"/>
    <x v="1965"/>
    <x v="2"/>
    <x v="36"/>
  </r>
  <r>
    <x v="2659"/>
    <x v="2658"/>
    <x v="2657"/>
    <x v="197"/>
    <n v="1333"/>
    <x v="1"/>
    <x v="0"/>
    <s v="USD"/>
    <x v="2655"/>
    <x v="2659"/>
    <b v="0"/>
    <n v="10"/>
    <x v="1"/>
    <x v="36"/>
    <x v="2018"/>
    <x v="1966"/>
    <x v="2"/>
    <x v="36"/>
  </r>
  <r>
    <x v="2660"/>
    <x v="2659"/>
    <x v="2658"/>
    <x v="22"/>
    <n v="19"/>
    <x v="1"/>
    <x v="0"/>
    <s v="USD"/>
    <x v="2656"/>
    <x v="2660"/>
    <b v="0"/>
    <n v="5"/>
    <x v="1"/>
    <x v="36"/>
    <x v="2019"/>
    <x v="1967"/>
    <x v="2"/>
    <x v="36"/>
  </r>
  <r>
    <x v="2661"/>
    <x v="2660"/>
    <x v="2659"/>
    <x v="10"/>
    <n v="5145"/>
    <x v="0"/>
    <x v="0"/>
    <s v="USD"/>
    <x v="2657"/>
    <x v="2661"/>
    <b v="0"/>
    <n v="60"/>
    <x v="0"/>
    <x v="37"/>
    <x v="1335"/>
    <x v="1968"/>
    <x v="2"/>
    <x v="37"/>
  </r>
  <r>
    <x v="2662"/>
    <x v="2661"/>
    <x v="2660"/>
    <x v="22"/>
    <n v="21360"/>
    <x v="0"/>
    <x v="0"/>
    <s v="USD"/>
    <x v="2658"/>
    <x v="2662"/>
    <b v="0"/>
    <n v="80"/>
    <x v="0"/>
    <x v="37"/>
    <x v="2020"/>
    <x v="1969"/>
    <x v="2"/>
    <x v="37"/>
  </r>
  <r>
    <x v="2663"/>
    <x v="2662"/>
    <x v="2661"/>
    <x v="22"/>
    <n v="20919.25"/>
    <x v="0"/>
    <x v="5"/>
    <s v="CAD"/>
    <x v="2659"/>
    <x v="2663"/>
    <b v="0"/>
    <n v="56"/>
    <x v="0"/>
    <x v="37"/>
    <x v="2021"/>
    <x v="1970"/>
    <x v="2"/>
    <x v="37"/>
  </r>
  <r>
    <x v="2664"/>
    <x v="2663"/>
    <x v="2662"/>
    <x v="178"/>
    <n v="18100"/>
    <x v="0"/>
    <x v="0"/>
    <s v="USD"/>
    <x v="2660"/>
    <x v="2664"/>
    <b v="0"/>
    <n v="104"/>
    <x v="0"/>
    <x v="37"/>
    <x v="2022"/>
    <x v="1971"/>
    <x v="2"/>
    <x v="37"/>
  </r>
  <r>
    <x v="2665"/>
    <x v="2664"/>
    <x v="2663"/>
    <x v="8"/>
    <n v="4310"/>
    <x v="0"/>
    <x v="0"/>
    <s v="USD"/>
    <x v="2661"/>
    <x v="2665"/>
    <b v="0"/>
    <n v="46"/>
    <x v="0"/>
    <x v="37"/>
    <x v="2023"/>
    <x v="1972"/>
    <x v="2"/>
    <x v="37"/>
  </r>
  <r>
    <x v="2666"/>
    <x v="2665"/>
    <x v="2664"/>
    <x v="3"/>
    <n v="15929.51"/>
    <x v="0"/>
    <x v="0"/>
    <s v="USD"/>
    <x v="2662"/>
    <x v="2666"/>
    <b v="0"/>
    <n v="206"/>
    <x v="0"/>
    <x v="37"/>
    <x v="2024"/>
    <x v="1973"/>
    <x v="2"/>
    <x v="37"/>
  </r>
  <r>
    <x v="2667"/>
    <x v="2666"/>
    <x v="2665"/>
    <x v="15"/>
    <n v="1660"/>
    <x v="0"/>
    <x v="0"/>
    <s v="USD"/>
    <x v="2663"/>
    <x v="2667"/>
    <b v="0"/>
    <n v="18"/>
    <x v="0"/>
    <x v="37"/>
    <x v="1934"/>
    <x v="1974"/>
    <x v="2"/>
    <x v="37"/>
  </r>
  <r>
    <x v="2668"/>
    <x v="2667"/>
    <x v="2666"/>
    <x v="28"/>
    <n v="1707"/>
    <x v="0"/>
    <x v="5"/>
    <s v="CAD"/>
    <x v="2664"/>
    <x v="2668"/>
    <b v="0"/>
    <n v="28"/>
    <x v="0"/>
    <x v="37"/>
    <x v="2025"/>
    <x v="1975"/>
    <x v="2"/>
    <x v="37"/>
  </r>
  <r>
    <x v="2669"/>
    <x v="2668"/>
    <x v="2667"/>
    <x v="134"/>
    <n v="1001"/>
    <x v="0"/>
    <x v="0"/>
    <s v="USD"/>
    <x v="2665"/>
    <x v="2669"/>
    <b v="0"/>
    <n v="11"/>
    <x v="0"/>
    <x v="37"/>
    <x v="1239"/>
    <x v="1976"/>
    <x v="2"/>
    <x v="37"/>
  </r>
  <r>
    <x v="2670"/>
    <x v="2669"/>
    <x v="2668"/>
    <x v="363"/>
    <n v="2495"/>
    <x v="2"/>
    <x v="2"/>
    <s v="AUD"/>
    <x v="2666"/>
    <x v="2670"/>
    <b v="1"/>
    <n v="60"/>
    <x v="1"/>
    <x v="37"/>
    <x v="2026"/>
    <x v="1977"/>
    <x v="2"/>
    <x v="37"/>
  </r>
  <r>
    <x v="2671"/>
    <x v="2670"/>
    <x v="2669"/>
    <x v="31"/>
    <n v="2836"/>
    <x v="2"/>
    <x v="0"/>
    <s v="USD"/>
    <x v="2667"/>
    <x v="2671"/>
    <b v="1"/>
    <n v="84"/>
    <x v="1"/>
    <x v="37"/>
    <x v="2027"/>
    <x v="1978"/>
    <x v="2"/>
    <x v="37"/>
  </r>
  <r>
    <x v="2672"/>
    <x v="2671"/>
    <x v="2670"/>
    <x v="3"/>
    <n v="3319"/>
    <x v="2"/>
    <x v="0"/>
    <s v="USD"/>
    <x v="2668"/>
    <x v="2672"/>
    <b v="1"/>
    <n v="47"/>
    <x v="1"/>
    <x v="37"/>
    <x v="2028"/>
    <x v="1979"/>
    <x v="2"/>
    <x v="37"/>
  </r>
  <r>
    <x v="2673"/>
    <x v="2672"/>
    <x v="2671"/>
    <x v="79"/>
    <n v="11032"/>
    <x v="2"/>
    <x v="0"/>
    <s v="USD"/>
    <x v="2669"/>
    <x v="2673"/>
    <b v="1"/>
    <n v="66"/>
    <x v="1"/>
    <x v="37"/>
    <x v="2029"/>
    <x v="1980"/>
    <x v="2"/>
    <x v="37"/>
  </r>
  <r>
    <x v="2674"/>
    <x v="2673"/>
    <x v="2672"/>
    <x v="19"/>
    <n v="21994"/>
    <x v="2"/>
    <x v="0"/>
    <s v="USD"/>
    <x v="2670"/>
    <x v="2674"/>
    <b v="1"/>
    <n v="171"/>
    <x v="1"/>
    <x v="37"/>
    <x v="2030"/>
    <x v="1981"/>
    <x v="2"/>
    <x v="37"/>
  </r>
  <r>
    <x v="2675"/>
    <x v="2674"/>
    <x v="2673"/>
    <x v="31"/>
    <n v="1897"/>
    <x v="2"/>
    <x v="0"/>
    <s v="USD"/>
    <x v="2671"/>
    <x v="2675"/>
    <b v="1"/>
    <n v="29"/>
    <x v="1"/>
    <x v="37"/>
    <x v="2031"/>
    <x v="1982"/>
    <x v="2"/>
    <x v="37"/>
  </r>
  <r>
    <x v="2676"/>
    <x v="2675"/>
    <x v="2674"/>
    <x v="190"/>
    <n v="1058"/>
    <x v="2"/>
    <x v="5"/>
    <s v="CAD"/>
    <x v="2672"/>
    <x v="2676"/>
    <b v="0"/>
    <n v="9"/>
    <x v="1"/>
    <x v="37"/>
    <x v="2032"/>
    <x v="1983"/>
    <x v="2"/>
    <x v="37"/>
  </r>
  <r>
    <x v="2677"/>
    <x v="2676"/>
    <x v="2675"/>
    <x v="330"/>
    <n v="3415"/>
    <x v="2"/>
    <x v="0"/>
    <s v="USD"/>
    <x v="2673"/>
    <x v="2677"/>
    <b v="0"/>
    <n v="27"/>
    <x v="1"/>
    <x v="37"/>
    <x v="2033"/>
    <x v="1984"/>
    <x v="2"/>
    <x v="37"/>
  </r>
  <r>
    <x v="2678"/>
    <x v="2677"/>
    <x v="2676"/>
    <x v="364"/>
    <n v="1100"/>
    <x v="2"/>
    <x v="3"/>
    <s v="EUR"/>
    <x v="2674"/>
    <x v="2678"/>
    <b v="0"/>
    <n v="2"/>
    <x v="1"/>
    <x v="37"/>
    <x v="2034"/>
    <x v="1985"/>
    <x v="2"/>
    <x v="37"/>
  </r>
  <r>
    <x v="2679"/>
    <x v="2678"/>
    <x v="2677"/>
    <x v="79"/>
    <n v="132"/>
    <x v="2"/>
    <x v="0"/>
    <s v="USD"/>
    <x v="2675"/>
    <x v="2679"/>
    <b v="0"/>
    <n v="3"/>
    <x v="1"/>
    <x v="37"/>
    <x v="2035"/>
    <x v="895"/>
    <x v="2"/>
    <x v="37"/>
  </r>
  <r>
    <x v="2680"/>
    <x v="2679"/>
    <x v="2678"/>
    <x v="261"/>
    <n v="276"/>
    <x v="2"/>
    <x v="3"/>
    <s v="EUR"/>
    <x v="2676"/>
    <x v="2680"/>
    <b v="0"/>
    <n v="4"/>
    <x v="1"/>
    <x v="37"/>
    <x v="2036"/>
    <x v="160"/>
    <x v="2"/>
    <x v="37"/>
  </r>
  <r>
    <x v="2681"/>
    <x v="2680"/>
    <x v="2679"/>
    <x v="6"/>
    <n v="55"/>
    <x v="2"/>
    <x v="0"/>
    <s v="USD"/>
    <x v="2677"/>
    <x v="2681"/>
    <b v="0"/>
    <n v="2"/>
    <x v="1"/>
    <x v="19"/>
    <x v="1839"/>
    <x v="446"/>
    <x v="7"/>
    <x v="19"/>
  </r>
  <r>
    <x v="2682"/>
    <x v="2681"/>
    <x v="2680"/>
    <x v="12"/>
    <n v="1698"/>
    <x v="2"/>
    <x v="0"/>
    <s v="USD"/>
    <x v="2678"/>
    <x v="2682"/>
    <b v="0"/>
    <n v="20"/>
    <x v="1"/>
    <x v="19"/>
    <x v="2037"/>
    <x v="1986"/>
    <x v="7"/>
    <x v="19"/>
  </r>
  <r>
    <x v="2683"/>
    <x v="2682"/>
    <x v="2681"/>
    <x v="36"/>
    <n v="36"/>
    <x v="2"/>
    <x v="0"/>
    <s v="USD"/>
    <x v="2679"/>
    <x v="2683"/>
    <b v="0"/>
    <n v="3"/>
    <x v="1"/>
    <x v="19"/>
    <x v="1156"/>
    <x v="1053"/>
    <x v="7"/>
    <x v="19"/>
  </r>
  <r>
    <x v="2684"/>
    <x v="2683"/>
    <x v="2682"/>
    <x v="54"/>
    <n v="800"/>
    <x v="2"/>
    <x v="0"/>
    <s v="USD"/>
    <x v="2680"/>
    <x v="2684"/>
    <b v="0"/>
    <n v="4"/>
    <x v="1"/>
    <x v="19"/>
    <x v="736"/>
    <x v="444"/>
    <x v="7"/>
    <x v="19"/>
  </r>
  <r>
    <x v="2685"/>
    <x v="2684"/>
    <x v="2683"/>
    <x v="63"/>
    <n v="10"/>
    <x v="2"/>
    <x v="0"/>
    <s v="USD"/>
    <x v="2681"/>
    <x v="2685"/>
    <b v="0"/>
    <n v="1"/>
    <x v="1"/>
    <x v="19"/>
    <x v="459"/>
    <x v="119"/>
    <x v="7"/>
    <x v="19"/>
  </r>
  <r>
    <x v="2686"/>
    <x v="2685"/>
    <x v="2684"/>
    <x v="11"/>
    <n v="0"/>
    <x v="2"/>
    <x v="0"/>
    <s v="USD"/>
    <x v="2682"/>
    <x v="2686"/>
    <b v="0"/>
    <n v="0"/>
    <x v="1"/>
    <x v="19"/>
    <x v="109"/>
    <x v="121"/>
    <x v="7"/>
    <x v="19"/>
  </r>
  <r>
    <x v="2687"/>
    <x v="2686"/>
    <x v="2685"/>
    <x v="36"/>
    <n v="0"/>
    <x v="2"/>
    <x v="0"/>
    <s v="USD"/>
    <x v="2683"/>
    <x v="2687"/>
    <b v="0"/>
    <n v="0"/>
    <x v="1"/>
    <x v="19"/>
    <x v="109"/>
    <x v="121"/>
    <x v="7"/>
    <x v="19"/>
  </r>
  <r>
    <x v="2688"/>
    <x v="2687"/>
    <x v="2686"/>
    <x v="63"/>
    <n v="74"/>
    <x v="2"/>
    <x v="0"/>
    <s v="USD"/>
    <x v="2684"/>
    <x v="2688"/>
    <b v="0"/>
    <n v="14"/>
    <x v="1"/>
    <x v="19"/>
    <x v="2038"/>
    <x v="1987"/>
    <x v="7"/>
    <x v="19"/>
  </r>
  <r>
    <x v="2689"/>
    <x v="2688"/>
    <x v="2687"/>
    <x v="19"/>
    <n v="1"/>
    <x v="2"/>
    <x v="0"/>
    <s v="USD"/>
    <x v="2685"/>
    <x v="2689"/>
    <b v="0"/>
    <n v="1"/>
    <x v="1"/>
    <x v="19"/>
    <x v="1870"/>
    <x v="120"/>
    <x v="7"/>
    <x v="19"/>
  </r>
  <r>
    <x v="2690"/>
    <x v="2689"/>
    <x v="2688"/>
    <x v="58"/>
    <n v="8586"/>
    <x v="2"/>
    <x v="0"/>
    <s v="USD"/>
    <x v="2686"/>
    <x v="2690"/>
    <b v="0"/>
    <n v="118"/>
    <x v="1"/>
    <x v="19"/>
    <x v="2039"/>
    <x v="1988"/>
    <x v="7"/>
    <x v="19"/>
  </r>
  <r>
    <x v="2691"/>
    <x v="2690"/>
    <x v="2689"/>
    <x v="99"/>
    <n v="35"/>
    <x v="2"/>
    <x v="5"/>
    <s v="CAD"/>
    <x v="2687"/>
    <x v="2691"/>
    <b v="0"/>
    <n v="2"/>
    <x v="1"/>
    <x v="19"/>
    <x v="2040"/>
    <x v="844"/>
    <x v="7"/>
    <x v="19"/>
  </r>
  <r>
    <x v="2692"/>
    <x v="2691"/>
    <x v="2690"/>
    <x v="8"/>
    <n v="25"/>
    <x v="2"/>
    <x v="0"/>
    <s v="USD"/>
    <x v="2688"/>
    <x v="2692"/>
    <b v="0"/>
    <n v="1"/>
    <x v="1"/>
    <x v="19"/>
    <x v="1154"/>
    <x v="384"/>
    <x v="7"/>
    <x v="19"/>
  </r>
  <r>
    <x v="2693"/>
    <x v="2692"/>
    <x v="2691"/>
    <x v="10"/>
    <n v="40"/>
    <x v="2"/>
    <x v="0"/>
    <s v="USD"/>
    <x v="2689"/>
    <x v="2693"/>
    <b v="0"/>
    <n v="3"/>
    <x v="1"/>
    <x v="19"/>
    <x v="417"/>
    <x v="140"/>
    <x v="7"/>
    <x v="19"/>
  </r>
  <r>
    <x v="2694"/>
    <x v="2693"/>
    <x v="2692"/>
    <x v="11"/>
    <n v="1"/>
    <x v="2"/>
    <x v="0"/>
    <s v="USD"/>
    <x v="2690"/>
    <x v="2694"/>
    <b v="0"/>
    <n v="1"/>
    <x v="1"/>
    <x v="19"/>
    <x v="372"/>
    <x v="120"/>
    <x v="7"/>
    <x v="19"/>
  </r>
  <r>
    <x v="2695"/>
    <x v="2694"/>
    <x v="2693"/>
    <x v="36"/>
    <n v="71"/>
    <x v="2"/>
    <x v="0"/>
    <s v="USD"/>
    <x v="2691"/>
    <x v="2695"/>
    <b v="0"/>
    <n v="3"/>
    <x v="1"/>
    <x v="19"/>
    <x v="2041"/>
    <x v="1989"/>
    <x v="7"/>
    <x v="19"/>
  </r>
  <r>
    <x v="2696"/>
    <x v="2695"/>
    <x v="2694"/>
    <x v="127"/>
    <n v="3390"/>
    <x v="2"/>
    <x v="0"/>
    <s v="USD"/>
    <x v="2692"/>
    <x v="2696"/>
    <b v="0"/>
    <n v="38"/>
    <x v="1"/>
    <x v="19"/>
    <x v="2042"/>
    <x v="1990"/>
    <x v="7"/>
    <x v="19"/>
  </r>
  <r>
    <x v="2697"/>
    <x v="2696"/>
    <x v="2695"/>
    <x v="165"/>
    <n v="6061"/>
    <x v="2"/>
    <x v="0"/>
    <s v="USD"/>
    <x v="2693"/>
    <x v="2697"/>
    <b v="0"/>
    <n v="52"/>
    <x v="1"/>
    <x v="19"/>
    <x v="2043"/>
    <x v="1991"/>
    <x v="7"/>
    <x v="19"/>
  </r>
  <r>
    <x v="2698"/>
    <x v="2697"/>
    <x v="2696"/>
    <x v="6"/>
    <n v="26.01"/>
    <x v="2"/>
    <x v="0"/>
    <s v="USD"/>
    <x v="2694"/>
    <x v="2698"/>
    <b v="0"/>
    <n v="2"/>
    <x v="1"/>
    <x v="19"/>
    <x v="2044"/>
    <x v="1992"/>
    <x v="7"/>
    <x v="19"/>
  </r>
  <r>
    <x v="2699"/>
    <x v="2698"/>
    <x v="2697"/>
    <x v="365"/>
    <n v="0"/>
    <x v="2"/>
    <x v="5"/>
    <s v="CAD"/>
    <x v="2695"/>
    <x v="2699"/>
    <b v="0"/>
    <n v="0"/>
    <x v="1"/>
    <x v="19"/>
    <x v="109"/>
    <x v="121"/>
    <x v="7"/>
    <x v="19"/>
  </r>
  <r>
    <x v="2700"/>
    <x v="2699"/>
    <x v="2698"/>
    <x v="204"/>
    <n v="70"/>
    <x v="2"/>
    <x v="0"/>
    <s v="USD"/>
    <x v="2696"/>
    <x v="2700"/>
    <b v="0"/>
    <n v="4"/>
    <x v="1"/>
    <x v="19"/>
    <x v="2045"/>
    <x v="844"/>
    <x v="7"/>
    <x v="19"/>
  </r>
  <r>
    <x v="2701"/>
    <x v="2700"/>
    <x v="2699"/>
    <x v="104"/>
    <n v="1570"/>
    <x v="3"/>
    <x v="17"/>
    <s v="EUR"/>
    <x v="2697"/>
    <x v="2701"/>
    <b v="0"/>
    <n v="46"/>
    <x v="1"/>
    <x v="38"/>
    <x v="2046"/>
    <x v="1993"/>
    <x v="1"/>
    <x v="38"/>
  </r>
  <r>
    <x v="2702"/>
    <x v="2701"/>
    <x v="2700"/>
    <x v="3"/>
    <n v="3441"/>
    <x v="3"/>
    <x v="0"/>
    <s v="USD"/>
    <x v="2698"/>
    <x v="2702"/>
    <b v="1"/>
    <n v="26"/>
    <x v="1"/>
    <x v="38"/>
    <x v="2047"/>
    <x v="1994"/>
    <x v="1"/>
    <x v="38"/>
  </r>
  <r>
    <x v="2703"/>
    <x v="2702"/>
    <x v="2701"/>
    <x v="79"/>
    <n v="41500"/>
    <x v="3"/>
    <x v="14"/>
    <s v="MXN"/>
    <x v="2699"/>
    <x v="2703"/>
    <b v="0"/>
    <n v="45"/>
    <x v="1"/>
    <x v="38"/>
    <x v="603"/>
    <x v="1995"/>
    <x v="1"/>
    <x v="38"/>
  </r>
  <r>
    <x v="2704"/>
    <x v="2703"/>
    <x v="2702"/>
    <x v="266"/>
    <n v="1145"/>
    <x v="3"/>
    <x v="0"/>
    <s v="USD"/>
    <x v="2700"/>
    <x v="2704"/>
    <b v="0"/>
    <n v="7"/>
    <x v="1"/>
    <x v="38"/>
    <x v="2048"/>
    <x v="1996"/>
    <x v="1"/>
    <x v="38"/>
  </r>
  <r>
    <x v="2705"/>
    <x v="2704"/>
    <x v="2703"/>
    <x v="281"/>
    <n v="1739"/>
    <x v="3"/>
    <x v="0"/>
    <s v="USD"/>
    <x v="2701"/>
    <x v="2705"/>
    <b v="0"/>
    <n v="8"/>
    <x v="1"/>
    <x v="38"/>
    <x v="2049"/>
    <x v="1997"/>
    <x v="1"/>
    <x v="38"/>
  </r>
  <r>
    <x v="2706"/>
    <x v="2705"/>
    <x v="2704"/>
    <x v="19"/>
    <n v="39304"/>
    <x v="0"/>
    <x v="0"/>
    <s v="USD"/>
    <x v="2702"/>
    <x v="2706"/>
    <b v="1"/>
    <n v="263"/>
    <x v="0"/>
    <x v="38"/>
    <x v="2050"/>
    <x v="1998"/>
    <x v="1"/>
    <x v="38"/>
  </r>
  <r>
    <x v="2707"/>
    <x v="2706"/>
    <x v="2705"/>
    <x v="6"/>
    <n v="28067.57"/>
    <x v="0"/>
    <x v="0"/>
    <s v="USD"/>
    <x v="2703"/>
    <x v="2707"/>
    <b v="1"/>
    <n v="394"/>
    <x v="0"/>
    <x v="38"/>
    <x v="2051"/>
    <x v="1999"/>
    <x v="1"/>
    <x v="38"/>
  </r>
  <r>
    <x v="2708"/>
    <x v="2707"/>
    <x v="2706"/>
    <x v="22"/>
    <n v="46643.07"/>
    <x v="0"/>
    <x v="1"/>
    <s v="GBP"/>
    <x v="2704"/>
    <x v="2708"/>
    <b v="1"/>
    <n v="1049"/>
    <x v="0"/>
    <x v="38"/>
    <x v="2052"/>
    <x v="2000"/>
    <x v="1"/>
    <x v="38"/>
  </r>
  <r>
    <x v="2709"/>
    <x v="2708"/>
    <x v="2707"/>
    <x v="63"/>
    <n v="50803"/>
    <x v="0"/>
    <x v="0"/>
    <s v="USD"/>
    <x v="2705"/>
    <x v="2709"/>
    <b v="1"/>
    <n v="308"/>
    <x v="0"/>
    <x v="38"/>
    <x v="2053"/>
    <x v="2001"/>
    <x v="1"/>
    <x v="38"/>
  </r>
  <r>
    <x v="2710"/>
    <x v="2709"/>
    <x v="2708"/>
    <x v="127"/>
    <n v="92340.21"/>
    <x v="0"/>
    <x v="0"/>
    <s v="USD"/>
    <x v="2706"/>
    <x v="2710"/>
    <b v="1"/>
    <n v="1088"/>
    <x v="0"/>
    <x v="38"/>
    <x v="2054"/>
    <x v="2002"/>
    <x v="1"/>
    <x v="38"/>
  </r>
  <r>
    <x v="2711"/>
    <x v="2710"/>
    <x v="2709"/>
    <x v="366"/>
    <n v="3938"/>
    <x v="0"/>
    <x v="1"/>
    <s v="GBP"/>
    <x v="2707"/>
    <x v="2711"/>
    <b v="1"/>
    <n v="73"/>
    <x v="0"/>
    <x v="38"/>
    <x v="2055"/>
    <x v="2003"/>
    <x v="1"/>
    <x v="38"/>
  </r>
  <r>
    <x v="2712"/>
    <x v="2711"/>
    <x v="2710"/>
    <x v="62"/>
    <n v="7226"/>
    <x v="0"/>
    <x v="0"/>
    <s v="USD"/>
    <x v="2708"/>
    <x v="2712"/>
    <b v="1"/>
    <n v="143"/>
    <x v="0"/>
    <x v="38"/>
    <x v="2056"/>
    <x v="2004"/>
    <x v="1"/>
    <x v="38"/>
  </r>
  <r>
    <x v="2713"/>
    <x v="2712"/>
    <x v="2711"/>
    <x v="60"/>
    <n v="153362"/>
    <x v="0"/>
    <x v="0"/>
    <s v="USD"/>
    <x v="2709"/>
    <x v="2713"/>
    <b v="1"/>
    <n v="1420"/>
    <x v="0"/>
    <x v="38"/>
    <x v="2057"/>
    <x v="2005"/>
    <x v="1"/>
    <x v="38"/>
  </r>
  <r>
    <x v="2714"/>
    <x v="2713"/>
    <x v="2712"/>
    <x v="31"/>
    <n v="29089"/>
    <x v="0"/>
    <x v="0"/>
    <s v="USD"/>
    <x v="2710"/>
    <x v="2714"/>
    <b v="1"/>
    <n v="305"/>
    <x v="0"/>
    <x v="38"/>
    <x v="2058"/>
    <x v="2006"/>
    <x v="1"/>
    <x v="38"/>
  </r>
  <r>
    <x v="2715"/>
    <x v="2714"/>
    <x v="2713"/>
    <x v="14"/>
    <n v="31754.69"/>
    <x v="0"/>
    <x v="0"/>
    <s v="USD"/>
    <x v="2711"/>
    <x v="2715"/>
    <b v="1"/>
    <n v="551"/>
    <x v="0"/>
    <x v="38"/>
    <x v="2059"/>
    <x v="2007"/>
    <x v="1"/>
    <x v="38"/>
  </r>
  <r>
    <x v="2716"/>
    <x v="2715"/>
    <x v="2714"/>
    <x v="3"/>
    <n v="11998.01"/>
    <x v="0"/>
    <x v="12"/>
    <s v="EUR"/>
    <x v="2712"/>
    <x v="2716"/>
    <b v="1"/>
    <n v="187"/>
    <x v="0"/>
    <x v="38"/>
    <x v="2060"/>
    <x v="2008"/>
    <x v="1"/>
    <x v="38"/>
  </r>
  <r>
    <x v="2717"/>
    <x v="2716"/>
    <x v="2715"/>
    <x v="31"/>
    <n v="30026"/>
    <x v="0"/>
    <x v="0"/>
    <s v="USD"/>
    <x v="2713"/>
    <x v="2717"/>
    <b v="1"/>
    <n v="325"/>
    <x v="0"/>
    <x v="38"/>
    <x v="2061"/>
    <x v="2009"/>
    <x v="1"/>
    <x v="38"/>
  </r>
  <r>
    <x v="2718"/>
    <x v="2717"/>
    <x v="2716"/>
    <x v="102"/>
    <n v="18645"/>
    <x v="0"/>
    <x v="0"/>
    <s v="USD"/>
    <x v="2714"/>
    <x v="2718"/>
    <b v="1"/>
    <n v="148"/>
    <x v="0"/>
    <x v="38"/>
    <x v="2062"/>
    <x v="2010"/>
    <x v="1"/>
    <x v="38"/>
  </r>
  <r>
    <x v="2719"/>
    <x v="2718"/>
    <x v="2717"/>
    <x v="12"/>
    <n v="6530"/>
    <x v="0"/>
    <x v="0"/>
    <s v="USD"/>
    <x v="2715"/>
    <x v="2719"/>
    <b v="0"/>
    <n v="69"/>
    <x v="0"/>
    <x v="38"/>
    <x v="2063"/>
    <x v="2011"/>
    <x v="1"/>
    <x v="38"/>
  </r>
  <r>
    <x v="2720"/>
    <x v="2719"/>
    <x v="2718"/>
    <x v="31"/>
    <n v="29531"/>
    <x v="0"/>
    <x v="0"/>
    <s v="USD"/>
    <x v="2716"/>
    <x v="2720"/>
    <b v="0"/>
    <n v="173"/>
    <x v="0"/>
    <x v="38"/>
    <x v="2064"/>
    <x v="2012"/>
    <x v="1"/>
    <x v="38"/>
  </r>
  <r>
    <x v="2721"/>
    <x v="2720"/>
    <x v="2719"/>
    <x v="47"/>
    <n v="10965"/>
    <x v="0"/>
    <x v="1"/>
    <s v="GBP"/>
    <x v="2717"/>
    <x v="2721"/>
    <b v="0"/>
    <n v="269"/>
    <x v="0"/>
    <x v="30"/>
    <x v="2065"/>
    <x v="2013"/>
    <x v="2"/>
    <x v="30"/>
  </r>
  <r>
    <x v="2722"/>
    <x v="2721"/>
    <x v="2720"/>
    <x v="10"/>
    <n v="12627"/>
    <x v="0"/>
    <x v="0"/>
    <s v="USD"/>
    <x v="2718"/>
    <x v="2722"/>
    <b v="0"/>
    <n v="185"/>
    <x v="0"/>
    <x v="30"/>
    <x v="2066"/>
    <x v="2014"/>
    <x v="2"/>
    <x v="30"/>
  </r>
  <r>
    <x v="2723"/>
    <x v="2722"/>
    <x v="2721"/>
    <x v="14"/>
    <n v="16806"/>
    <x v="0"/>
    <x v="0"/>
    <s v="USD"/>
    <x v="2719"/>
    <x v="2723"/>
    <b v="0"/>
    <n v="176"/>
    <x v="0"/>
    <x v="30"/>
    <x v="2067"/>
    <x v="2015"/>
    <x v="2"/>
    <x v="30"/>
  </r>
  <r>
    <x v="2724"/>
    <x v="2723"/>
    <x v="2722"/>
    <x v="367"/>
    <n v="7326.88"/>
    <x v="0"/>
    <x v="1"/>
    <s v="GBP"/>
    <x v="2720"/>
    <x v="2724"/>
    <b v="0"/>
    <n v="1019"/>
    <x v="0"/>
    <x v="30"/>
    <x v="2068"/>
    <x v="2016"/>
    <x v="2"/>
    <x v="30"/>
  </r>
  <r>
    <x v="2725"/>
    <x v="2724"/>
    <x v="2723"/>
    <x v="79"/>
    <n v="57817"/>
    <x v="0"/>
    <x v="5"/>
    <s v="CAD"/>
    <x v="2721"/>
    <x v="2725"/>
    <b v="0"/>
    <n v="113"/>
    <x v="0"/>
    <x v="30"/>
    <x v="2069"/>
    <x v="2017"/>
    <x v="2"/>
    <x v="30"/>
  </r>
  <r>
    <x v="2726"/>
    <x v="2725"/>
    <x v="2724"/>
    <x v="57"/>
    <n v="105745"/>
    <x v="0"/>
    <x v="0"/>
    <s v="USD"/>
    <x v="2722"/>
    <x v="2726"/>
    <b v="0"/>
    <n v="404"/>
    <x v="0"/>
    <x v="30"/>
    <x v="2070"/>
    <x v="2018"/>
    <x v="2"/>
    <x v="30"/>
  </r>
  <r>
    <x v="2727"/>
    <x v="2726"/>
    <x v="2725"/>
    <x v="3"/>
    <n v="49321"/>
    <x v="0"/>
    <x v="0"/>
    <s v="USD"/>
    <x v="2723"/>
    <x v="2727"/>
    <b v="0"/>
    <n v="707"/>
    <x v="0"/>
    <x v="30"/>
    <x v="2071"/>
    <x v="2019"/>
    <x v="2"/>
    <x v="30"/>
  </r>
  <r>
    <x v="2728"/>
    <x v="2727"/>
    <x v="2726"/>
    <x v="36"/>
    <n v="30274"/>
    <x v="0"/>
    <x v="0"/>
    <s v="USD"/>
    <x v="2724"/>
    <x v="2728"/>
    <b v="0"/>
    <n v="392"/>
    <x v="0"/>
    <x v="30"/>
    <x v="2072"/>
    <x v="2020"/>
    <x v="2"/>
    <x v="30"/>
  </r>
  <r>
    <x v="2729"/>
    <x v="2728"/>
    <x v="2727"/>
    <x v="51"/>
    <n v="7833"/>
    <x v="0"/>
    <x v="0"/>
    <s v="USD"/>
    <x v="2725"/>
    <x v="2729"/>
    <b v="0"/>
    <n v="23"/>
    <x v="0"/>
    <x v="30"/>
    <x v="970"/>
    <x v="2021"/>
    <x v="2"/>
    <x v="30"/>
  </r>
  <r>
    <x v="2730"/>
    <x v="2729"/>
    <x v="2728"/>
    <x v="100"/>
    <n v="45979.01"/>
    <x v="0"/>
    <x v="0"/>
    <s v="USD"/>
    <x v="2726"/>
    <x v="2730"/>
    <b v="0"/>
    <n v="682"/>
    <x v="0"/>
    <x v="30"/>
    <x v="2073"/>
    <x v="2022"/>
    <x v="2"/>
    <x v="30"/>
  </r>
  <r>
    <x v="2731"/>
    <x v="2730"/>
    <x v="2729"/>
    <x v="11"/>
    <n v="31291"/>
    <x v="0"/>
    <x v="0"/>
    <s v="USD"/>
    <x v="2727"/>
    <x v="2731"/>
    <b v="0"/>
    <n v="37"/>
    <x v="0"/>
    <x v="30"/>
    <x v="2074"/>
    <x v="2023"/>
    <x v="2"/>
    <x v="30"/>
  </r>
  <r>
    <x v="2732"/>
    <x v="2731"/>
    <x v="2730"/>
    <x v="14"/>
    <n v="14190"/>
    <x v="0"/>
    <x v="0"/>
    <s v="USD"/>
    <x v="2728"/>
    <x v="2732"/>
    <b v="0"/>
    <n v="146"/>
    <x v="0"/>
    <x v="30"/>
    <x v="2075"/>
    <x v="2024"/>
    <x v="2"/>
    <x v="30"/>
  </r>
  <r>
    <x v="2733"/>
    <x v="2732"/>
    <x v="2731"/>
    <x v="63"/>
    <n v="53769"/>
    <x v="0"/>
    <x v="0"/>
    <s v="USD"/>
    <x v="2729"/>
    <x v="2733"/>
    <b v="0"/>
    <n v="119"/>
    <x v="0"/>
    <x v="30"/>
    <x v="2076"/>
    <x v="2025"/>
    <x v="2"/>
    <x v="30"/>
  </r>
  <r>
    <x v="2734"/>
    <x v="2733"/>
    <x v="2732"/>
    <x v="332"/>
    <n v="22603"/>
    <x v="0"/>
    <x v="0"/>
    <s v="USD"/>
    <x v="2730"/>
    <x v="2734"/>
    <b v="0"/>
    <n v="163"/>
    <x v="0"/>
    <x v="30"/>
    <x v="2077"/>
    <x v="2026"/>
    <x v="2"/>
    <x v="30"/>
  </r>
  <r>
    <x v="2735"/>
    <x v="2734"/>
    <x v="2733"/>
    <x v="47"/>
    <n v="7336.01"/>
    <x v="0"/>
    <x v="1"/>
    <s v="GBP"/>
    <x v="2731"/>
    <x v="2735"/>
    <b v="0"/>
    <n v="339"/>
    <x v="0"/>
    <x v="30"/>
    <x v="2078"/>
    <x v="2027"/>
    <x v="2"/>
    <x v="30"/>
  </r>
  <r>
    <x v="2736"/>
    <x v="2735"/>
    <x v="2734"/>
    <x v="6"/>
    <n v="9832"/>
    <x v="0"/>
    <x v="5"/>
    <s v="CAD"/>
    <x v="2732"/>
    <x v="2736"/>
    <b v="0"/>
    <n v="58"/>
    <x v="0"/>
    <x v="30"/>
    <x v="2079"/>
    <x v="2028"/>
    <x v="2"/>
    <x v="30"/>
  </r>
  <r>
    <x v="2737"/>
    <x v="2736"/>
    <x v="2735"/>
    <x v="11"/>
    <n v="73818.240000000005"/>
    <x v="0"/>
    <x v="0"/>
    <s v="USD"/>
    <x v="2733"/>
    <x v="2737"/>
    <b v="0"/>
    <n v="456"/>
    <x v="0"/>
    <x v="30"/>
    <x v="2080"/>
    <x v="2029"/>
    <x v="2"/>
    <x v="30"/>
  </r>
  <r>
    <x v="2738"/>
    <x v="2737"/>
    <x v="2736"/>
    <x v="10"/>
    <n v="7397"/>
    <x v="0"/>
    <x v="0"/>
    <s v="USD"/>
    <x v="2734"/>
    <x v="2738"/>
    <b v="0"/>
    <n v="15"/>
    <x v="0"/>
    <x v="30"/>
    <x v="2081"/>
    <x v="2030"/>
    <x v="2"/>
    <x v="30"/>
  </r>
  <r>
    <x v="2739"/>
    <x v="2738"/>
    <x v="2737"/>
    <x v="184"/>
    <n v="4225"/>
    <x v="0"/>
    <x v="1"/>
    <s v="GBP"/>
    <x v="2735"/>
    <x v="2739"/>
    <b v="0"/>
    <n v="191"/>
    <x v="0"/>
    <x v="30"/>
    <x v="2082"/>
    <x v="2031"/>
    <x v="2"/>
    <x v="30"/>
  </r>
  <r>
    <x v="2740"/>
    <x v="2739"/>
    <x v="2738"/>
    <x v="43"/>
    <n v="310"/>
    <x v="0"/>
    <x v="0"/>
    <s v="USD"/>
    <x v="2736"/>
    <x v="2740"/>
    <b v="0"/>
    <n v="17"/>
    <x v="0"/>
    <x v="30"/>
    <x v="101"/>
    <x v="2032"/>
    <x v="2"/>
    <x v="30"/>
  </r>
  <r>
    <x v="2741"/>
    <x v="2740"/>
    <x v="2739"/>
    <x v="6"/>
    <n v="35"/>
    <x v="2"/>
    <x v="0"/>
    <s v="USD"/>
    <x v="2737"/>
    <x v="2741"/>
    <b v="0"/>
    <n v="4"/>
    <x v="1"/>
    <x v="39"/>
    <x v="2083"/>
    <x v="440"/>
    <x v="3"/>
    <x v="39"/>
  </r>
  <r>
    <x v="2742"/>
    <x v="2741"/>
    <x v="2740"/>
    <x v="30"/>
    <n v="731"/>
    <x v="2"/>
    <x v="0"/>
    <s v="USD"/>
    <x v="2738"/>
    <x v="2742"/>
    <b v="0"/>
    <n v="18"/>
    <x v="1"/>
    <x v="39"/>
    <x v="2084"/>
    <x v="2033"/>
    <x v="3"/>
    <x v="39"/>
  </r>
  <r>
    <x v="2743"/>
    <x v="2742"/>
    <x v="2741"/>
    <x v="368"/>
    <n v="0"/>
    <x v="2"/>
    <x v="0"/>
    <s v="USD"/>
    <x v="2739"/>
    <x v="2743"/>
    <b v="0"/>
    <n v="0"/>
    <x v="1"/>
    <x v="39"/>
    <x v="109"/>
    <x v="121"/>
    <x v="3"/>
    <x v="39"/>
  </r>
  <r>
    <x v="2744"/>
    <x v="2743"/>
    <x v="2742"/>
    <x v="194"/>
    <n v="835"/>
    <x v="2"/>
    <x v="0"/>
    <s v="USD"/>
    <x v="2740"/>
    <x v="2744"/>
    <b v="0"/>
    <n v="22"/>
    <x v="1"/>
    <x v="39"/>
    <x v="2085"/>
    <x v="2034"/>
    <x v="3"/>
    <x v="39"/>
  </r>
  <r>
    <x v="2745"/>
    <x v="2744"/>
    <x v="2743"/>
    <x v="6"/>
    <n v="1751"/>
    <x v="2"/>
    <x v="0"/>
    <s v="USD"/>
    <x v="2741"/>
    <x v="2745"/>
    <b v="0"/>
    <n v="49"/>
    <x v="1"/>
    <x v="39"/>
    <x v="2086"/>
    <x v="2035"/>
    <x v="3"/>
    <x v="39"/>
  </r>
  <r>
    <x v="2746"/>
    <x v="2745"/>
    <x v="2744"/>
    <x v="9"/>
    <n v="801"/>
    <x v="2"/>
    <x v="0"/>
    <s v="USD"/>
    <x v="2742"/>
    <x v="2746"/>
    <b v="0"/>
    <n v="19"/>
    <x v="1"/>
    <x v="39"/>
    <x v="2087"/>
    <x v="2036"/>
    <x v="3"/>
    <x v="39"/>
  </r>
  <r>
    <x v="2747"/>
    <x v="2746"/>
    <x v="2745"/>
    <x v="2"/>
    <n v="140"/>
    <x v="2"/>
    <x v="0"/>
    <s v="USD"/>
    <x v="2743"/>
    <x v="2747"/>
    <b v="0"/>
    <n v="4"/>
    <x v="1"/>
    <x v="39"/>
    <x v="2088"/>
    <x v="436"/>
    <x v="3"/>
    <x v="39"/>
  </r>
  <r>
    <x v="2748"/>
    <x v="2747"/>
    <x v="2746"/>
    <x v="10"/>
    <n v="53"/>
    <x v="2"/>
    <x v="0"/>
    <s v="USD"/>
    <x v="2744"/>
    <x v="2748"/>
    <b v="0"/>
    <n v="4"/>
    <x v="1"/>
    <x v="39"/>
    <x v="550"/>
    <x v="514"/>
    <x v="3"/>
    <x v="39"/>
  </r>
  <r>
    <x v="2749"/>
    <x v="2748"/>
    <x v="2747"/>
    <x v="3"/>
    <n v="110"/>
    <x v="2"/>
    <x v="0"/>
    <s v="USD"/>
    <x v="2745"/>
    <x v="2749"/>
    <b v="0"/>
    <n v="2"/>
    <x v="1"/>
    <x v="39"/>
    <x v="2089"/>
    <x v="698"/>
    <x v="3"/>
    <x v="39"/>
  </r>
  <r>
    <x v="2750"/>
    <x v="2749"/>
    <x v="2748"/>
    <x v="369"/>
    <n v="0"/>
    <x v="2"/>
    <x v="0"/>
    <s v="USD"/>
    <x v="2746"/>
    <x v="2750"/>
    <b v="0"/>
    <n v="0"/>
    <x v="1"/>
    <x v="39"/>
    <x v="109"/>
    <x v="121"/>
    <x v="3"/>
    <x v="39"/>
  </r>
  <r>
    <x v="2751"/>
    <x v="2750"/>
    <x v="2749"/>
    <x v="370"/>
    <n v="0"/>
    <x v="2"/>
    <x v="0"/>
    <s v="USD"/>
    <x v="2747"/>
    <x v="2751"/>
    <b v="0"/>
    <n v="0"/>
    <x v="1"/>
    <x v="39"/>
    <x v="109"/>
    <x v="121"/>
    <x v="3"/>
    <x v="39"/>
  </r>
  <r>
    <x v="2752"/>
    <x v="2751"/>
    <x v="2750"/>
    <x v="225"/>
    <n v="550"/>
    <x v="2"/>
    <x v="0"/>
    <s v="USD"/>
    <x v="2748"/>
    <x v="2752"/>
    <b v="0"/>
    <n v="14"/>
    <x v="1"/>
    <x v="39"/>
    <x v="2090"/>
    <x v="2037"/>
    <x v="3"/>
    <x v="39"/>
  </r>
  <r>
    <x v="2753"/>
    <x v="2752"/>
    <x v="2751"/>
    <x v="13"/>
    <n v="380"/>
    <x v="2"/>
    <x v="0"/>
    <s v="USD"/>
    <x v="2749"/>
    <x v="2753"/>
    <b v="0"/>
    <n v="8"/>
    <x v="1"/>
    <x v="39"/>
    <x v="2091"/>
    <x v="125"/>
    <x v="3"/>
    <x v="39"/>
  </r>
  <r>
    <x v="2754"/>
    <x v="2753"/>
    <x v="2752"/>
    <x v="3"/>
    <n v="0"/>
    <x v="2"/>
    <x v="0"/>
    <s v="USD"/>
    <x v="2750"/>
    <x v="2754"/>
    <b v="0"/>
    <n v="0"/>
    <x v="1"/>
    <x v="39"/>
    <x v="109"/>
    <x v="121"/>
    <x v="3"/>
    <x v="39"/>
  </r>
  <r>
    <x v="2755"/>
    <x v="2754"/>
    <x v="2753"/>
    <x v="2"/>
    <n v="260"/>
    <x v="2"/>
    <x v="17"/>
    <s v="EUR"/>
    <x v="2751"/>
    <x v="2755"/>
    <b v="0"/>
    <n v="15"/>
    <x v="1"/>
    <x v="39"/>
    <x v="2092"/>
    <x v="2038"/>
    <x v="3"/>
    <x v="39"/>
  </r>
  <r>
    <x v="2756"/>
    <x v="2755"/>
    <x v="2754"/>
    <x v="3"/>
    <n v="1048"/>
    <x v="2"/>
    <x v="0"/>
    <s v="USD"/>
    <x v="2752"/>
    <x v="2756"/>
    <b v="0"/>
    <n v="33"/>
    <x v="1"/>
    <x v="39"/>
    <x v="156"/>
    <x v="2039"/>
    <x v="3"/>
    <x v="39"/>
  </r>
  <r>
    <x v="2757"/>
    <x v="2756"/>
    <x v="2755"/>
    <x v="15"/>
    <n v="10"/>
    <x v="2"/>
    <x v="0"/>
    <s v="USD"/>
    <x v="2753"/>
    <x v="2757"/>
    <b v="0"/>
    <n v="2"/>
    <x v="1"/>
    <x v="39"/>
    <x v="886"/>
    <x v="144"/>
    <x v="3"/>
    <x v="39"/>
  </r>
  <r>
    <x v="2758"/>
    <x v="2757"/>
    <x v="2756"/>
    <x v="13"/>
    <n v="234"/>
    <x v="2"/>
    <x v="2"/>
    <s v="AUD"/>
    <x v="2754"/>
    <x v="2758"/>
    <b v="0"/>
    <n v="6"/>
    <x v="1"/>
    <x v="39"/>
    <x v="2093"/>
    <x v="498"/>
    <x v="3"/>
    <x v="39"/>
  </r>
  <r>
    <x v="2759"/>
    <x v="2758"/>
    <x v="2757"/>
    <x v="28"/>
    <n v="105"/>
    <x v="2"/>
    <x v="2"/>
    <s v="AUD"/>
    <x v="2755"/>
    <x v="2759"/>
    <b v="0"/>
    <n v="2"/>
    <x v="1"/>
    <x v="39"/>
    <x v="1131"/>
    <x v="1859"/>
    <x v="3"/>
    <x v="39"/>
  </r>
  <r>
    <x v="2760"/>
    <x v="2759"/>
    <x v="2758"/>
    <x v="10"/>
    <n v="0"/>
    <x v="2"/>
    <x v="1"/>
    <s v="GBP"/>
    <x v="2756"/>
    <x v="2760"/>
    <b v="0"/>
    <n v="0"/>
    <x v="1"/>
    <x v="39"/>
    <x v="109"/>
    <x v="121"/>
    <x v="3"/>
    <x v="39"/>
  </r>
  <r>
    <x v="2761"/>
    <x v="2760"/>
    <x v="2759"/>
    <x v="10"/>
    <n v="36"/>
    <x v="2"/>
    <x v="0"/>
    <s v="USD"/>
    <x v="2757"/>
    <x v="2761"/>
    <b v="0"/>
    <n v="4"/>
    <x v="1"/>
    <x v="39"/>
    <x v="174"/>
    <x v="377"/>
    <x v="3"/>
    <x v="39"/>
  </r>
  <r>
    <x v="2762"/>
    <x v="2761"/>
    <x v="2760"/>
    <x v="53"/>
    <n v="25"/>
    <x v="2"/>
    <x v="0"/>
    <s v="USD"/>
    <x v="2758"/>
    <x v="2762"/>
    <b v="0"/>
    <n v="1"/>
    <x v="1"/>
    <x v="39"/>
    <x v="2094"/>
    <x v="384"/>
    <x v="3"/>
    <x v="39"/>
  </r>
  <r>
    <x v="2763"/>
    <x v="2762"/>
    <x v="2761"/>
    <x v="371"/>
    <n v="90"/>
    <x v="2"/>
    <x v="0"/>
    <s v="USD"/>
    <x v="2759"/>
    <x v="2763"/>
    <b v="0"/>
    <n v="3"/>
    <x v="1"/>
    <x v="39"/>
    <x v="2095"/>
    <x v="180"/>
    <x v="3"/>
    <x v="39"/>
  </r>
  <r>
    <x v="2764"/>
    <x v="2763"/>
    <x v="2762"/>
    <x v="23"/>
    <n v="45"/>
    <x v="2"/>
    <x v="0"/>
    <s v="USD"/>
    <x v="2760"/>
    <x v="2764"/>
    <b v="0"/>
    <n v="4"/>
    <x v="1"/>
    <x v="39"/>
    <x v="2096"/>
    <x v="798"/>
    <x v="3"/>
    <x v="39"/>
  </r>
  <r>
    <x v="2765"/>
    <x v="2764"/>
    <x v="2763"/>
    <x v="23"/>
    <n v="0"/>
    <x v="2"/>
    <x v="0"/>
    <s v="USD"/>
    <x v="2761"/>
    <x v="2765"/>
    <b v="0"/>
    <n v="0"/>
    <x v="1"/>
    <x v="39"/>
    <x v="109"/>
    <x v="121"/>
    <x v="3"/>
    <x v="39"/>
  </r>
  <r>
    <x v="2766"/>
    <x v="2765"/>
    <x v="2764"/>
    <x v="10"/>
    <n v="100"/>
    <x v="2"/>
    <x v="0"/>
    <s v="USD"/>
    <x v="2762"/>
    <x v="2766"/>
    <b v="0"/>
    <n v="4"/>
    <x v="1"/>
    <x v="39"/>
    <x v="172"/>
    <x v="384"/>
    <x v="3"/>
    <x v="39"/>
  </r>
  <r>
    <x v="2767"/>
    <x v="2766"/>
    <x v="2765"/>
    <x v="23"/>
    <n v="34"/>
    <x v="2"/>
    <x v="5"/>
    <s v="CAD"/>
    <x v="2763"/>
    <x v="2767"/>
    <b v="0"/>
    <n v="3"/>
    <x v="1"/>
    <x v="39"/>
    <x v="1671"/>
    <x v="2040"/>
    <x v="3"/>
    <x v="39"/>
  </r>
  <r>
    <x v="2768"/>
    <x v="2767"/>
    <x v="2766"/>
    <x v="39"/>
    <n v="1002"/>
    <x v="2"/>
    <x v="0"/>
    <s v="USD"/>
    <x v="2764"/>
    <x v="2768"/>
    <b v="0"/>
    <n v="34"/>
    <x v="1"/>
    <x v="39"/>
    <x v="2097"/>
    <x v="2041"/>
    <x v="3"/>
    <x v="39"/>
  </r>
  <r>
    <x v="2769"/>
    <x v="2768"/>
    <x v="2767"/>
    <x v="134"/>
    <n v="2"/>
    <x v="2"/>
    <x v="1"/>
    <s v="GBP"/>
    <x v="2765"/>
    <x v="2769"/>
    <b v="0"/>
    <n v="2"/>
    <x v="1"/>
    <x v="39"/>
    <x v="1161"/>
    <x v="120"/>
    <x v="3"/>
    <x v="39"/>
  </r>
  <r>
    <x v="2770"/>
    <x v="2769"/>
    <x v="2768"/>
    <x v="22"/>
    <n v="2082.25"/>
    <x v="2"/>
    <x v="0"/>
    <s v="USD"/>
    <x v="2766"/>
    <x v="2770"/>
    <b v="0"/>
    <n v="33"/>
    <x v="1"/>
    <x v="39"/>
    <x v="2098"/>
    <x v="2042"/>
    <x v="3"/>
    <x v="39"/>
  </r>
  <r>
    <x v="2771"/>
    <x v="2770"/>
    <x v="2769"/>
    <x v="372"/>
    <n v="0"/>
    <x v="2"/>
    <x v="0"/>
    <s v="USD"/>
    <x v="2767"/>
    <x v="2771"/>
    <b v="0"/>
    <n v="0"/>
    <x v="1"/>
    <x v="39"/>
    <x v="109"/>
    <x v="121"/>
    <x v="3"/>
    <x v="39"/>
  </r>
  <r>
    <x v="2772"/>
    <x v="2771"/>
    <x v="2770"/>
    <x v="6"/>
    <n v="0"/>
    <x v="2"/>
    <x v="0"/>
    <s v="USD"/>
    <x v="2768"/>
    <x v="2772"/>
    <b v="0"/>
    <n v="0"/>
    <x v="1"/>
    <x v="39"/>
    <x v="109"/>
    <x v="121"/>
    <x v="3"/>
    <x v="39"/>
  </r>
  <r>
    <x v="2773"/>
    <x v="2772"/>
    <x v="2771"/>
    <x v="373"/>
    <n v="1"/>
    <x v="2"/>
    <x v="5"/>
    <s v="CAD"/>
    <x v="2769"/>
    <x v="2773"/>
    <b v="0"/>
    <n v="1"/>
    <x v="1"/>
    <x v="39"/>
    <x v="2099"/>
    <x v="120"/>
    <x v="3"/>
    <x v="39"/>
  </r>
  <r>
    <x v="2774"/>
    <x v="2773"/>
    <x v="2772"/>
    <x v="23"/>
    <n v="570"/>
    <x v="2"/>
    <x v="0"/>
    <s v="USD"/>
    <x v="2770"/>
    <x v="2774"/>
    <b v="0"/>
    <n v="13"/>
    <x v="1"/>
    <x v="39"/>
    <x v="2100"/>
    <x v="2043"/>
    <x v="3"/>
    <x v="39"/>
  </r>
  <r>
    <x v="2775"/>
    <x v="2774"/>
    <x v="2773"/>
    <x v="10"/>
    <n v="150"/>
    <x v="2"/>
    <x v="0"/>
    <s v="USD"/>
    <x v="2771"/>
    <x v="2775"/>
    <b v="0"/>
    <n v="2"/>
    <x v="1"/>
    <x v="39"/>
    <x v="419"/>
    <x v="766"/>
    <x v="3"/>
    <x v="39"/>
  </r>
  <r>
    <x v="2776"/>
    <x v="2775"/>
    <x v="2774"/>
    <x v="223"/>
    <n v="1655"/>
    <x v="2"/>
    <x v="0"/>
    <s v="USD"/>
    <x v="2772"/>
    <x v="2776"/>
    <b v="0"/>
    <n v="36"/>
    <x v="1"/>
    <x v="39"/>
    <x v="2101"/>
    <x v="2044"/>
    <x v="3"/>
    <x v="39"/>
  </r>
  <r>
    <x v="2777"/>
    <x v="2776"/>
    <x v="2775"/>
    <x v="9"/>
    <n v="10"/>
    <x v="2"/>
    <x v="0"/>
    <s v="USD"/>
    <x v="2773"/>
    <x v="2777"/>
    <b v="0"/>
    <n v="1"/>
    <x v="1"/>
    <x v="39"/>
    <x v="119"/>
    <x v="119"/>
    <x v="3"/>
    <x v="39"/>
  </r>
  <r>
    <x v="2778"/>
    <x v="2777"/>
    <x v="2776"/>
    <x v="62"/>
    <n v="1405"/>
    <x v="2"/>
    <x v="0"/>
    <s v="USD"/>
    <x v="2774"/>
    <x v="2778"/>
    <b v="0"/>
    <n v="15"/>
    <x v="1"/>
    <x v="39"/>
    <x v="2102"/>
    <x v="2045"/>
    <x v="3"/>
    <x v="39"/>
  </r>
  <r>
    <x v="2779"/>
    <x v="2778"/>
    <x v="2777"/>
    <x v="30"/>
    <n v="53"/>
    <x v="2"/>
    <x v="0"/>
    <s v="USD"/>
    <x v="2775"/>
    <x v="2779"/>
    <b v="0"/>
    <n v="1"/>
    <x v="1"/>
    <x v="39"/>
    <x v="2103"/>
    <x v="450"/>
    <x v="3"/>
    <x v="39"/>
  </r>
  <r>
    <x v="2780"/>
    <x v="2779"/>
    <x v="2778"/>
    <x v="57"/>
    <n v="0"/>
    <x v="2"/>
    <x v="13"/>
    <s v="EUR"/>
    <x v="2776"/>
    <x v="2780"/>
    <b v="0"/>
    <n v="0"/>
    <x v="1"/>
    <x v="39"/>
    <x v="109"/>
    <x v="121"/>
    <x v="3"/>
    <x v="39"/>
  </r>
  <r>
    <x v="2781"/>
    <x v="2780"/>
    <x v="2779"/>
    <x v="21"/>
    <n v="1316"/>
    <x v="0"/>
    <x v="0"/>
    <s v="USD"/>
    <x v="2777"/>
    <x v="2781"/>
    <b v="0"/>
    <n v="28"/>
    <x v="0"/>
    <x v="6"/>
    <x v="2104"/>
    <x v="1224"/>
    <x v="1"/>
    <x v="6"/>
  </r>
  <r>
    <x v="2782"/>
    <x v="2781"/>
    <x v="2780"/>
    <x v="28"/>
    <n v="1200"/>
    <x v="0"/>
    <x v="0"/>
    <s v="USD"/>
    <x v="2778"/>
    <x v="2782"/>
    <b v="0"/>
    <n v="18"/>
    <x v="0"/>
    <x v="6"/>
    <x v="43"/>
    <x v="590"/>
    <x v="1"/>
    <x v="6"/>
  </r>
  <r>
    <x v="2783"/>
    <x v="2782"/>
    <x v="2781"/>
    <x v="28"/>
    <n v="1145"/>
    <x v="0"/>
    <x v="1"/>
    <s v="GBP"/>
    <x v="2779"/>
    <x v="2783"/>
    <b v="0"/>
    <n v="61"/>
    <x v="0"/>
    <x v="6"/>
    <x v="1444"/>
    <x v="2046"/>
    <x v="1"/>
    <x v="6"/>
  </r>
  <r>
    <x v="2784"/>
    <x v="2783"/>
    <x v="2782"/>
    <x v="12"/>
    <n v="7140"/>
    <x v="0"/>
    <x v="0"/>
    <s v="USD"/>
    <x v="2780"/>
    <x v="2784"/>
    <b v="0"/>
    <n v="108"/>
    <x v="0"/>
    <x v="6"/>
    <x v="984"/>
    <x v="2047"/>
    <x v="1"/>
    <x v="6"/>
  </r>
  <r>
    <x v="2785"/>
    <x v="2784"/>
    <x v="2783"/>
    <x v="10"/>
    <n v="5234"/>
    <x v="0"/>
    <x v="0"/>
    <s v="USD"/>
    <x v="2781"/>
    <x v="2785"/>
    <b v="0"/>
    <n v="142"/>
    <x v="0"/>
    <x v="6"/>
    <x v="212"/>
    <x v="2048"/>
    <x v="1"/>
    <x v="6"/>
  </r>
  <r>
    <x v="2786"/>
    <x v="2785"/>
    <x v="2784"/>
    <x v="30"/>
    <n v="2946"/>
    <x v="0"/>
    <x v="1"/>
    <s v="GBP"/>
    <x v="2782"/>
    <x v="2786"/>
    <b v="0"/>
    <n v="74"/>
    <x v="0"/>
    <x v="6"/>
    <x v="2105"/>
    <x v="2049"/>
    <x v="1"/>
    <x v="6"/>
  </r>
  <r>
    <x v="2787"/>
    <x v="2786"/>
    <x v="2785"/>
    <x v="28"/>
    <n v="1197"/>
    <x v="0"/>
    <x v="0"/>
    <s v="USD"/>
    <x v="2783"/>
    <x v="2787"/>
    <b v="0"/>
    <n v="38"/>
    <x v="0"/>
    <x v="6"/>
    <x v="2106"/>
    <x v="2050"/>
    <x v="1"/>
    <x v="6"/>
  </r>
  <r>
    <x v="2788"/>
    <x v="2787"/>
    <x v="2786"/>
    <x v="13"/>
    <n v="2050"/>
    <x v="0"/>
    <x v="0"/>
    <s v="USD"/>
    <x v="2784"/>
    <x v="2788"/>
    <b v="0"/>
    <n v="20"/>
    <x v="0"/>
    <x v="6"/>
    <x v="78"/>
    <x v="594"/>
    <x v="1"/>
    <x v="6"/>
  </r>
  <r>
    <x v="2789"/>
    <x v="2788"/>
    <x v="2787"/>
    <x v="9"/>
    <n v="3035"/>
    <x v="0"/>
    <x v="0"/>
    <s v="USD"/>
    <x v="2785"/>
    <x v="2789"/>
    <b v="0"/>
    <n v="24"/>
    <x v="0"/>
    <x v="6"/>
    <x v="2107"/>
    <x v="2051"/>
    <x v="1"/>
    <x v="6"/>
  </r>
  <r>
    <x v="2790"/>
    <x v="2789"/>
    <x v="2788"/>
    <x v="9"/>
    <n v="3160"/>
    <x v="0"/>
    <x v="0"/>
    <s v="USD"/>
    <x v="2786"/>
    <x v="2790"/>
    <b v="0"/>
    <n v="66"/>
    <x v="0"/>
    <x v="6"/>
    <x v="2108"/>
    <x v="2052"/>
    <x v="1"/>
    <x v="6"/>
  </r>
  <r>
    <x v="2791"/>
    <x v="2790"/>
    <x v="2789"/>
    <x v="13"/>
    <n v="2050"/>
    <x v="0"/>
    <x v="0"/>
    <s v="USD"/>
    <x v="2787"/>
    <x v="2791"/>
    <b v="0"/>
    <n v="28"/>
    <x v="0"/>
    <x v="6"/>
    <x v="78"/>
    <x v="2053"/>
    <x v="1"/>
    <x v="6"/>
  </r>
  <r>
    <x v="2792"/>
    <x v="2791"/>
    <x v="2790"/>
    <x v="13"/>
    <n v="2152"/>
    <x v="0"/>
    <x v="0"/>
    <s v="USD"/>
    <x v="2788"/>
    <x v="2792"/>
    <b v="0"/>
    <n v="24"/>
    <x v="0"/>
    <x v="6"/>
    <x v="2109"/>
    <x v="2054"/>
    <x v="1"/>
    <x v="6"/>
  </r>
  <r>
    <x v="2793"/>
    <x v="2792"/>
    <x v="2791"/>
    <x v="3"/>
    <n v="11056.75"/>
    <x v="0"/>
    <x v="2"/>
    <s v="AUD"/>
    <x v="2789"/>
    <x v="2793"/>
    <b v="0"/>
    <n v="73"/>
    <x v="0"/>
    <x v="6"/>
    <x v="2110"/>
    <x v="2055"/>
    <x v="1"/>
    <x v="6"/>
  </r>
  <r>
    <x v="2794"/>
    <x v="2793"/>
    <x v="2792"/>
    <x v="45"/>
    <n v="75"/>
    <x v="0"/>
    <x v="1"/>
    <s v="GBP"/>
    <x v="2790"/>
    <x v="2794"/>
    <b v="0"/>
    <n v="3"/>
    <x v="0"/>
    <x v="6"/>
    <x v="2111"/>
    <x v="384"/>
    <x v="1"/>
    <x v="6"/>
  </r>
  <r>
    <x v="2795"/>
    <x v="2794"/>
    <x v="2793"/>
    <x v="176"/>
    <n v="730"/>
    <x v="0"/>
    <x v="0"/>
    <s v="USD"/>
    <x v="2791"/>
    <x v="2795"/>
    <b v="0"/>
    <n v="20"/>
    <x v="0"/>
    <x v="6"/>
    <x v="2112"/>
    <x v="2056"/>
    <x v="1"/>
    <x v="6"/>
  </r>
  <r>
    <x v="2796"/>
    <x v="2795"/>
    <x v="2794"/>
    <x v="134"/>
    <n v="924"/>
    <x v="0"/>
    <x v="1"/>
    <s v="GBP"/>
    <x v="2792"/>
    <x v="2796"/>
    <b v="0"/>
    <n v="21"/>
    <x v="0"/>
    <x v="6"/>
    <x v="2113"/>
    <x v="895"/>
    <x v="1"/>
    <x v="6"/>
  </r>
  <r>
    <x v="2797"/>
    <x v="2796"/>
    <x v="2795"/>
    <x v="6"/>
    <n v="8211.61"/>
    <x v="0"/>
    <x v="1"/>
    <s v="GBP"/>
    <x v="2793"/>
    <x v="2797"/>
    <b v="0"/>
    <n v="94"/>
    <x v="0"/>
    <x v="6"/>
    <x v="2114"/>
    <x v="2057"/>
    <x v="1"/>
    <x v="6"/>
  </r>
  <r>
    <x v="2798"/>
    <x v="2797"/>
    <x v="2796"/>
    <x v="10"/>
    <n v="5070"/>
    <x v="0"/>
    <x v="1"/>
    <s v="GBP"/>
    <x v="2794"/>
    <x v="2798"/>
    <b v="0"/>
    <n v="139"/>
    <x v="0"/>
    <x v="6"/>
    <x v="578"/>
    <x v="2058"/>
    <x v="1"/>
    <x v="6"/>
  </r>
  <r>
    <x v="2799"/>
    <x v="2798"/>
    <x v="2797"/>
    <x v="10"/>
    <n v="5831.74"/>
    <x v="0"/>
    <x v="1"/>
    <s v="GBP"/>
    <x v="2795"/>
    <x v="2799"/>
    <b v="0"/>
    <n v="130"/>
    <x v="0"/>
    <x v="6"/>
    <x v="2115"/>
    <x v="2059"/>
    <x v="1"/>
    <x v="6"/>
  </r>
  <r>
    <x v="2800"/>
    <x v="2799"/>
    <x v="2798"/>
    <x v="28"/>
    <n v="1330"/>
    <x v="0"/>
    <x v="1"/>
    <s v="GBP"/>
    <x v="2796"/>
    <x v="2800"/>
    <b v="0"/>
    <n v="31"/>
    <x v="0"/>
    <x v="6"/>
    <x v="2116"/>
    <x v="2060"/>
    <x v="1"/>
    <x v="6"/>
  </r>
  <r>
    <x v="2801"/>
    <x v="2800"/>
    <x v="2799"/>
    <x v="2"/>
    <n v="666"/>
    <x v="0"/>
    <x v="2"/>
    <s v="AUD"/>
    <x v="2797"/>
    <x v="2801"/>
    <b v="0"/>
    <n v="13"/>
    <x v="0"/>
    <x v="6"/>
    <x v="2117"/>
    <x v="2061"/>
    <x v="1"/>
    <x v="6"/>
  </r>
  <r>
    <x v="2802"/>
    <x v="2801"/>
    <x v="2800"/>
    <x v="9"/>
    <n v="3055"/>
    <x v="0"/>
    <x v="1"/>
    <s v="GBP"/>
    <x v="2798"/>
    <x v="2802"/>
    <b v="0"/>
    <n v="90"/>
    <x v="0"/>
    <x v="6"/>
    <x v="2118"/>
    <x v="2062"/>
    <x v="1"/>
    <x v="6"/>
  </r>
  <r>
    <x v="2803"/>
    <x v="2802"/>
    <x v="2801"/>
    <x v="3"/>
    <n v="12795"/>
    <x v="0"/>
    <x v="0"/>
    <s v="USD"/>
    <x v="2799"/>
    <x v="2803"/>
    <b v="0"/>
    <n v="141"/>
    <x v="0"/>
    <x v="6"/>
    <x v="2119"/>
    <x v="2063"/>
    <x v="1"/>
    <x v="6"/>
  </r>
  <r>
    <x v="2804"/>
    <x v="2803"/>
    <x v="2802"/>
    <x v="28"/>
    <n v="1150"/>
    <x v="0"/>
    <x v="1"/>
    <s v="GBP"/>
    <x v="2800"/>
    <x v="2804"/>
    <b v="0"/>
    <n v="23"/>
    <x v="0"/>
    <x v="6"/>
    <x v="935"/>
    <x v="73"/>
    <x v="1"/>
    <x v="6"/>
  </r>
  <r>
    <x v="2805"/>
    <x v="2804"/>
    <x v="2803"/>
    <x v="44"/>
    <n v="440"/>
    <x v="0"/>
    <x v="1"/>
    <s v="GBP"/>
    <x v="2801"/>
    <x v="2805"/>
    <b v="0"/>
    <n v="18"/>
    <x v="0"/>
    <x v="6"/>
    <x v="1007"/>
    <x v="2064"/>
    <x v="1"/>
    <x v="6"/>
  </r>
  <r>
    <x v="2806"/>
    <x v="2805"/>
    <x v="2804"/>
    <x v="9"/>
    <n v="3363"/>
    <x v="0"/>
    <x v="1"/>
    <s v="GBP"/>
    <x v="2802"/>
    <x v="2806"/>
    <b v="0"/>
    <n v="76"/>
    <x v="0"/>
    <x v="6"/>
    <x v="2120"/>
    <x v="2065"/>
    <x v="1"/>
    <x v="6"/>
  </r>
  <r>
    <x v="2807"/>
    <x v="2806"/>
    <x v="2805"/>
    <x v="10"/>
    <n v="6300"/>
    <x v="0"/>
    <x v="0"/>
    <s v="USD"/>
    <x v="2803"/>
    <x v="2807"/>
    <b v="0"/>
    <n v="93"/>
    <x v="0"/>
    <x v="6"/>
    <x v="582"/>
    <x v="2066"/>
    <x v="1"/>
    <x v="6"/>
  </r>
  <r>
    <x v="2808"/>
    <x v="2807"/>
    <x v="2806"/>
    <x v="37"/>
    <n v="4511"/>
    <x v="0"/>
    <x v="0"/>
    <s v="USD"/>
    <x v="2804"/>
    <x v="2808"/>
    <b v="0"/>
    <n v="69"/>
    <x v="0"/>
    <x v="6"/>
    <x v="2121"/>
    <x v="2067"/>
    <x v="1"/>
    <x v="6"/>
  </r>
  <r>
    <x v="2809"/>
    <x v="2808"/>
    <x v="2807"/>
    <x v="30"/>
    <n v="2560"/>
    <x v="0"/>
    <x v="0"/>
    <s v="USD"/>
    <x v="2805"/>
    <x v="2809"/>
    <b v="0"/>
    <n v="21"/>
    <x v="0"/>
    <x v="6"/>
    <x v="2122"/>
    <x v="2068"/>
    <x v="1"/>
    <x v="6"/>
  </r>
  <r>
    <x v="2810"/>
    <x v="2809"/>
    <x v="2808"/>
    <x v="30"/>
    <n v="2705"/>
    <x v="0"/>
    <x v="0"/>
    <s v="USD"/>
    <x v="2806"/>
    <x v="2810"/>
    <b v="0"/>
    <n v="57"/>
    <x v="0"/>
    <x v="6"/>
    <x v="2123"/>
    <x v="2069"/>
    <x v="1"/>
    <x v="6"/>
  </r>
  <r>
    <x v="2811"/>
    <x v="2810"/>
    <x v="2809"/>
    <x v="3"/>
    <n v="10027"/>
    <x v="0"/>
    <x v="1"/>
    <s v="GBP"/>
    <x v="2807"/>
    <x v="2811"/>
    <b v="0"/>
    <n v="108"/>
    <x v="0"/>
    <x v="6"/>
    <x v="2124"/>
    <x v="2070"/>
    <x v="1"/>
    <x v="6"/>
  </r>
  <r>
    <x v="2812"/>
    <x v="2811"/>
    <x v="2810"/>
    <x v="10"/>
    <n v="5665"/>
    <x v="0"/>
    <x v="5"/>
    <s v="CAD"/>
    <x v="2808"/>
    <x v="2812"/>
    <b v="0"/>
    <n v="83"/>
    <x v="0"/>
    <x v="6"/>
    <x v="2125"/>
    <x v="2071"/>
    <x v="1"/>
    <x v="6"/>
  </r>
  <r>
    <x v="2813"/>
    <x v="2812"/>
    <x v="2811"/>
    <x v="70"/>
    <n v="3572.12"/>
    <x v="0"/>
    <x v="0"/>
    <s v="USD"/>
    <x v="2809"/>
    <x v="2813"/>
    <b v="0"/>
    <n v="96"/>
    <x v="0"/>
    <x v="6"/>
    <x v="2126"/>
    <x v="2072"/>
    <x v="1"/>
    <x v="6"/>
  </r>
  <r>
    <x v="2814"/>
    <x v="2813"/>
    <x v="2812"/>
    <x v="15"/>
    <n v="1616"/>
    <x v="0"/>
    <x v="1"/>
    <s v="GBP"/>
    <x v="2810"/>
    <x v="2814"/>
    <b v="0"/>
    <n v="64"/>
    <x v="0"/>
    <x v="6"/>
    <x v="2127"/>
    <x v="2073"/>
    <x v="1"/>
    <x v="6"/>
  </r>
  <r>
    <x v="2815"/>
    <x v="2814"/>
    <x v="2813"/>
    <x v="49"/>
    <n v="605"/>
    <x v="0"/>
    <x v="5"/>
    <s v="CAD"/>
    <x v="2811"/>
    <x v="2815"/>
    <b v="0"/>
    <n v="14"/>
    <x v="0"/>
    <x v="6"/>
    <x v="1003"/>
    <x v="2074"/>
    <x v="1"/>
    <x v="6"/>
  </r>
  <r>
    <x v="2816"/>
    <x v="2815"/>
    <x v="2814"/>
    <x v="9"/>
    <n v="4247"/>
    <x v="0"/>
    <x v="1"/>
    <s v="GBP"/>
    <x v="2812"/>
    <x v="2816"/>
    <b v="0"/>
    <n v="169"/>
    <x v="0"/>
    <x v="6"/>
    <x v="2128"/>
    <x v="2075"/>
    <x v="1"/>
    <x v="6"/>
  </r>
  <r>
    <x v="2817"/>
    <x v="2816"/>
    <x v="2815"/>
    <x v="20"/>
    <n v="780"/>
    <x v="0"/>
    <x v="1"/>
    <s v="GBP"/>
    <x v="2813"/>
    <x v="2817"/>
    <b v="0"/>
    <n v="33"/>
    <x v="0"/>
    <x v="6"/>
    <x v="2129"/>
    <x v="2076"/>
    <x v="1"/>
    <x v="6"/>
  </r>
  <r>
    <x v="2818"/>
    <x v="2817"/>
    <x v="2816"/>
    <x v="3"/>
    <n v="10603"/>
    <x v="0"/>
    <x v="0"/>
    <s v="USD"/>
    <x v="2814"/>
    <x v="2818"/>
    <b v="0"/>
    <n v="102"/>
    <x v="0"/>
    <x v="6"/>
    <x v="2130"/>
    <x v="2077"/>
    <x v="1"/>
    <x v="6"/>
  </r>
  <r>
    <x v="2819"/>
    <x v="2818"/>
    <x v="2817"/>
    <x v="10"/>
    <n v="5240"/>
    <x v="0"/>
    <x v="1"/>
    <s v="GBP"/>
    <x v="2815"/>
    <x v="2819"/>
    <b v="0"/>
    <n v="104"/>
    <x v="0"/>
    <x v="6"/>
    <x v="2131"/>
    <x v="2078"/>
    <x v="1"/>
    <x v="6"/>
  </r>
  <r>
    <x v="2820"/>
    <x v="2819"/>
    <x v="2818"/>
    <x v="48"/>
    <n v="272"/>
    <x v="0"/>
    <x v="1"/>
    <s v="GBP"/>
    <x v="2816"/>
    <x v="2820"/>
    <b v="0"/>
    <n v="20"/>
    <x v="0"/>
    <x v="6"/>
    <x v="1627"/>
    <x v="2079"/>
    <x v="1"/>
    <x v="6"/>
  </r>
  <r>
    <x v="2821"/>
    <x v="2820"/>
    <x v="2819"/>
    <x v="28"/>
    <n v="1000"/>
    <x v="0"/>
    <x v="1"/>
    <s v="GBP"/>
    <x v="2817"/>
    <x v="2821"/>
    <b v="0"/>
    <n v="35"/>
    <x v="0"/>
    <x v="6"/>
    <x v="31"/>
    <x v="1383"/>
    <x v="1"/>
    <x v="6"/>
  </r>
  <r>
    <x v="2822"/>
    <x v="2821"/>
    <x v="2820"/>
    <x v="12"/>
    <n v="6000"/>
    <x v="0"/>
    <x v="0"/>
    <s v="USD"/>
    <x v="2818"/>
    <x v="2822"/>
    <b v="0"/>
    <n v="94"/>
    <x v="0"/>
    <x v="6"/>
    <x v="31"/>
    <x v="2080"/>
    <x v="1"/>
    <x v="6"/>
  </r>
  <r>
    <x v="2823"/>
    <x v="2822"/>
    <x v="2821"/>
    <x v="213"/>
    <n v="124"/>
    <x v="0"/>
    <x v="1"/>
    <s v="GBP"/>
    <x v="2819"/>
    <x v="2823"/>
    <b v="0"/>
    <n v="14"/>
    <x v="0"/>
    <x v="6"/>
    <x v="1014"/>
    <x v="2081"/>
    <x v="1"/>
    <x v="6"/>
  </r>
  <r>
    <x v="2824"/>
    <x v="2823"/>
    <x v="2822"/>
    <x v="81"/>
    <n v="760"/>
    <x v="0"/>
    <x v="0"/>
    <s v="USD"/>
    <x v="2820"/>
    <x v="2824"/>
    <b v="0"/>
    <n v="15"/>
    <x v="0"/>
    <x v="6"/>
    <x v="2132"/>
    <x v="704"/>
    <x v="1"/>
    <x v="6"/>
  </r>
  <r>
    <x v="2825"/>
    <x v="2824"/>
    <x v="2823"/>
    <x v="9"/>
    <n v="3100"/>
    <x v="0"/>
    <x v="1"/>
    <s v="GBP"/>
    <x v="2821"/>
    <x v="2825"/>
    <b v="0"/>
    <n v="51"/>
    <x v="0"/>
    <x v="6"/>
    <x v="101"/>
    <x v="2082"/>
    <x v="1"/>
    <x v="6"/>
  </r>
  <r>
    <x v="2826"/>
    <x v="2825"/>
    <x v="2824"/>
    <x v="13"/>
    <n v="2155"/>
    <x v="0"/>
    <x v="0"/>
    <s v="USD"/>
    <x v="2822"/>
    <x v="2826"/>
    <b v="0"/>
    <n v="19"/>
    <x v="0"/>
    <x v="6"/>
    <x v="2133"/>
    <x v="2083"/>
    <x v="1"/>
    <x v="6"/>
  </r>
  <r>
    <x v="2827"/>
    <x v="2826"/>
    <x v="2825"/>
    <x v="13"/>
    <n v="2405"/>
    <x v="0"/>
    <x v="0"/>
    <s v="USD"/>
    <x v="2823"/>
    <x v="2827"/>
    <b v="0"/>
    <n v="23"/>
    <x v="0"/>
    <x v="6"/>
    <x v="966"/>
    <x v="2084"/>
    <x v="1"/>
    <x v="6"/>
  </r>
  <r>
    <x v="2828"/>
    <x v="2827"/>
    <x v="2826"/>
    <x v="196"/>
    <n v="9536"/>
    <x v="0"/>
    <x v="1"/>
    <s v="GBP"/>
    <x v="2824"/>
    <x v="2828"/>
    <b v="0"/>
    <n v="97"/>
    <x v="0"/>
    <x v="6"/>
    <x v="2134"/>
    <x v="2085"/>
    <x v="1"/>
    <x v="6"/>
  </r>
  <r>
    <x v="2829"/>
    <x v="2828"/>
    <x v="2827"/>
    <x v="30"/>
    <n v="2663"/>
    <x v="0"/>
    <x v="1"/>
    <s v="GBP"/>
    <x v="2825"/>
    <x v="2829"/>
    <b v="0"/>
    <n v="76"/>
    <x v="0"/>
    <x v="6"/>
    <x v="2135"/>
    <x v="2086"/>
    <x v="1"/>
    <x v="6"/>
  </r>
  <r>
    <x v="2830"/>
    <x v="2829"/>
    <x v="2828"/>
    <x v="9"/>
    <n v="3000"/>
    <x v="0"/>
    <x v="0"/>
    <s v="USD"/>
    <x v="2826"/>
    <x v="2830"/>
    <b v="0"/>
    <n v="11"/>
    <x v="0"/>
    <x v="6"/>
    <x v="31"/>
    <x v="2087"/>
    <x v="1"/>
    <x v="6"/>
  </r>
  <r>
    <x v="2831"/>
    <x v="2830"/>
    <x v="2829"/>
    <x v="9"/>
    <n v="3320"/>
    <x v="0"/>
    <x v="0"/>
    <s v="USD"/>
    <x v="2827"/>
    <x v="2831"/>
    <b v="0"/>
    <n v="52"/>
    <x v="0"/>
    <x v="6"/>
    <x v="1934"/>
    <x v="2088"/>
    <x v="1"/>
    <x v="6"/>
  </r>
  <r>
    <x v="2832"/>
    <x v="2831"/>
    <x v="2830"/>
    <x v="30"/>
    <n v="2867.99"/>
    <x v="0"/>
    <x v="1"/>
    <s v="GBP"/>
    <x v="2828"/>
    <x v="2832"/>
    <b v="0"/>
    <n v="95"/>
    <x v="0"/>
    <x v="6"/>
    <x v="2136"/>
    <x v="2089"/>
    <x v="1"/>
    <x v="6"/>
  </r>
  <r>
    <x v="2833"/>
    <x v="2832"/>
    <x v="2831"/>
    <x v="200"/>
    <n v="2923"/>
    <x v="0"/>
    <x v="0"/>
    <s v="USD"/>
    <x v="2829"/>
    <x v="2833"/>
    <b v="0"/>
    <n v="35"/>
    <x v="0"/>
    <x v="6"/>
    <x v="2137"/>
    <x v="2090"/>
    <x v="1"/>
    <x v="6"/>
  </r>
  <r>
    <x v="2834"/>
    <x v="2833"/>
    <x v="2832"/>
    <x v="134"/>
    <n v="1360"/>
    <x v="0"/>
    <x v="1"/>
    <s v="GBP"/>
    <x v="2830"/>
    <x v="2834"/>
    <b v="0"/>
    <n v="21"/>
    <x v="0"/>
    <x v="6"/>
    <x v="2138"/>
    <x v="2091"/>
    <x v="1"/>
    <x v="6"/>
  </r>
  <r>
    <x v="2835"/>
    <x v="2834"/>
    <x v="2833"/>
    <x v="28"/>
    <n v="1870.99"/>
    <x v="0"/>
    <x v="1"/>
    <s v="GBP"/>
    <x v="2831"/>
    <x v="2835"/>
    <b v="0"/>
    <n v="93"/>
    <x v="0"/>
    <x v="6"/>
    <x v="2139"/>
    <x v="2092"/>
    <x v="1"/>
    <x v="6"/>
  </r>
  <r>
    <x v="2836"/>
    <x v="2835"/>
    <x v="2834"/>
    <x v="52"/>
    <n v="485"/>
    <x v="0"/>
    <x v="0"/>
    <s v="USD"/>
    <x v="2832"/>
    <x v="2836"/>
    <b v="0"/>
    <n v="11"/>
    <x v="0"/>
    <x v="6"/>
    <x v="919"/>
    <x v="2093"/>
    <x v="1"/>
    <x v="6"/>
  </r>
  <r>
    <x v="2837"/>
    <x v="2836"/>
    <x v="2835"/>
    <x v="16"/>
    <n v="850"/>
    <x v="0"/>
    <x v="5"/>
    <s v="CAD"/>
    <x v="2833"/>
    <x v="2837"/>
    <b v="0"/>
    <n v="21"/>
    <x v="0"/>
    <x v="6"/>
    <x v="31"/>
    <x v="799"/>
    <x v="1"/>
    <x v="6"/>
  </r>
  <r>
    <x v="2838"/>
    <x v="2837"/>
    <x v="2836"/>
    <x v="13"/>
    <n v="2405"/>
    <x v="0"/>
    <x v="0"/>
    <s v="USD"/>
    <x v="2834"/>
    <x v="2838"/>
    <b v="0"/>
    <n v="54"/>
    <x v="0"/>
    <x v="6"/>
    <x v="966"/>
    <x v="2094"/>
    <x v="1"/>
    <x v="6"/>
  </r>
  <r>
    <x v="2839"/>
    <x v="2838"/>
    <x v="2837"/>
    <x v="8"/>
    <n v="3900"/>
    <x v="0"/>
    <x v="0"/>
    <s v="USD"/>
    <x v="2835"/>
    <x v="2839"/>
    <b v="0"/>
    <n v="31"/>
    <x v="0"/>
    <x v="6"/>
    <x v="2140"/>
    <x v="2095"/>
    <x v="1"/>
    <x v="6"/>
  </r>
  <r>
    <x v="2840"/>
    <x v="2839"/>
    <x v="2838"/>
    <x v="30"/>
    <n v="2600"/>
    <x v="0"/>
    <x v="1"/>
    <s v="GBP"/>
    <x v="2836"/>
    <x v="2840"/>
    <b v="0"/>
    <n v="132"/>
    <x v="0"/>
    <x v="6"/>
    <x v="87"/>
    <x v="2096"/>
    <x v="1"/>
    <x v="6"/>
  </r>
  <r>
    <x v="2841"/>
    <x v="2840"/>
    <x v="2839"/>
    <x v="28"/>
    <n v="10"/>
    <x v="2"/>
    <x v="1"/>
    <s v="GBP"/>
    <x v="2837"/>
    <x v="2841"/>
    <b v="0"/>
    <n v="1"/>
    <x v="1"/>
    <x v="6"/>
    <x v="460"/>
    <x v="119"/>
    <x v="1"/>
    <x v="6"/>
  </r>
  <r>
    <x v="2842"/>
    <x v="2841"/>
    <x v="2840"/>
    <x v="15"/>
    <n v="0"/>
    <x v="2"/>
    <x v="1"/>
    <s v="GBP"/>
    <x v="2838"/>
    <x v="2842"/>
    <b v="0"/>
    <n v="0"/>
    <x v="1"/>
    <x v="6"/>
    <x v="109"/>
    <x v="121"/>
    <x v="1"/>
    <x v="6"/>
  </r>
  <r>
    <x v="2843"/>
    <x v="2842"/>
    <x v="2841"/>
    <x v="38"/>
    <n v="0"/>
    <x v="2"/>
    <x v="0"/>
    <s v="USD"/>
    <x v="2839"/>
    <x v="2843"/>
    <b v="0"/>
    <n v="0"/>
    <x v="1"/>
    <x v="6"/>
    <x v="109"/>
    <x v="121"/>
    <x v="1"/>
    <x v="6"/>
  </r>
  <r>
    <x v="2844"/>
    <x v="2843"/>
    <x v="2842"/>
    <x v="131"/>
    <n v="30"/>
    <x v="2"/>
    <x v="15"/>
    <s v="EUR"/>
    <x v="2840"/>
    <x v="2844"/>
    <b v="0"/>
    <n v="1"/>
    <x v="1"/>
    <x v="6"/>
    <x v="2141"/>
    <x v="180"/>
    <x v="1"/>
    <x v="6"/>
  </r>
  <r>
    <x v="2845"/>
    <x v="2844"/>
    <x v="2843"/>
    <x v="51"/>
    <n v="2366"/>
    <x v="2"/>
    <x v="0"/>
    <s v="USD"/>
    <x v="2841"/>
    <x v="2845"/>
    <b v="0"/>
    <n v="39"/>
    <x v="1"/>
    <x v="6"/>
    <x v="2142"/>
    <x v="2097"/>
    <x v="1"/>
    <x v="6"/>
  </r>
  <r>
    <x v="2846"/>
    <x v="2845"/>
    <x v="2844"/>
    <x v="6"/>
    <n v="0"/>
    <x v="2"/>
    <x v="0"/>
    <s v="USD"/>
    <x v="2842"/>
    <x v="2846"/>
    <b v="0"/>
    <n v="0"/>
    <x v="1"/>
    <x v="6"/>
    <x v="109"/>
    <x v="121"/>
    <x v="1"/>
    <x v="6"/>
  </r>
  <r>
    <x v="2847"/>
    <x v="2846"/>
    <x v="2845"/>
    <x v="13"/>
    <n v="0"/>
    <x v="2"/>
    <x v="0"/>
    <s v="USD"/>
    <x v="2843"/>
    <x v="2847"/>
    <b v="0"/>
    <n v="0"/>
    <x v="1"/>
    <x v="6"/>
    <x v="109"/>
    <x v="121"/>
    <x v="1"/>
    <x v="6"/>
  </r>
  <r>
    <x v="2848"/>
    <x v="2847"/>
    <x v="2846"/>
    <x v="19"/>
    <n v="70"/>
    <x v="2"/>
    <x v="0"/>
    <s v="USD"/>
    <x v="2844"/>
    <x v="2848"/>
    <b v="0"/>
    <n v="3"/>
    <x v="1"/>
    <x v="6"/>
    <x v="418"/>
    <x v="463"/>
    <x v="1"/>
    <x v="6"/>
  </r>
  <r>
    <x v="2849"/>
    <x v="2848"/>
    <x v="2847"/>
    <x v="2"/>
    <n v="5"/>
    <x v="2"/>
    <x v="1"/>
    <s v="GBP"/>
    <x v="2845"/>
    <x v="2849"/>
    <b v="0"/>
    <n v="1"/>
    <x v="1"/>
    <x v="6"/>
    <x v="460"/>
    <x v="144"/>
    <x v="1"/>
    <x v="6"/>
  </r>
  <r>
    <x v="2850"/>
    <x v="2849"/>
    <x v="2848"/>
    <x v="6"/>
    <n v="311"/>
    <x v="2"/>
    <x v="0"/>
    <s v="USD"/>
    <x v="2846"/>
    <x v="2850"/>
    <b v="0"/>
    <n v="13"/>
    <x v="1"/>
    <x v="6"/>
    <x v="2143"/>
    <x v="2098"/>
    <x v="1"/>
    <x v="6"/>
  </r>
  <r>
    <x v="2851"/>
    <x v="2850"/>
    <x v="2849"/>
    <x v="37"/>
    <n v="0"/>
    <x v="2"/>
    <x v="17"/>
    <s v="EUR"/>
    <x v="2847"/>
    <x v="2851"/>
    <b v="0"/>
    <n v="0"/>
    <x v="1"/>
    <x v="6"/>
    <x v="109"/>
    <x v="121"/>
    <x v="1"/>
    <x v="6"/>
  </r>
  <r>
    <x v="2852"/>
    <x v="2851"/>
    <x v="2850"/>
    <x v="10"/>
    <n v="95"/>
    <x v="2"/>
    <x v="0"/>
    <s v="USD"/>
    <x v="2848"/>
    <x v="2852"/>
    <b v="0"/>
    <n v="6"/>
    <x v="1"/>
    <x v="6"/>
    <x v="1160"/>
    <x v="2099"/>
    <x v="1"/>
    <x v="6"/>
  </r>
  <r>
    <x v="2853"/>
    <x v="2852"/>
    <x v="2851"/>
    <x v="196"/>
    <n v="0"/>
    <x v="2"/>
    <x v="5"/>
    <s v="CAD"/>
    <x v="2849"/>
    <x v="2853"/>
    <b v="0"/>
    <n v="0"/>
    <x v="1"/>
    <x v="6"/>
    <x v="109"/>
    <x v="121"/>
    <x v="1"/>
    <x v="6"/>
  </r>
  <r>
    <x v="2854"/>
    <x v="2853"/>
    <x v="2852"/>
    <x v="28"/>
    <n v="417"/>
    <x v="2"/>
    <x v="1"/>
    <s v="GBP"/>
    <x v="2850"/>
    <x v="2854"/>
    <b v="0"/>
    <n v="14"/>
    <x v="1"/>
    <x v="6"/>
    <x v="2144"/>
    <x v="2100"/>
    <x v="1"/>
    <x v="6"/>
  </r>
  <r>
    <x v="2855"/>
    <x v="2854"/>
    <x v="2853"/>
    <x v="20"/>
    <n v="300"/>
    <x v="2"/>
    <x v="0"/>
    <s v="USD"/>
    <x v="2851"/>
    <x v="2855"/>
    <b v="0"/>
    <n v="5"/>
    <x v="1"/>
    <x v="6"/>
    <x v="2145"/>
    <x v="88"/>
    <x v="1"/>
    <x v="6"/>
  </r>
  <r>
    <x v="2856"/>
    <x v="2855"/>
    <x v="2854"/>
    <x v="9"/>
    <n v="146"/>
    <x v="2"/>
    <x v="0"/>
    <s v="USD"/>
    <x v="2852"/>
    <x v="2856"/>
    <b v="0"/>
    <n v="6"/>
    <x v="1"/>
    <x v="6"/>
    <x v="2146"/>
    <x v="838"/>
    <x v="1"/>
    <x v="6"/>
  </r>
  <r>
    <x v="2857"/>
    <x v="2856"/>
    <x v="2855"/>
    <x v="114"/>
    <n v="7500"/>
    <x v="2"/>
    <x v="14"/>
    <s v="MXN"/>
    <x v="2853"/>
    <x v="2857"/>
    <b v="0"/>
    <n v="15"/>
    <x v="1"/>
    <x v="6"/>
    <x v="2147"/>
    <x v="130"/>
    <x v="1"/>
    <x v="6"/>
  </r>
  <r>
    <x v="2858"/>
    <x v="2857"/>
    <x v="2856"/>
    <x v="28"/>
    <n v="0"/>
    <x v="2"/>
    <x v="9"/>
    <s v="EUR"/>
    <x v="2854"/>
    <x v="2858"/>
    <b v="0"/>
    <n v="0"/>
    <x v="1"/>
    <x v="6"/>
    <x v="109"/>
    <x v="121"/>
    <x v="1"/>
    <x v="6"/>
  </r>
  <r>
    <x v="2859"/>
    <x v="2858"/>
    <x v="2857"/>
    <x v="13"/>
    <n v="35"/>
    <x v="2"/>
    <x v="2"/>
    <s v="AUD"/>
    <x v="2855"/>
    <x v="2859"/>
    <b v="0"/>
    <n v="1"/>
    <x v="1"/>
    <x v="6"/>
    <x v="1922"/>
    <x v="436"/>
    <x v="1"/>
    <x v="6"/>
  </r>
  <r>
    <x v="2860"/>
    <x v="2859"/>
    <x v="2858"/>
    <x v="23"/>
    <n v="266"/>
    <x v="2"/>
    <x v="0"/>
    <s v="USD"/>
    <x v="2856"/>
    <x v="2860"/>
    <b v="0"/>
    <n v="9"/>
    <x v="1"/>
    <x v="6"/>
    <x v="2148"/>
    <x v="2101"/>
    <x v="1"/>
    <x v="6"/>
  </r>
  <r>
    <x v="2861"/>
    <x v="2860"/>
    <x v="2859"/>
    <x v="49"/>
    <n v="80"/>
    <x v="2"/>
    <x v="2"/>
    <s v="AUD"/>
    <x v="2857"/>
    <x v="2861"/>
    <b v="0"/>
    <n v="3"/>
    <x v="1"/>
    <x v="6"/>
    <x v="2149"/>
    <x v="2102"/>
    <x v="1"/>
    <x v="6"/>
  </r>
  <r>
    <x v="2862"/>
    <x v="2861"/>
    <x v="2860"/>
    <x v="83"/>
    <n v="55"/>
    <x v="2"/>
    <x v="0"/>
    <s v="USD"/>
    <x v="2858"/>
    <x v="2862"/>
    <b v="0"/>
    <n v="3"/>
    <x v="1"/>
    <x v="6"/>
    <x v="2150"/>
    <x v="1782"/>
    <x v="1"/>
    <x v="6"/>
  </r>
  <r>
    <x v="2863"/>
    <x v="2862"/>
    <x v="2861"/>
    <x v="63"/>
    <n v="20"/>
    <x v="2"/>
    <x v="0"/>
    <s v="USD"/>
    <x v="2859"/>
    <x v="2863"/>
    <b v="0"/>
    <n v="1"/>
    <x v="1"/>
    <x v="6"/>
    <x v="167"/>
    <x v="135"/>
    <x v="1"/>
    <x v="6"/>
  </r>
  <r>
    <x v="2864"/>
    <x v="2863"/>
    <x v="2862"/>
    <x v="30"/>
    <n v="40"/>
    <x v="2"/>
    <x v="1"/>
    <s v="GBP"/>
    <x v="2860"/>
    <x v="2864"/>
    <b v="0"/>
    <n v="3"/>
    <x v="1"/>
    <x v="6"/>
    <x v="1462"/>
    <x v="140"/>
    <x v="1"/>
    <x v="6"/>
  </r>
  <r>
    <x v="2865"/>
    <x v="2864"/>
    <x v="2863"/>
    <x v="374"/>
    <n v="0"/>
    <x v="2"/>
    <x v="0"/>
    <s v="USD"/>
    <x v="2861"/>
    <x v="2865"/>
    <b v="0"/>
    <n v="0"/>
    <x v="1"/>
    <x v="6"/>
    <x v="109"/>
    <x v="121"/>
    <x v="1"/>
    <x v="6"/>
  </r>
  <r>
    <x v="2866"/>
    <x v="2865"/>
    <x v="2864"/>
    <x v="10"/>
    <n v="45"/>
    <x v="2"/>
    <x v="0"/>
    <s v="USD"/>
    <x v="2862"/>
    <x v="2866"/>
    <b v="0"/>
    <n v="2"/>
    <x v="1"/>
    <x v="6"/>
    <x v="2151"/>
    <x v="381"/>
    <x v="1"/>
    <x v="6"/>
  </r>
  <r>
    <x v="2867"/>
    <x v="2866"/>
    <x v="2865"/>
    <x v="30"/>
    <n v="504"/>
    <x v="2"/>
    <x v="0"/>
    <s v="USD"/>
    <x v="2863"/>
    <x v="2867"/>
    <b v="0"/>
    <n v="10"/>
    <x v="1"/>
    <x v="6"/>
    <x v="2152"/>
    <x v="2103"/>
    <x v="1"/>
    <x v="6"/>
  </r>
  <r>
    <x v="2868"/>
    <x v="2867"/>
    <x v="2866"/>
    <x v="36"/>
    <n v="6301.76"/>
    <x v="2"/>
    <x v="0"/>
    <s v="USD"/>
    <x v="2864"/>
    <x v="2868"/>
    <b v="0"/>
    <n v="60"/>
    <x v="1"/>
    <x v="6"/>
    <x v="2153"/>
    <x v="2104"/>
    <x v="1"/>
    <x v="6"/>
  </r>
  <r>
    <x v="2869"/>
    <x v="2868"/>
    <x v="2867"/>
    <x v="22"/>
    <n v="177"/>
    <x v="2"/>
    <x v="0"/>
    <s v="USD"/>
    <x v="2865"/>
    <x v="2869"/>
    <b v="0"/>
    <n v="5"/>
    <x v="1"/>
    <x v="6"/>
    <x v="2011"/>
    <x v="1271"/>
    <x v="1"/>
    <x v="6"/>
  </r>
  <r>
    <x v="2870"/>
    <x v="2869"/>
    <x v="2868"/>
    <x v="10"/>
    <n v="750"/>
    <x v="2"/>
    <x v="0"/>
    <s v="USD"/>
    <x v="2866"/>
    <x v="2870"/>
    <b v="0"/>
    <n v="9"/>
    <x v="1"/>
    <x v="6"/>
    <x v="2154"/>
    <x v="161"/>
    <x v="1"/>
    <x v="6"/>
  </r>
  <r>
    <x v="2871"/>
    <x v="2870"/>
    <x v="2869"/>
    <x v="3"/>
    <n v="467"/>
    <x v="2"/>
    <x v="0"/>
    <s v="USD"/>
    <x v="2867"/>
    <x v="2871"/>
    <b v="0"/>
    <n v="13"/>
    <x v="1"/>
    <x v="6"/>
    <x v="2155"/>
    <x v="2105"/>
    <x v="1"/>
    <x v="6"/>
  </r>
  <r>
    <x v="2872"/>
    <x v="2871"/>
    <x v="2870"/>
    <x v="9"/>
    <n v="0"/>
    <x v="2"/>
    <x v="0"/>
    <s v="USD"/>
    <x v="2868"/>
    <x v="2872"/>
    <b v="0"/>
    <n v="0"/>
    <x v="1"/>
    <x v="6"/>
    <x v="109"/>
    <x v="121"/>
    <x v="1"/>
    <x v="6"/>
  </r>
  <r>
    <x v="2873"/>
    <x v="2872"/>
    <x v="2871"/>
    <x v="30"/>
    <n v="953"/>
    <x v="2"/>
    <x v="0"/>
    <s v="USD"/>
    <x v="2869"/>
    <x v="2873"/>
    <b v="0"/>
    <n v="8"/>
    <x v="1"/>
    <x v="6"/>
    <x v="2156"/>
    <x v="2106"/>
    <x v="1"/>
    <x v="6"/>
  </r>
  <r>
    <x v="2874"/>
    <x v="2873"/>
    <x v="2872"/>
    <x v="10"/>
    <n v="271"/>
    <x v="2"/>
    <x v="0"/>
    <s v="USD"/>
    <x v="2870"/>
    <x v="2874"/>
    <b v="0"/>
    <n v="3"/>
    <x v="1"/>
    <x v="6"/>
    <x v="1656"/>
    <x v="2107"/>
    <x v="1"/>
    <x v="6"/>
  </r>
  <r>
    <x v="2875"/>
    <x v="2874"/>
    <x v="2873"/>
    <x v="22"/>
    <n v="7"/>
    <x v="2"/>
    <x v="0"/>
    <s v="USD"/>
    <x v="2871"/>
    <x v="2875"/>
    <b v="0"/>
    <n v="3"/>
    <x v="1"/>
    <x v="6"/>
    <x v="2157"/>
    <x v="1054"/>
    <x v="1"/>
    <x v="6"/>
  </r>
  <r>
    <x v="2876"/>
    <x v="2875"/>
    <x v="2874"/>
    <x v="60"/>
    <n v="0"/>
    <x v="2"/>
    <x v="0"/>
    <s v="USD"/>
    <x v="2872"/>
    <x v="2876"/>
    <b v="0"/>
    <n v="0"/>
    <x v="1"/>
    <x v="6"/>
    <x v="109"/>
    <x v="121"/>
    <x v="1"/>
    <x v="6"/>
  </r>
  <r>
    <x v="2877"/>
    <x v="2876"/>
    <x v="2875"/>
    <x v="12"/>
    <n v="650"/>
    <x v="2"/>
    <x v="0"/>
    <s v="USD"/>
    <x v="2873"/>
    <x v="2877"/>
    <b v="0"/>
    <n v="6"/>
    <x v="1"/>
    <x v="6"/>
    <x v="2158"/>
    <x v="149"/>
    <x v="1"/>
    <x v="6"/>
  </r>
  <r>
    <x v="2878"/>
    <x v="2877"/>
    <x v="2876"/>
    <x v="9"/>
    <n v="63"/>
    <x v="2"/>
    <x v="1"/>
    <s v="GBP"/>
    <x v="2874"/>
    <x v="2878"/>
    <b v="0"/>
    <n v="4"/>
    <x v="1"/>
    <x v="6"/>
    <x v="1153"/>
    <x v="2108"/>
    <x v="1"/>
    <x v="6"/>
  </r>
  <r>
    <x v="2879"/>
    <x v="2878"/>
    <x v="2877"/>
    <x v="375"/>
    <n v="29"/>
    <x v="2"/>
    <x v="0"/>
    <s v="USD"/>
    <x v="2875"/>
    <x v="2879"/>
    <b v="0"/>
    <n v="1"/>
    <x v="1"/>
    <x v="6"/>
    <x v="2159"/>
    <x v="2109"/>
    <x v="1"/>
    <x v="6"/>
  </r>
  <r>
    <x v="2880"/>
    <x v="2879"/>
    <x v="2878"/>
    <x v="14"/>
    <n v="2800"/>
    <x v="2"/>
    <x v="0"/>
    <s v="USD"/>
    <x v="2876"/>
    <x v="2880"/>
    <b v="0"/>
    <n v="29"/>
    <x v="1"/>
    <x v="6"/>
    <x v="2160"/>
    <x v="2110"/>
    <x v="1"/>
    <x v="6"/>
  </r>
  <r>
    <x v="2881"/>
    <x v="2880"/>
    <x v="2879"/>
    <x v="62"/>
    <n v="0"/>
    <x v="2"/>
    <x v="0"/>
    <s v="USD"/>
    <x v="2877"/>
    <x v="2881"/>
    <b v="0"/>
    <n v="0"/>
    <x v="1"/>
    <x v="6"/>
    <x v="109"/>
    <x v="121"/>
    <x v="1"/>
    <x v="6"/>
  </r>
  <r>
    <x v="2882"/>
    <x v="2881"/>
    <x v="2880"/>
    <x v="47"/>
    <n v="252"/>
    <x v="2"/>
    <x v="0"/>
    <s v="USD"/>
    <x v="2878"/>
    <x v="2882"/>
    <b v="0"/>
    <n v="4"/>
    <x v="1"/>
    <x v="6"/>
    <x v="2161"/>
    <x v="2111"/>
    <x v="1"/>
    <x v="6"/>
  </r>
  <r>
    <x v="2883"/>
    <x v="2882"/>
    <x v="2881"/>
    <x v="3"/>
    <n v="1908"/>
    <x v="2"/>
    <x v="0"/>
    <s v="USD"/>
    <x v="2879"/>
    <x v="2883"/>
    <b v="0"/>
    <n v="5"/>
    <x v="1"/>
    <x v="6"/>
    <x v="2162"/>
    <x v="2112"/>
    <x v="1"/>
    <x v="6"/>
  </r>
  <r>
    <x v="2884"/>
    <x v="2883"/>
    <x v="2882"/>
    <x v="101"/>
    <n v="185"/>
    <x v="2"/>
    <x v="0"/>
    <s v="USD"/>
    <x v="2880"/>
    <x v="2884"/>
    <b v="0"/>
    <n v="4"/>
    <x v="1"/>
    <x v="6"/>
    <x v="2163"/>
    <x v="2113"/>
    <x v="1"/>
    <x v="6"/>
  </r>
  <r>
    <x v="2885"/>
    <x v="2884"/>
    <x v="2883"/>
    <x v="44"/>
    <n v="130"/>
    <x v="2"/>
    <x v="0"/>
    <s v="USD"/>
    <x v="2881"/>
    <x v="2885"/>
    <b v="0"/>
    <n v="5"/>
    <x v="1"/>
    <x v="6"/>
    <x v="2164"/>
    <x v="438"/>
    <x v="1"/>
    <x v="6"/>
  </r>
  <r>
    <x v="2886"/>
    <x v="2885"/>
    <x v="2884"/>
    <x v="48"/>
    <n v="10"/>
    <x v="2"/>
    <x v="0"/>
    <s v="USD"/>
    <x v="2882"/>
    <x v="2886"/>
    <b v="0"/>
    <n v="1"/>
    <x v="1"/>
    <x v="6"/>
    <x v="152"/>
    <x v="119"/>
    <x v="1"/>
    <x v="6"/>
  </r>
  <r>
    <x v="2887"/>
    <x v="2886"/>
    <x v="2885"/>
    <x v="9"/>
    <n v="5"/>
    <x v="2"/>
    <x v="0"/>
    <s v="USD"/>
    <x v="2883"/>
    <x v="2887"/>
    <b v="0"/>
    <n v="1"/>
    <x v="1"/>
    <x v="6"/>
    <x v="874"/>
    <x v="144"/>
    <x v="1"/>
    <x v="6"/>
  </r>
  <r>
    <x v="2888"/>
    <x v="2887"/>
    <x v="2886"/>
    <x v="11"/>
    <n v="0"/>
    <x v="2"/>
    <x v="0"/>
    <s v="USD"/>
    <x v="2884"/>
    <x v="2888"/>
    <b v="0"/>
    <n v="0"/>
    <x v="1"/>
    <x v="6"/>
    <x v="109"/>
    <x v="121"/>
    <x v="1"/>
    <x v="6"/>
  </r>
  <r>
    <x v="2889"/>
    <x v="2888"/>
    <x v="2887"/>
    <x v="9"/>
    <n v="1142"/>
    <x v="2"/>
    <x v="0"/>
    <s v="USD"/>
    <x v="2885"/>
    <x v="2889"/>
    <b v="0"/>
    <n v="14"/>
    <x v="1"/>
    <x v="6"/>
    <x v="2165"/>
    <x v="2114"/>
    <x v="1"/>
    <x v="6"/>
  </r>
  <r>
    <x v="2890"/>
    <x v="2889"/>
    <x v="2888"/>
    <x v="13"/>
    <n v="21"/>
    <x v="2"/>
    <x v="0"/>
    <s v="USD"/>
    <x v="2886"/>
    <x v="2890"/>
    <b v="0"/>
    <n v="3"/>
    <x v="1"/>
    <x v="6"/>
    <x v="857"/>
    <x v="589"/>
    <x v="1"/>
    <x v="6"/>
  </r>
  <r>
    <x v="2891"/>
    <x v="2890"/>
    <x v="2889"/>
    <x v="3"/>
    <n v="273"/>
    <x v="2"/>
    <x v="0"/>
    <s v="USD"/>
    <x v="2887"/>
    <x v="2891"/>
    <b v="0"/>
    <n v="10"/>
    <x v="1"/>
    <x v="6"/>
    <x v="2166"/>
    <x v="2115"/>
    <x v="1"/>
    <x v="6"/>
  </r>
  <r>
    <x v="2892"/>
    <x v="2891"/>
    <x v="2890"/>
    <x v="62"/>
    <n v="500"/>
    <x v="2"/>
    <x v="0"/>
    <s v="USD"/>
    <x v="2888"/>
    <x v="2892"/>
    <b v="0"/>
    <n v="17"/>
    <x v="1"/>
    <x v="6"/>
    <x v="2167"/>
    <x v="2116"/>
    <x v="1"/>
    <x v="6"/>
  </r>
  <r>
    <x v="2893"/>
    <x v="2892"/>
    <x v="2891"/>
    <x v="10"/>
    <n v="25"/>
    <x v="2"/>
    <x v="0"/>
    <s v="USD"/>
    <x v="2889"/>
    <x v="2893"/>
    <b v="0"/>
    <n v="2"/>
    <x v="1"/>
    <x v="6"/>
    <x v="724"/>
    <x v="385"/>
    <x v="1"/>
    <x v="6"/>
  </r>
  <r>
    <x v="2894"/>
    <x v="2893"/>
    <x v="2892"/>
    <x v="63"/>
    <n v="0"/>
    <x v="2"/>
    <x v="0"/>
    <s v="USD"/>
    <x v="2890"/>
    <x v="2894"/>
    <b v="0"/>
    <n v="0"/>
    <x v="1"/>
    <x v="6"/>
    <x v="109"/>
    <x v="121"/>
    <x v="1"/>
    <x v="6"/>
  </r>
  <r>
    <x v="2895"/>
    <x v="2894"/>
    <x v="2893"/>
    <x v="2"/>
    <n v="23"/>
    <x v="2"/>
    <x v="0"/>
    <s v="USD"/>
    <x v="2891"/>
    <x v="2895"/>
    <b v="0"/>
    <n v="4"/>
    <x v="1"/>
    <x v="6"/>
    <x v="2168"/>
    <x v="2117"/>
    <x v="1"/>
    <x v="6"/>
  </r>
  <r>
    <x v="2896"/>
    <x v="2895"/>
    <x v="2894"/>
    <x v="9"/>
    <n v="625"/>
    <x v="2"/>
    <x v="0"/>
    <s v="USD"/>
    <x v="2892"/>
    <x v="2896"/>
    <b v="0"/>
    <n v="12"/>
    <x v="1"/>
    <x v="6"/>
    <x v="2169"/>
    <x v="2118"/>
    <x v="1"/>
    <x v="6"/>
  </r>
  <r>
    <x v="2897"/>
    <x v="2896"/>
    <x v="2895"/>
    <x v="14"/>
    <n v="550"/>
    <x v="2"/>
    <x v="0"/>
    <s v="USD"/>
    <x v="2893"/>
    <x v="2897"/>
    <b v="0"/>
    <n v="3"/>
    <x v="1"/>
    <x v="6"/>
    <x v="2170"/>
    <x v="2119"/>
    <x v="1"/>
    <x v="6"/>
  </r>
  <r>
    <x v="2898"/>
    <x v="2897"/>
    <x v="2896"/>
    <x v="51"/>
    <n v="316"/>
    <x v="2"/>
    <x v="0"/>
    <s v="USD"/>
    <x v="2894"/>
    <x v="2898"/>
    <b v="0"/>
    <n v="12"/>
    <x v="1"/>
    <x v="6"/>
    <x v="2171"/>
    <x v="2120"/>
    <x v="1"/>
    <x v="6"/>
  </r>
  <r>
    <x v="2899"/>
    <x v="2898"/>
    <x v="2897"/>
    <x v="3"/>
    <n v="0"/>
    <x v="2"/>
    <x v="0"/>
    <s v="USD"/>
    <x v="2895"/>
    <x v="2899"/>
    <b v="0"/>
    <n v="0"/>
    <x v="1"/>
    <x v="6"/>
    <x v="109"/>
    <x v="121"/>
    <x v="1"/>
    <x v="6"/>
  </r>
  <r>
    <x v="2900"/>
    <x v="2899"/>
    <x v="2898"/>
    <x v="62"/>
    <n v="3405"/>
    <x v="2"/>
    <x v="0"/>
    <s v="USD"/>
    <x v="2896"/>
    <x v="2900"/>
    <b v="0"/>
    <n v="7"/>
    <x v="1"/>
    <x v="6"/>
    <x v="2172"/>
    <x v="2121"/>
    <x v="1"/>
    <x v="6"/>
  </r>
  <r>
    <x v="2901"/>
    <x v="2900"/>
    <x v="2899"/>
    <x v="47"/>
    <n v="6"/>
    <x v="2"/>
    <x v="0"/>
    <s v="USD"/>
    <x v="2897"/>
    <x v="2901"/>
    <b v="0"/>
    <n v="2"/>
    <x v="1"/>
    <x v="6"/>
    <x v="417"/>
    <x v="366"/>
    <x v="1"/>
    <x v="6"/>
  </r>
  <r>
    <x v="2902"/>
    <x v="2901"/>
    <x v="2900"/>
    <x v="60"/>
    <n v="25"/>
    <x v="2"/>
    <x v="0"/>
    <s v="USD"/>
    <x v="2898"/>
    <x v="2902"/>
    <b v="0"/>
    <n v="1"/>
    <x v="1"/>
    <x v="6"/>
    <x v="374"/>
    <x v="384"/>
    <x v="1"/>
    <x v="6"/>
  </r>
  <r>
    <x v="2903"/>
    <x v="2902"/>
    <x v="2901"/>
    <x v="10"/>
    <n v="39"/>
    <x v="2"/>
    <x v="0"/>
    <s v="USD"/>
    <x v="2899"/>
    <x v="2903"/>
    <b v="0"/>
    <n v="4"/>
    <x v="1"/>
    <x v="6"/>
    <x v="2173"/>
    <x v="2122"/>
    <x v="1"/>
    <x v="6"/>
  </r>
  <r>
    <x v="2904"/>
    <x v="2903"/>
    <x v="2902"/>
    <x v="15"/>
    <n v="75"/>
    <x v="2"/>
    <x v="1"/>
    <s v="GBP"/>
    <x v="2900"/>
    <x v="2904"/>
    <b v="0"/>
    <n v="4"/>
    <x v="1"/>
    <x v="6"/>
    <x v="152"/>
    <x v="654"/>
    <x v="1"/>
    <x v="6"/>
  </r>
  <r>
    <x v="2905"/>
    <x v="2904"/>
    <x v="2903"/>
    <x v="8"/>
    <n v="622"/>
    <x v="2"/>
    <x v="0"/>
    <s v="USD"/>
    <x v="2901"/>
    <x v="2905"/>
    <b v="0"/>
    <n v="17"/>
    <x v="1"/>
    <x v="6"/>
    <x v="2174"/>
    <x v="2123"/>
    <x v="1"/>
    <x v="6"/>
  </r>
  <r>
    <x v="2906"/>
    <x v="2905"/>
    <x v="2904"/>
    <x v="12"/>
    <n v="565"/>
    <x v="2"/>
    <x v="0"/>
    <s v="USD"/>
    <x v="2902"/>
    <x v="2906"/>
    <b v="0"/>
    <n v="7"/>
    <x v="1"/>
    <x v="6"/>
    <x v="2175"/>
    <x v="2124"/>
    <x v="1"/>
    <x v="6"/>
  </r>
  <r>
    <x v="2907"/>
    <x v="2906"/>
    <x v="2905"/>
    <x v="30"/>
    <n v="2"/>
    <x v="2"/>
    <x v="0"/>
    <s v="USD"/>
    <x v="2903"/>
    <x v="2907"/>
    <b v="0"/>
    <n v="2"/>
    <x v="1"/>
    <x v="6"/>
    <x v="123"/>
    <x v="120"/>
    <x v="1"/>
    <x v="6"/>
  </r>
  <r>
    <x v="2908"/>
    <x v="2907"/>
    <x v="2906"/>
    <x v="376"/>
    <n v="264"/>
    <x v="2"/>
    <x v="0"/>
    <s v="USD"/>
    <x v="2904"/>
    <x v="2908"/>
    <b v="0"/>
    <n v="5"/>
    <x v="1"/>
    <x v="6"/>
    <x v="178"/>
    <x v="1854"/>
    <x v="1"/>
    <x v="6"/>
  </r>
  <r>
    <x v="2909"/>
    <x v="2908"/>
    <x v="2907"/>
    <x v="237"/>
    <n v="20"/>
    <x v="2"/>
    <x v="0"/>
    <s v="USD"/>
    <x v="2905"/>
    <x v="2909"/>
    <b v="0"/>
    <n v="1"/>
    <x v="1"/>
    <x v="6"/>
    <x v="469"/>
    <x v="135"/>
    <x v="1"/>
    <x v="6"/>
  </r>
  <r>
    <x v="2910"/>
    <x v="2909"/>
    <x v="2908"/>
    <x v="11"/>
    <n v="1"/>
    <x v="2"/>
    <x v="1"/>
    <s v="GBP"/>
    <x v="2906"/>
    <x v="2910"/>
    <b v="0"/>
    <n v="1"/>
    <x v="1"/>
    <x v="6"/>
    <x v="372"/>
    <x v="120"/>
    <x v="1"/>
    <x v="6"/>
  </r>
  <r>
    <x v="2911"/>
    <x v="2910"/>
    <x v="2909"/>
    <x v="40"/>
    <n v="657"/>
    <x v="2"/>
    <x v="0"/>
    <s v="USD"/>
    <x v="2907"/>
    <x v="2911"/>
    <b v="0"/>
    <n v="14"/>
    <x v="1"/>
    <x v="6"/>
    <x v="2176"/>
    <x v="2125"/>
    <x v="1"/>
    <x v="6"/>
  </r>
  <r>
    <x v="2912"/>
    <x v="2911"/>
    <x v="2910"/>
    <x v="377"/>
    <n v="2030"/>
    <x v="2"/>
    <x v="0"/>
    <s v="USD"/>
    <x v="2908"/>
    <x v="2912"/>
    <b v="0"/>
    <n v="26"/>
    <x v="1"/>
    <x v="6"/>
    <x v="2177"/>
    <x v="2126"/>
    <x v="1"/>
    <x v="6"/>
  </r>
  <r>
    <x v="2913"/>
    <x v="2912"/>
    <x v="2911"/>
    <x v="3"/>
    <n v="2"/>
    <x v="2"/>
    <x v="0"/>
    <s v="USD"/>
    <x v="2909"/>
    <x v="2913"/>
    <b v="0"/>
    <n v="2"/>
    <x v="1"/>
    <x v="6"/>
    <x v="459"/>
    <x v="120"/>
    <x v="1"/>
    <x v="6"/>
  </r>
  <r>
    <x v="2914"/>
    <x v="2913"/>
    <x v="2912"/>
    <x v="31"/>
    <n v="1"/>
    <x v="2"/>
    <x v="1"/>
    <s v="GBP"/>
    <x v="2910"/>
    <x v="2914"/>
    <b v="0"/>
    <n v="1"/>
    <x v="1"/>
    <x v="6"/>
    <x v="524"/>
    <x v="120"/>
    <x v="1"/>
    <x v="6"/>
  </r>
  <r>
    <x v="2915"/>
    <x v="2914"/>
    <x v="2913"/>
    <x v="28"/>
    <n v="611"/>
    <x v="2"/>
    <x v="1"/>
    <s v="GBP"/>
    <x v="2911"/>
    <x v="2915"/>
    <b v="0"/>
    <n v="3"/>
    <x v="1"/>
    <x v="6"/>
    <x v="2178"/>
    <x v="2127"/>
    <x v="1"/>
    <x v="6"/>
  </r>
  <r>
    <x v="2916"/>
    <x v="2915"/>
    <x v="2914"/>
    <x v="378"/>
    <n v="145"/>
    <x v="2"/>
    <x v="1"/>
    <s v="GBP"/>
    <x v="2912"/>
    <x v="2916"/>
    <b v="0"/>
    <n v="7"/>
    <x v="1"/>
    <x v="6"/>
    <x v="2179"/>
    <x v="2128"/>
    <x v="1"/>
    <x v="6"/>
  </r>
  <r>
    <x v="2917"/>
    <x v="2916"/>
    <x v="2915"/>
    <x v="13"/>
    <n v="437"/>
    <x v="2"/>
    <x v="0"/>
    <s v="USD"/>
    <x v="2913"/>
    <x v="2917"/>
    <b v="0"/>
    <n v="9"/>
    <x v="1"/>
    <x v="6"/>
    <x v="2180"/>
    <x v="2129"/>
    <x v="1"/>
    <x v="6"/>
  </r>
  <r>
    <x v="2918"/>
    <x v="2917"/>
    <x v="2916"/>
    <x v="10"/>
    <n v="1362"/>
    <x v="2"/>
    <x v="0"/>
    <s v="USD"/>
    <x v="2914"/>
    <x v="2918"/>
    <b v="0"/>
    <n v="20"/>
    <x v="1"/>
    <x v="6"/>
    <x v="2181"/>
    <x v="2130"/>
    <x v="1"/>
    <x v="6"/>
  </r>
  <r>
    <x v="2919"/>
    <x v="2918"/>
    <x v="2917"/>
    <x v="20"/>
    <n v="51"/>
    <x v="2"/>
    <x v="0"/>
    <s v="USD"/>
    <x v="2915"/>
    <x v="2919"/>
    <b v="0"/>
    <n v="6"/>
    <x v="1"/>
    <x v="6"/>
    <x v="2182"/>
    <x v="439"/>
    <x v="1"/>
    <x v="6"/>
  </r>
  <r>
    <x v="2920"/>
    <x v="2919"/>
    <x v="2918"/>
    <x v="30"/>
    <n v="671"/>
    <x v="2"/>
    <x v="5"/>
    <s v="CAD"/>
    <x v="2916"/>
    <x v="2920"/>
    <b v="0"/>
    <n v="13"/>
    <x v="1"/>
    <x v="6"/>
    <x v="2183"/>
    <x v="2131"/>
    <x v="1"/>
    <x v="6"/>
  </r>
  <r>
    <x v="2921"/>
    <x v="2920"/>
    <x v="2919"/>
    <x v="213"/>
    <n v="129"/>
    <x v="0"/>
    <x v="0"/>
    <s v="USD"/>
    <x v="2917"/>
    <x v="2921"/>
    <b v="0"/>
    <n v="3"/>
    <x v="0"/>
    <x v="40"/>
    <x v="2184"/>
    <x v="1380"/>
    <x v="1"/>
    <x v="40"/>
  </r>
  <r>
    <x v="2922"/>
    <x v="2921"/>
    <x v="2920"/>
    <x v="2"/>
    <n v="500"/>
    <x v="0"/>
    <x v="1"/>
    <s v="GBP"/>
    <x v="2918"/>
    <x v="2922"/>
    <b v="0"/>
    <n v="6"/>
    <x v="0"/>
    <x v="40"/>
    <x v="31"/>
    <x v="161"/>
    <x v="1"/>
    <x v="40"/>
  </r>
  <r>
    <x v="2923"/>
    <x v="2922"/>
    <x v="2921"/>
    <x v="43"/>
    <n v="300"/>
    <x v="0"/>
    <x v="0"/>
    <s v="USD"/>
    <x v="2919"/>
    <x v="2923"/>
    <b v="0"/>
    <n v="10"/>
    <x v="0"/>
    <x v="40"/>
    <x v="31"/>
    <x v="180"/>
    <x v="1"/>
    <x v="40"/>
  </r>
  <r>
    <x v="2924"/>
    <x v="2923"/>
    <x v="2922"/>
    <x v="31"/>
    <n v="25800"/>
    <x v="0"/>
    <x v="0"/>
    <s v="USD"/>
    <x v="2920"/>
    <x v="2924"/>
    <b v="0"/>
    <n v="147"/>
    <x v="0"/>
    <x v="40"/>
    <x v="1912"/>
    <x v="2132"/>
    <x v="1"/>
    <x v="40"/>
  </r>
  <r>
    <x v="2925"/>
    <x v="2924"/>
    <x v="2923"/>
    <x v="101"/>
    <n v="46100.69"/>
    <x v="0"/>
    <x v="0"/>
    <s v="USD"/>
    <x v="2921"/>
    <x v="2925"/>
    <b v="0"/>
    <n v="199"/>
    <x v="0"/>
    <x v="40"/>
    <x v="2185"/>
    <x v="2133"/>
    <x v="1"/>
    <x v="40"/>
  </r>
  <r>
    <x v="2926"/>
    <x v="2925"/>
    <x v="2924"/>
    <x v="9"/>
    <n v="3750"/>
    <x v="0"/>
    <x v="0"/>
    <s v="USD"/>
    <x v="2922"/>
    <x v="2926"/>
    <b v="0"/>
    <n v="50"/>
    <x v="0"/>
    <x v="40"/>
    <x v="1054"/>
    <x v="766"/>
    <x v="1"/>
    <x v="40"/>
  </r>
  <r>
    <x v="2927"/>
    <x v="2926"/>
    <x v="2925"/>
    <x v="40"/>
    <n v="2355"/>
    <x v="0"/>
    <x v="0"/>
    <s v="USD"/>
    <x v="2923"/>
    <x v="2927"/>
    <b v="0"/>
    <n v="21"/>
    <x v="0"/>
    <x v="40"/>
    <x v="2186"/>
    <x v="2134"/>
    <x v="1"/>
    <x v="40"/>
  </r>
  <r>
    <x v="2928"/>
    <x v="2927"/>
    <x v="2926"/>
    <x v="28"/>
    <n v="1000"/>
    <x v="0"/>
    <x v="0"/>
    <s v="USD"/>
    <x v="2924"/>
    <x v="2928"/>
    <b v="0"/>
    <n v="24"/>
    <x v="0"/>
    <x v="40"/>
    <x v="31"/>
    <x v="694"/>
    <x v="1"/>
    <x v="40"/>
  </r>
  <r>
    <x v="2929"/>
    <x v="2928"/>
    <x v="2927"/>
    <x v="6"/>
    <n v="8165.55"/>
    <x v="0"/>
    <x v="0"/>
    <s v="USD"/>
    <x v="2925"/>
    <x v="2929"/>
    <b v="0"/>
    <n v="32"/>
    <x v="0"/>
    <x v="40"/>
    <x v="2187"/>
    <x v="2135"/>
    <x v="1"/>
    <x v="40"/>
  </r>
  <r>
    <x v="2930"/>
    <x v="2929"/>
    <x v="2928"/>
    <x v="3"/>
    <n v="10092"/>
    <x v="0"/>
    <x v="1"/>
    <s v="GBP"/>
    <x v="2926"/>
    <x v="2930"/>
    <b v="0"/>
    <n v="62"/>
    <x v="0"/>
    <x v="40"/>
    <x v="2188"/>
    <x v="2136"/>
    <x v="1"/>
    <x v="40"/>
  </r>
  <r>
    <x v="2931"/>
    <x v="2930"/>
    <x v="2929"/>
    <x v="47"/>
    <n v="795"/>
    <x v="0"/>
    <x v="5"/>
    <s v="CAD"/>
    <x v="2927"/>
    <x v="2931"/>
    <b v="0"/>
    <n v="9"/>
    <x v="0"/>
    <x v="40"/>
    <x v="938"/>
    <x v="2137"/>
    <x v="1"/>
    <x v="40"/>
  </r>
  <r>
    <x v="2932"/>
    <x v="2931"/>
    <x v="2930"/>
    <x v="379"/>
    <n v="3258"/>
    <x v="0"/>
    <x v="2"/>
    <s v="AUD"/>
    <x v="2928"/>
    <x v="2932"/>
    <b v="0"/>
    <n v="38"/>
    <x v="0"/>
    <x v="40"/>
    <x v="2189"/>
    <x v="2138"/>
    <x v="1"/>
    <x v="40"/>
  </r>
  <r>
    <x v="2933"/>
    <x v="2932"/>
    <x v="2931"/>
    <x v="30"/>
    <n v="2569"/>
    <x v="0"/>
    <x v="0"/>
    <s v="USD"/>
    <x v="2929"/>
    <x v="2933"/>
    <b v="0"/>
    <n v="54"/>
    <x v="0"/>
    <x v="40"/>
    <x v="2190"/>
    <x v="2139"/>
    <x v="1"/>
    <x v="40"/>
  </r>
  <r>
    <x v="2934"/>
    <x v="2933"/>
    <x v="2932"/>
    <x v="30"/>
    <n v="2700"/>
    <x v="0"/>
    <x v="5"/>
    <s v="CAD"/>
    <x v="2930"/>
    <x v="2934"/>
    <b v="0"/>
    <n v="37"/>
    <x v="0"/>
    <x v="40"/>
    <x v="1277"/>
    <x v="2140"/>
    <x v="1"/>
    <x v="40"/>
  </r>
  <r>
    <x v="2935"/>
    <x v="2934"/>
    <x v="2933"/>
    <x v="8"/>
    <n v="3531"/>
    <x v="0"/>
    <x v="0"/>
    <s v="USD"/>
    <x v="2931"/>
    <x v="2935"/>
    <b v="0"/>
    <n v="39"/>
    <x v="0"/>
    <x v="40"/>
    <x v="2191"/>
    <x v="2141"/>
    <x v="1"/>
    <x v="40"/>
  </r>
  <r>
    <x v="2936"/>
    <x v="2935"/>
    <x v="2934"/>
    <x v="28"/>
    <n v="1280"/>
    <x v="0"/>
    <x v="0"/>
    <s v="USD"/>
    <x v="2932"/>
    <x v="2936"/>
    <b v="0"/>
    <n v="34"/>
    <x v="0"/>
    <x v="40"/>
    <x v="602"/>
    <x v="1829"/>
    <x v="1"/>
    <x v="40"/>
  </r>
  <r>
    <x v="2937"/>
    <x v="2936"/>
    <x v="2935"/>
    <x v="15"/>
    <n v="2000"/>
    <x v="0"/>
    <x v="1"/>
    <s v="GBP"/>
    <x v="2933"/>
    <x v="2937"/>
    <b v="0"/>
    <n v="55"/>
    <x v="0"/>
    <x v="40"/>
    <x v="25"/>
    <x v="2142"/>
    <x v="1"/>
    <x v="40"/>
  </r>
  <r>
    <x v="2938"/>
    <x v="2937"/>
    <x v="2936"/>
    <x v="23"/>
    <n v="4055"/>
    <x v="0"/>
    <x v="0"/>
    <s v="USD"/>
    <x v="2934"/>
    <x v="2938"/>
    <b v="0"/>
    <n v="32"/>
    <x v="0"/>
    <x v="40"/>
    <x v="300"/>
    <x v="2143"/>
    <x v="1"/>
    <x v="40"/>
  </r>
  <r>
    <x v="2939"/>
    <x v="2938"/>
    <x v="2937"/>
    <x v="6"/>
    <n v="8230"/>
    <x v="0"/>
    <x v="0"/>
    <s v="USD"/>
    <x v="2935"/>
    <x v="2939"/>
    <b v="0"/>
    <n v="25"/>
    <x v="0"/>
    <x v="40"/>
    <x v="2192"/>
    <x v="2144"/>
    <x v="1"/>
    <x v="40"/>
  </r>
  <r>
    <x v="2940"/>
    <x v="2939"/>
    <x v="2938"/>
    <x v="30"/>
    <n v="2681"/>
    <x v="0"/>
    <x v="0"/>
    <s v="USD"/>
    <x v="2936"/>
    <x v="2940"/>
    <b v="0"/>
    <n v="33"/>
    <x v="0"/>
    <x v="40"/>
    <x v="2193"/>
    <x v="2145"/>
    <x v="1"/>
    <x v="40"/>
  </r>
  <r>
    <x v="2941"/>
    <x v="2940"/>
    <x v="2939"/>
    <x v="31"/>
    <n v="1"/>
    <x v="2"/>
    <x v="0"/>
    <s v="USD"/>
    <x v="2937"/>
    <x v="2941"/>
    <b v="0"/>
    <n v="1"/>
    <x v="1"/>
    <x v="38"/>
    <x v="524"/>
    <x v="120"/>
    <x v="1"/>
    <x v="38"/>
  </r>
  <r>
    <x v="2942"/>
    <x v="2941"/>
    <x v="2940"/>
    <x v="61"/>
    <n v="40850"/>
    <x v="2"/>
    <x v="5"/>
    <s v="CAD"/>
    <x v="2938"/>
    <x v="2942"/>
    <b v="0"/>
    <n v="202"/>
    <x v="1"/>
    <x v="38"/>
    <x v="2194"/>
    <x v="2146"/>
    <x v="1"/>
    <x v="38"/>
  </r>
  <r>
    <x v="2943"/>
    <x v="2942"/>
    <x v="2941"/>
    <x v="9"/>
    <n v="0"/>
    <x v="2"/>
    <x v="0"/>
    <s v="USD"/>
    <x v="2939"/>
    <x v="2943"/>
    <b v="0"/>
    <n v="0"/>
    <x v="1"/>
    <x v="38"/>
    <x v="109"/>
    <x v="121"/>
    <x v="1"/>
    <x v="38"/>
  </r>
  <r>
    <x v="2944"/>
    <x v="2943"/>
    <x v="2942"/>
    <x v="3"/>
    <n v="100"/>
    <x v="2"/>
    <x v="0"/>
    <s v="USD"/>
    <x v="2940"/>
    <x v="2944"/>
    <b v="0"/>
    <n v="1"/>
    <x v="1"/>
    <x v="38"/>
    <x v="460"/>
    <x v="101"/>
    <x v="1"/>
    <x v="38"/>
  </r>
  <r>
    <x v="2945"/>
    <x v="2944"/>
    <x v="2943"/>
    <x v="63"/>
    <n v="0"/>
    <x v="2"/>
    <x v="0"/>
    <s v="USD"/>
    <x v="2941"/>
    <x v="2945"/>
    <b v="0"/>
    <n v="0"/>
    <x v="1"/>
    <x v="38"/>
    <x v="109"/>
    <x v="121"/>
    <x v="1"/>
    <x v="38"/>
  </r>
  <r>
    <x v="2946"/>
    <x v="2945"/>
    <x v="2944"/>
    <x v="13"/>
    <n v="2"/>
    <x v="2"/>
    <x v="1"/>
    <s v="GBP"/>
    <x v="2942"/>
    <x v="2946"/>
    <b v="0"/>
    <n v="2"/>
    <x v="1"/>
    <x v="38"/>
    <x v="370"/>
    <x v="120"/>
    <x v="1"/>
    <x v="38"/>
  </r>
  <r>
    <x v="2947"/>
    <x v="2946"/>
    <x v="2945"/>
    <x v="31"/>
    <n v="1072"/>
    <x v="2"/>
    <x v="0"/>
    <s v="USD"/>
    <x v="2943"/>
    <x v="2947"/>
    <b v="0"/>
    <n v="13"/>
    <x v="1"/>
    <x v="38"/>
    <x v="2195"/>
    <x v="2147"/>
    <x v="1"/>
    <x v="38"/>
  </r>
  <r>
    <x v="2948"/>
    <x v="2947"/>
    <x v="2946"/>
    <x v="69"/>
    <n v="24"/>
    <x v="2"/>
    <x v="0"/>
    <s v="USD"/>
    <x v="2944"/>
    <x v="2948"/>
    <b v="0"/>
    <n v="9"/>
    <x v="1"/>
    <x v="38"/>
    <x v="2196"/>
    <x v="2148"/>
    <x v="1"/>
    <x v="38"/>
  </r>
  <r>
    <x v="2949"/>
    <x v="2948"/>
    <x v="2947"/>
    <x v="28"/>
    <n v="25"/>
    <x v="2"/>
    <x v="0"/>
    <s v="USD"/>
    <x v="2945"/>
    <x v="2949"/>
    <b v="0"/>
    <n v="2"/>
    <x v="1"/>
    <x v="38"/>
    <x v="453"/>
    <x v="385"/>
    <x v="1"/>
    <x v="38"/>
  </r>
  <r>
    <x v="2950"/>
    <x v="2949"/>
    <x v="2948"/>
    <x v="380"/>
    <n v="0"/>
    <x v="2"/>
    <x v="0"/>
    <s v="USD"/>
    <x v="2946"/>
    <x v="2950"/>
    <b v="0"/>
    <n v="0"/>
    <x v="1"/>
    <x v="38"/>
    <x v="109"/>
    <x v="121"/>
    <x v="1"/>
    <x v="38"/>
  </r>
  <r>
    <x v="2951"/>
    <x v="2950"/>
    <x v="2949"/>
    <x v="63"/>
    <n v="1096"/>
    <x v="1"/>
    <x v="0"/>
    <s v="USD"/>
    <x v="2947"/>
    <x v="2951"/>
    <b v="0"/>
    <n v="58"/>
    <x v="1"/>
    <x v="38"/>
    <x v="2197"/>
    <x v="2149"/>
    <x v="1"/>
    <x v="38"/>
  </r>
  <r>
    <x v="2952"/>
    <x v="2951"/>
    <x v="2950"/>
    <x v="22"/>
    <n v="1605"/>
    <x v="1"/>
    <x v="0"/>
    <s v="USD"/>
    <x v="2948"/>
    <x v="2952"/>
    <b v="0"/>
    <n v="8"/>
    <x v="1"/>
    <x v="38"/>
    <x v="2198"/>
    <x v="2150"/>
    <x v="1"/>
    <x v="38"/>
  </r>
  <r>
    <x v="2953"/>
    <x v="2952"/>
    <x v="2951"/>
    <x v="307"/>
    <n v="605"/>
    <x v="1"/>
    <x v="0"/>
    <s v="USD"/>
    <x v="2949"/>
    <x v="2953"/>
    <b v="0"/>
    <n v="3"/>
    <x v="1"/>
    <x v="38"/>
    <x v="2199"/>
    <x v="2151"/>
    <x v="1"/>
    <x v="38"/>
  </r>
  <r>
    <x v="2954"/>
    <x v="2953"/>
    <x v="2952"/>
    <x v="36"/>
    <n v="0"/>
    <x v="1"/>
    <x v="0"/>
    <s v="USD"/>
    <x v="2950"/>
    <x v="2954"/>
    <b v="0"/>
    <n v="0"/>
    <x v="1"/>
    <x v="38"/>
    <x v="109"/>
    <x v="121"/>
    <x v="1"/>
    <x v="38"/>
  </r>
  <r>
    <x v="2955"/>
    <x v="2954"/>
    <x v="2953"/>
    <x v="38"/>
    <n v="715"/>
    <x v="1"/>
    <x v="0"/>
    <s v="USD"/>
    <x v="2951"/>
    <x v="2955"/>
    <b v="0"/>
    <n v="11"/>
    <x v="1"/>
    <x v="38"/>
    <x v="2200"/>
    <x v="178"/>
    <x v="1"/>
    <x v="38"/>
  </r>
  <r>
    <x v="2956"/>
    <x v="2955"/>
    <x v="2954"/>
    <x v="278"/>
    <n v="1322"/>
    <x v="1"/>
    <x v="0"/>
    <s v="USD"/>
    <x v="2952"/>
    <x v="2956"/>
    <b v="0"/>
    <n v="20"/>
    <x v="1"/>
    <x v="38"/>
    <x v="2201"/>
    <x v="2152"/>
    <x v="1"/>
    <x v="38"/>
  </r>
  <r>
    <x v="2957"/>
    <x v="2956"/>
    <x v="2955"/>
    <x v="36"/>
    <n v="280"/>
    <x v="1"/>
    <x v="0"/>
    <s v="USD"/>
    <x v="2953"/>
    <x v="2957"/>
    <b v="0"/>
    <n v="3"/>
    <x v="1"/>
    <x v="38"/>
    <x v="2202"/>
    <x v="736"/>
    <x v="1"/>
    <x v="38"/>
  </r>
  <r>
    <x v="2958"/>
    <x v="2957"/>
    <x v="2956"/>
    <x v="58"/>
    <n v="0"/>
    <x v="1"/>
    <x v="0"/>
    <s v="USD"/>
    <x v="2954"/>
    <x v="2958"/>
    <b v="0"/>
    <n v="0"/>
    <x v="1"/>
    <x v="38"/>
    <x v="109"/>
    <x v="121"/>
    <x v="1"/>
    <x v="38"/>
  </r>
  <r>
    <x v="2959"/>
    <x v="2958"/>
    <x v="2957"/>
    <x v="3"/>
    <n v="0"/>
    <x v="1"/>
    <x v="1"/>
    <s v="GBP"/>
    <x v="2955"/>
    <x v="2959"/>
    <b v="0"/>
    <n v="0"/>
    <x v="1"/>
    <x v="38"/>
    <x v="109"/>
    <x v="121"/>
    <x v="1"/>
    <x v="38"/>
  </r>
  <r>
    <x v="2960"/>
    <x v="2959"/>
    <x v="2958"/>
    <x v="381"/>
    <n v="0"/>
    <x v="1"/>
    <x v="0"/>
    <s v="USD"/>
    <x v="2956"/>
    <x v="2960"/>
    <b v="0"/>
    <n v="0"/>
    <x v="1"/>
    <x v="38"/>
    <x v="109"/>
    <x v="121"/>
    <x v="1"/>
    <x v="38"/>
  </r>
  <r>
    <x v="2961"/>
    <x v="2960"/>
    <x v="2959"/>
    <x v="10"/>
    <n v="5481"/>
    <x v="0"/>
    <x v="0"/>
    <s v="USD"/>
    <x v="2957"/>
    <x v="2961"/>
    <b v="0"/>
    <n v="108"/>
    <x v="0"/>
    <x v="6"/>
    <x v="2203"/>
    <x v="2153"/>
    <x v="1"/>
    <x v="6"/>
  </r>
  <r>
    <x v="2962"/>
    <x v="2961"/>
    <x v="2960"/>
    <x v="28"/>
    <n v="1218"/>
    <x v="0"/>
    <x v="0"/>
    <s v="USD"/>
    <x v="2958"/>
    <x v="2962"/>
    <b v="0"/>
    <n v="20"/>
    <x v="0"/>
    <x v="6"/>
    <x v="662"/>
    <x v="2154"/>
    <x v="1"/>
    <x v="6"/>
  </r>
  <r>
    <x v="2963"/>
    <x v="2962"/>
    <x v="2961"/>
    <x v="3"/>
    <n v="10685"/>
    <x v="0"/>
    <x v="0"/>
    <s v="USD"/>
    <x v="2959"/>
    <x v="2963"/>
    <b v="0"/>
    <n v="98"/>
    <x v="0"/>
    <x v="6"/>
    <x v="2204"/>
    <x v="2155"/>
    <x v="1"/>
    <x v="6"/>
  </r>
  <r>
    <x v="2964"/>
    <x v="2963"/>
    <x v="2962"/>
    <x v="10"/>
    <n v="5035.6899999999996"/>
    <x v="0"/>
    <x v="0"/>
    <s v="USD"/>
    <x v="2960"/>
    <x v="2964"/>
    <b v="0"/>
    <n v="196"/>
    <x v="0"/>
    <x v="6"/>
    <x v="2205"/>
    <x v="2156"/>
    <x v="1"/>
    <x v="6"/>
  </r>
  <r>
    <x v="2965"/>
    <x v="2964"/>
    <x v="2963"/>
    <x v="15"/>
    <n v="1635"/>
    <x v="0"/>
    <x v="0"/>
    <s v="USD"/>
    <x v="2961"/>
    <x v="2965"/>
    <b v="0"/>
    <n v="39"/>
    <x v="0"/>
    <x v="6"/>
    <x v="2206"/>
    <x v="2157"/>
    <x v="1"/>
    <x v="6"/>
  </r>
  <r>
    <x v="2966"/>
    <x v="2965"/>
    <x v="2964"/>
    <x v="3"/>
    <n v="11363"/>
    <x v="0"/>
    <x v="0"/>
    <s v="USD"/>
    <x v="2962"/>
    <x v="2966"/>
    <b v="0"/>
    <n v="128"/>
    <x v="0"/>
    <x v="6"/>
    <x v="2207"/>
    <x v="2158"/>
    <x v="1"/>
    <x v="6"/>
  </r>
  <r>
    <x v="2967"/>
    <x v="2966"/>
    <x v="2965"/>
    <x v="10"/>
    <n v="5696"/>
    <x v="0"/>
    <x v="0"/>
    <s v="USD"/>
    <x v="2963"/>
    <x v="2967"/>
    <b v="0"/>
    <n v="71"/>
    <x v="0"/>
    <x v="6"/>
    <x v="2208"/>
    <x v="2159"/>
    <x v="1"/>
    <x v="6"/>
  </r>
  <r>
    <x v="2968"/>
    <x v="2967"/>
    <x v="2966"/>
    <x v="8"/>
    <n v="3710"/>
    <x v="0"/>
    <x v="0"/>
    <s v="USD"/>
    <x v="2964"/>
    <x v="2968"/>
    <b v="0"/>
    <n v="47"/>
    <x v="0"/>
    <x v="6"/>
    <x v="938"/>
    <x v="2160"/>
    <x v="1"/>
    <x v="6"/>
  </r>
  <r>
    <x v="2969"/>
    <x v="2968"/>
    <x v="2967"/>
    <x v="28"/>
    <n v="1625"/>
    <x v="0"/>
    <x v="5"/>
    <s v="CAD"/>
    <x v="2965"/>
    <x v="2969"/>
    <b v="0"/>
    <n v="17"/>
    <x v="0"/>
    <x v="6"/>
    <x v="2209"/>
    <x v="2161"/>
    <x v="1"/>
    <x v="6"/>
  </r>
  <r>
    <x v="2970"/>
    <x v="2969"/>
    <x v="2968"/>
    <x v="12"/>
    <n v="6360"/>
    <x v="0"/>
    <x v="0"/>
    <s v="USD"/>
    <x v="2966"/>
    <x v="2970"/>
    <b v="0"/>
    <n v="91"/>
    <x v="0"/>
    <x v="6"/>
    <x v="938"/>
    <x v="2162"/>
    <x v="1"/>
    <x v="6"/>
  </r>
  <r>
    <x v="2971"/>
    <x v="2970"/>
    <x v="2969"/>
    <x v="50"/>
    <n v="3205"/>
    <x v="0"/>
    <x v="0"/>
    <s v="USD"/>
    <x v="2967"/>
    <x v="2971"/>
    <b v="0"/>
    <n v="43"/>
    <x v="0"/>
    <x v="6"/>
    <x v="2210"/>
    <x v="2163"/>
    <x v="1"/>
    <x v="6"/>
  </r>
  <r>
    <x v="2972"/>
    <x v="2971"/>
    <x v="2970"/>
    <x v="13"/>
    <n v="2107"/>
    <x v="0"/>
    <x v="0"/>
    <s v="USD"/>
    <x v="2968"/>
    <x v="2972"/>
    <b v="0"/>
    <n v="17"/>
    <x v="0"/>
    <x v="6"/>
    <x v="2211"/>
    <x v="2164"/>
    <x v="1"/>
    <x v="6"/>
  </r>
  <r>
    <x v="2973"/>
    <x v="2972"/>
    <x v="2971"/>
    <x v="10"/>
    <n v="8740"/>
    <x v="0"/>
    <x v="0"/>
    <s v="USD"/>
    <x v="2969"/>
    <x v="2973"/>
    <b v="0"/>
    <n v="33"/>
    <x v="0"/>
    <x v="6"/>
    <x v="2212"/>
    <x v="2165"/>
    <x v="1"/>
    <x v="6"/>
  </r>
  <r>
    <x v="2974"/>
    <x v="2973"/>
    <x v="2972"/>
    <x v="10"/>
    <n v="5100"/>
    <x v="0"/>
    <x v="0"/>
    <s v="USD"/>
    <x v="2970"/>
    <x v="2974"/>
    <b v="0"/>
    <n v="87"/>
    <x v="0"/>
    <x v="6"/>
    <x v="607"/>
    <x v="2166"/>
    <x v="1"/>
    <x v="6"/>
  </r>
  <r>
    <x v="2975"/>
    <x v="2974"/>
    <x v="2973"/>
    <x v="6"/>
    <n v="8010"/>
    <x v="0"/>
    <x v="0"/>
    <s v="USD"/>
    <x v="2971"/>
    <x v="2975"/>
    <b v="0"/>
    <n v="113"/>
    <x v="0"/>
    <x v="6"/>
    <x v="2213"/>
    <x v="2167"/>
    <x v="1"/>
    <x v="6"/>
  </r>
  <r>
    <x v="2976"/>
    <x v="2975"/>
    <x v="2974"/>
    <x v="159"/>
    <n v="120"/>
    <x v="0"/>
    <x v="1"/>
    <s v="GBP"/>
    <x v="2972"/>
    <x v="2976"/>
    <b v="0"/>
    <n v="14"/>
    <x v="0"/>
    <x v="6"/>
    <x v="2214"/>
    <x v="2168"/>
    <x v="1"/>
    <x v="6"/>
  </r>
  <r>
    <x v="2977"/>
    <x v="2976"/>
    <x v="2975"/>
    <x v="9"/>
    <n v="3407"/>
    <x v="0"/>
    <x v="0"/>
    <s v="USD"/>
    <x v="2973"/>
    <x v="2977"/>
    <b v="0"/>
    <n v="30"/>
    <x v="0"/>
    <x v="6"/>
    <x v="2215"/>
    <x v="801"/>
    <x v="1"/>
    <x v="6"/>
  </r>
  <r>
    <x v="2978"/>
    <x v="2977"/>
    <x v="2976"/>
    <x v="47"/>
    <n v="971"/>
    <x v="0"/>
    <x v="0"/>
    <s v="USD"/>
    <x v="2974"/>
    <x v="2978"/>
    <b v="0"/>
    <n v="16"/>
    <x v="0"/>
    <x v="6"/>
    <x v="2216"/>
    <x v="2169"/>
    <x v="1"/>
    <x v="6"/>
  </r>
  <r>
    <x v="2979"/>
    <x v="2978"/>
    <x v="2977"/>
    <x v="10"/>
    <n v="5070"/>
    <x v="0"/>
    <x v="0"/>
    <s v="USD"/>
    <x v="2975"/>
    <x v="2979"/>
    <b v="0"/>
    <n v="46"/>
    <x v="0"/>
    <x v="6"/>
    <x v="578"/>
    <x v="2170"/>
    <x v="1"/>
    <x v="6"/>
  </r>
  <r>
    <x v="2980"/>
    <x v="2979"/>
    <x v="2978"/>
    <x v="9"/>
    <n v="3275"/>
    <x v="0"/>
    <x v="0"/>
    <s v="USD"/>
    <x v="2976"/>
    <x v="2980"/>
    <b v="0"/>
    <n v="24"/>
    <x v="0"/>
    <x v="6"/>
    <x v="2217"/>
    <x v="2171"/>
    <x v="1"/>
    <x v="6"/>
  </r>
  <r>
    <x v="2981"/>
    <x v="2980"/>
    <x v="2979"/>
    <x v="23"/>
    <n v="5157"/>
    <x v="0"/>
    <x v="17"/>
    <s v="EUR"/>
    <x v="2977"/>
    <x v="2981"/>
    <b v="1"/>
    <n v="97"/>
    <x v="0"/>
    <x v="38"/>
    <x v="2218"/>
    <x v="2172"/>
    <x v="1"/>
    <x v="38"/>
  </r>
  <r>
    <x v="2982"/>
    <x v="2981"/>
    <x v="2980"/>
    <x v="10"/>
    <n v="5103"/>
    <x v="0"/>
    <x v="1"/>
    <s v="GBP"/>
    <x v="2978"/>
    <x v="2982"/>
    <b v="1"/>
    <n v="59"/>
    <x v="0"/>
    <x v="38"/>
    <x v="2219"/>
    <x v="2173"/>
    <x v="1"/>
    <x v="38"/>
  </r>
  <r>
    <x v="2983"/>
    <x v="2982"/>
    <x v="2981"/>
    <x v="382"/>
    <n v="169985.91"/>
    <x v="0"/>
    <x v="0"/>
    <s v="USD"/>
    <x v="2979"/>
    <x v="2983"/>
    <b v="1"/>
    <n v="1095"/>
    <x v="0"/>
    <x v="38"/>
    <x v="2220"/>
    <x v="2174"/>
    <x v="1"/>
    <x v="38"/>
  </r>
  <r>
    <x v="2984"/>
    <x v="2983"/>
    <x v="2982"/>
    <x v="31"/>
    <n v="25088"/>
    <x v="0"/>
    <x v="0"/>
    <s v="USD"/>
    <x v="2980"/>
    <x v="2984"/>
    <b v="1"/>
    <n v="218"/>
    <x v="0"/>
    <x v="38"/>
    <x v="2221"/>
    <x v="2175"/>
    <x v="1"/>
    <x v="38"/>
  </r>
  <r>
    <x v="2985"/>
    <x v="2984"/>
    <x v="2983"/>
    <x v="3"/>
    <n v="12165"/>
    <x v="0"/>
    <x v="4"/>
    <s v="NZD"/>
    <x v="2981"/>
    <x v="2985"/>
    <b v="0"/>
    <n v="111"/>
    <x v="0"/>
    <x v="38"/>
    <x v="2222"/>
    <x v="2176"/>
    <x v="1"/>
    <x v="38"/>
  </r>
  <r>
    <x v="2986"/>
    <x v="2985"/>
    <x v="2984"/>
    <x v="262"/>
    <n v="2532"/>
    <x v="0"/>
    <x v="1"/>
    <s v="GBP"/>
    <x v="2982"/>
    <x v="2986"/>
    <b v="0"/>
    <n v="56"/>
    <x v="0"/>
    <x v="38"/>
    <x v="269"/>
    <x v="2177"/>
    <x v="1"/>
    <x v="38"/>
  </r>
  <r>
    <x v="2987"/>
    <x v="2986"/>
    <x v="2985"/>
    <x v="31"/>
    <n v="27600.2"/>
    <x v="0"/>
    <x v="0"/>
    <s v="USD"/>
    <x v="2983"/>
    <x v="2987"/>
    <b v="0"/>
    <n v="265"/>
    <x v="0"/>
    <x v="38"/>
    <x v="2223"/>
    <x v="2178"/>
    <x v="1"/>
    <x v="38"/>
  </r>
  <r>
    <x v="2988"/>
    <x v="2987"/>
    <x v="2986"/>
    <x v="28"/>
    <n v="1000"/>
    <x v="0"/>
    <x v="1"/>
    <s v="GBP"/>
    <x v="2984"/>
    <x v="2988"/>
    <b v="0"/>
    <n v="28"/>
    <x v="0"/>
    <x v="38"/>
    <x v="31"/>
    <x v="680"/>
    <x v="1"/>
    <x v="38"/>
  </r>
  <r>
    <x v="2989"/>
    <x v="2988"/>
    <x v="2987"/>
    <x v="22"/>
    <n v="35307"/>
    <x v="0"/>
    <x v="0"/>
    <s v="USD"/>
    <x v="2985"/>
    <x v="2989"/>
    <b v="0"/>
    <n v="364"/>
    <x v="0"/>
    <x v="38"/>
    <x v="2224"/>
    <x v="2179"/>
    <x v="1"/>
    <x v="38"/>
  </r>
  <r>
    <x v="2990"/>
    <x v="2989"/>
    <x v="2988"/>
    <x v="3"/>
    <n v="10000"/>
    <x v="0"/>
    <x v="0"/>
    <s v="USD"/>
    <x v="2986"/>
    <x v="2990"/>
    <b v="0"/>
    <n v="27"/>
    <x v="0"/>
    <x v="38"/>
    <x v="31"/>
    <x v="2180"/>
    <x v="1"/>
    <x v="38"/>
  </r>
  <r>
    <x v="2991"/>
    <x v="2990"/>
    <x v="2989"/>
    <x v="0"/>
    <n v="8780"/>
    <x v="0"/>
    <x v="0"/>
    <s v="USD"/>
    <x v="2987"/>
    <x v="2991"/>
    <b v="0"/>
    <n v="93"/>
    <x v="0"/>
    <x v="38"/>
    <x v="2225"/>
    <x v="2181"/>
    <x v="1"/>
    <x v="38"/>
  </r>
  <r>
    <x v="2992"/>
    <x v="2991"/>
    <x v="2990"/>
    <x v="9"/>
    <n v="3135"/>
    <x v="0"/>
    <x v="0"/>
    <s v="USD"/>
    <x v="2988"/>
    <x v="2992"/>
    <b v="0"/>
    <n v="64"/>
    <x v="0"/>
    <x v="38"/>
    <x v="2226"/>
    <x v="2182"/>
    <x v="1"/>
    <x v="38"/>
  </r>
  <r>
    <x v="2993"/>
    <x v="2992"/>
    <x v="2991"/>
    <x v="28"/>
    <n v="1003"/>
    <x v="0"/>
    <x v="0"/>
    <s v="USD"/>
    <x v="2989"/>
    <x v="2993"/>
    <b v="0"/>
    <n v="22"/>
    <x v="0"/>
    <x v="38"/>
    <x v="2227"/>
    <x v="2183"/>
    <x v="1"/>
    <x v="38"/>
  </r>
  <r>
    <x v="2994"/>
    <x v="2993"/>
    <x v="2992"/>
    <x v="43"/>
    <n v="1373.24"/>
    <x v="0"/>
    <x v="1"/>
    <s v="GBP"/>
    <x v="2990"/>
    <x v="2994"/>
    <b v="0"/>
    <n v="59"/>
    <x v="0"/>
    <x v="38"/>
    <x v="2228"/>
    <x v="2184"/>
    <x v="1"/>
    <x v="38"/>
  </r>
  <r>
    <x v="2995"/>
    <x v="2994"/>
    <x v="2993"/>
    <x v="36"/>
    <n v="15744"/>
    <x v="0"/>
    <x v="0"/>
    <s v="USD"/>
    <x v="2991"/>
    <x v="2995"/>
    <b v="0"/>
    <n v="249"/>
    <x v="0"/>
    <x v="38"/>
    <x v="2229"/>
    <x v="2185"/>
    <x v="1"/>
    <x v="38"/>
  </r>
  <r>
    <x v="2996"/>
    <x v="2995"/>
    <x v="2994"/>
    <x v="19"/>
    <n v="60180"/>
    <x v="0"/>
    <x v="0"/>
    <s v="USD"/>
    <x v="2992"/>
    <x v="2996"/>
    <b v="0"/>
    <n v="392"/>
    <x v="0"/>
    <x v="38"/>
    <x v="2230"/>
    <x v="2186"/>
    <x v="1"/>
    <x v="38"/>
  </r>
  <r>
    <x v="2997"/>
    <x v="2996"/>
    <x v="2995"/>
    <x v="3"/>
    <n v="10373"/>
    <x v="0"/>
    <x v="0"/>
    <s v="USD"/>
    <x v="2993"/>
    <x v="2997"/>
    <b v="0"/>
    <n v="115"/>
    <x v="0"/>
    <x v="38"/>
    <x v="2231"/>
    <x v="2187"/>
    <x v="1"/>
    <x v="38"/>
  </r>
  <r>
    <x v="2998"/>
    <x v="2997"/>
    <x v="2996"/>
    <x v="63"/>
    <n v="51514.5"/>
    <x v="0"/>
    <x v="0"/>
    <s v="USD"/>
    <x v="2994"/>
    <x v="2998"/>
    <b v="0"/>
    <n v="433"/>
    <x v="0"/>
    <x v="38"/>
    <x v="2232"/>
    <x v="2188"/>
    <x v="1"/>
    <x v="38"/>
  </r>
  <r>
    <x v="2999"/>
    <x v="2998"/>
    <x v="2997"/>
    <x v="383"/>
    <n v="1605"/>
    <x v="0"/>
    <x v="0"/>
    <s v="USD"/>
    <x v="807"/>
    <x v="2999"/>
    <b v="0"/>
    <n v="20"/>
    <x v="0"/>
    <x v="38"/>
    <x v="2233"/>
    <x v="2189"/>
    <x v="1"/>
    <x v="38"/>
  </r>
  <r>
    <x v="3000"/>
    <x v="2999"/>
    <x v="2998"/>
    <x v="2"/>
    <n v="500"/>
    <x v="0"/>
    <x v="0"/>
    <s v="USD"/>
    <x v="2995"/>
    <x v="3000"/>
    <b v="0"/>
    <n v="8"/>
    <x v="0"/>
    <x v="38"/>
    <x v="31"/>
    <x v="372"/>
    <x v="1"/>
    <x v="38"/>
  </r>
  <r>
    <x v="3001"/>
    <x v="3000"/>
    <x v="2999"/>
    <x v="384"/>
    <n v="22991.01"/>
    <x v="0"/>
    <x v="0"/>
    <s v="USD"/>
    <x v="2996"/>
    <x v="3001"/>
    <b v="0"/>
    <n v="175"/>
    <x v="0"/>
    <x v="38"/>
    <x v="2234"/>
    <x v="2190"/>
    <x v="1"/>
    <x v="38"/>
  </r>
  <r>
    <x v="3002"/>
    <x v="3001"/>
    <x v="3000"/>
    <x v="39"/>
    <n v="7595.43"/>
    <x v="0"/>
    <x v="0"/>
    <s v="USD"/>
    <x v="2997"/>
    <x v="3002"/>
    <b v="0"/>
    <n v="104"/>
    <x v="0"/>
    <x v="38"/>
    <x v="2235"/>
    <x v="2191"/>
    <x v="1"/>
    <x v="38"/>
  </r>
  <r>
    <x v="3003"/>
    <x v="3002"/>
    <x v="3001"/>
    <x v="9"/>
    <n v="3035"/>
    <x v="0"/>
    <x v="0"/>
    <s v="USD"/>
    <x v="2998"/>
    <x v="3003"/>
    <b v="0"/>
    <n v="17"/>
    <x v="0"/>
    <x v="38"/>
    <x v="2107"/>
    <x v="2192"/>
    <x v="1"/>
    <x v="38"/>
  </r>
  <r>
    <x v="3004"/>
    <x v="3003"/>
    <x v="3002"/>
    <x v="79"/>
    <n v="45126"/>
    <x v="0"/>
    <x v="0"/>
    <s v="USD"/>
    <x v="2999"/>
    <x v="3004"/>
    <b v="0"/>
    <n v="277"/>
    <x v="0"/>
    <x v="38"/>
    <x v="2236"/>
    <x v="2193"/>
    <x v="1"/>
    <x v="38"/>
  </r>
  <r>
    <x v="3005"/>
    <x v="3004"/>
    <x v="3003"/>
    <x v="385"/>
    <n v="12772.6"/>
    <x v="0"/>
    <x v="0"/>
    <s v="USD"/>
    <x v="3000"/>
    <x v="3005"/>
    <b v="0"/>
    <n v="118"/>
    <x v="0"/>
    <x v="38"/>
    <x v="2237"/>
    <x v="2194"/>
    <x v="1"/>
    <x v="38"/>
  </r>
  <r>
    <x v="3006"/>
    <x v="3005"/>
    <x v="3004"/>
    <x v="6"/>
    <n v="8620"/>
    <x v="0"/>
    <x v="5"/>
    <s v="CAD"/>
    <x v="3001"/>
    <x v="3006"/>
    <b v="0"/>
    <n v="97"/>
    <x v="0"/>
    <x v="38"/>
    <x v="2133"/>
    <x v="2195"/>
    <x v="1"/>
    <x v="38"/>
  </r>
  <r>
    <x v="3007"/>
    <x v="3006"/>
    <x v="3005"/>
    <x v="20"/>
    <n v="1080"/>
    <x v="0"/>
    <x v="0"/>
    <s v="USD"/>
    <x v="3002"/>
    <x v="3007"/>
    <b v="0"/>
    <n v="20"/>
    <x v="0"/>
    <x v="38"/>
    <x v="2238"/>
    <x v="1237"/>
    <x v="1"/>
    <x v="38"/>
  </r>
  <r>
    <x v="3008"/>
    <x v="3007"/>
    <x v="3006"/>
    <x v="9"/>
    <n v="3035"/>
    <x v="0"/>
    <x v="0"/>
    <s v="USD"/>
    <x v="3003"/>
    <x v="3008"/>
    <b v="0"/>
    <n v="26"/>
    <x v="0"/>
    <x v="38"/>
    <x v="2107"/>
    <x v="2196"/>
    <x v="1"/>
    <x v="38"/>
  </r>
  <r>
    <x v="3009"/>
    <x v="3008"/>
    <x v="3007"/>
    <x v="31"/>
    <n v="29939"/>
    <x v="0"/>
    <x v="0"/>
    <s v="USD"/>
    <x v="3004"/>
    <x v="3009"/>
    <b v="0"/>
    <n v="128"/>
    <x v="0"/>
    <x v="38"/>
    <x v="2239"/>
    <x v="2197"/>
    <x v="1"/>
    <x v="38"/>
  </r>
  <r>
    <x v="3010"/>
    <x v="3009"/>
    <x v="3008"/>
    <x v="15"/>
    <n v="2370"/>
    <x v="0"/>
    <x v="0"/>
    <s v="USD"/>
    <x v="3005"/>
    <x v="3010"/>
    <b v="0"/>
    <n v="15"/>
    <x v="0"/>
    <x v="38"/>
    <x v="2240"/>
    <x v="2198"/>
    <x v="1"/>
    <x v="38"/>
  </r>
  <r>
    <x v="3011"/>
    <x v="3010"/>
    <x v="3009"/>
    <x v="43"/>
    <n v="371"/>
    <x v="0"/>
    <x v="3"/>
    <s v="EUR"/>
    <x v="3006"/>
    <x v="3011"/>
    <b v="0"/>
    <n v="25"/>
    <x v="0"/>
    <x v="38"/>
    <x v="2241"/>
    <x v="2199"/>
    <x v="1"/>
    <x v="38"/>
  </r>
  <r>
    <x v="3012"/>
    <x v="3011"/>
    <x v="3010"/>
    <x v="23"/>
    <n v="4685"/>
    <x v="0"/>
    <x v="0"/>
    <s v="USD"/>
    <x v="3007"/>
    <x v="3012"/>
    <b v="0"/>
    <n v="55"/>
    <x v="0"/>
    <x v="38"/>
    <x v="2242"/>
    <x v="2200"/>
    <x v="1"/>
    <x v="38"/>
  </r>
  <r>
    <x v="3013"/>
    <x v="3012"/>
    <x v="3011"/>
    <x v="3"/>
    <n v="15696"/>
    <x v="0"/>
    <x v="0"/>
    <s v="USD"/>
    <x v="3008"/>
    <x v="3013"/>
    <b v="0"/>
    <n v="107"/>
    <x v="0"/>
    <x v="38"/>
    <x v="2243"/>
    <x v="2201"/>
    <x v="1"/>
    <x v="38"/>
  </r>
  <r>
    <x v="3014"/>
    <x v="3013"/>
    <x v="3012"/>
    <x v="31"/>
    <n v="28276"/>
    <x v="0"/>
    <x v="0"/>
    <s v="USD"/>
    <x v="3009"/>
    <x v="3014"/>
    <b v="0"/>
    <n v="557"/>
    <x v="0"/>
    <x v="38"/>
    <x v="2244"/>
    <x v="2202"/>
    <x v="1"/>
    <x v="38"/>
  </r>
  <r>
    <x v="3015"/>
    <x v="3014"/>
    <x v="3013"/>
    <x v="104"/>
    <n v="3508"/>
    <x v="0"/>
    <x v="0"/>
    <s v="USD"/>
    <x v="3010"/>
    <x v="3015"/>
    <b v="0"/>
    <n v="40"/>
    <x v="0"/>
    <x v="38"/>
    <x v="2245"/>
    <x v="2203"/>
    <x v="1"/>
    <x v="38"/>
  </r>
  <r>
    <x v="3016"/>
    <x v="3015"/>
    <x v="3014"/>
    <x v="0"/>
    <n v="8722"/>
    <x v="0"/>
    <x v="0"/>
    <s v="USD"/>
    <x v="3011"/>
    <x v="3016"/>
    <b v="0"/>
    <n v="36"/>
    <x v="0"/>
    <x v="38"/>
    <x v="2246"/>
    <x v="2204"/>
    <x v="1"/>
    <x v="38"/>
  </r>
  <r>
    <x v="3017"/>
    <x v="3016"/>
    <x v="3015"/>
    <x v="29"/>
    <n v="23285"/>
    <x v="0"/>
    <x v="0"/>
    <s v="USD"/>
    <x v="3012"/>
    <x v="3017"/>
    <b v="0"/>
    <n v="159"/>
    <x v="0"/>
    <x v="38"/>
    <x v="2247"/>
    <x v="2205"/>
    <x v="1"/>
    <x v="38"/>
  </r>
  <r>
    <x v="3018"/>
    <x v="3017"/>
    <x v="3016"/>
    <x v="285"/>
    <n v="4230"/>
    <x v="0"/>
    <x v="6"/>
    <s v="EUR"/>
    <x v="3013"/>
    <x v="3018"/>
    <b v="0"/>
    <n v="41"/>
    <x v="0"/>
    <x v="38"/>
    <x v="2248"/>
    <x v="2206"/>
    <x v="1"/>
    <x v="38"/>
  </r>
  <r>
    <x v="3019"/>
    <x v="3018"/>
    <x v="3017"/>
    <x v="36"/>
    <n v="18185"/>
    <x v="0"/>
    <x v="0"/>
    <s v="USD"/>
    <x v="3014"/>
    <x v="3019"/>
    <b v="0"/>
    <n v="226"/>
    <x v="0"/>
    <x v="38"/>
    <x v="2249"/>
    <x v="2207"/>
    <x v="1"/>
    <x v="38"/>
  </r>
  <r>
    <x v="3020"/>
    <x v="3019"/>
    <x v="3018"/>
    <x v="39"/>
    <n v="7040"/>
    <x v="0"/>
    <x v="0"/>
    <s v="USD"/>
    <x v="3015"/>
    <x v="3020"/>
    <b v="0"/>
    <n v="30"/>
    <x v="0"/>
    <x v="38"/>
    <x v="2250"/>
    <x v="2208"/>
    <x v="1"/>
    <x v="38"/>
  </r>
  <r>
    <x v="3021"/>
    <x v="3020"/>
    <x v="3019"/>
    <x v="37"/>
    <n v="5221"/>
    <x v="0"/>
    <x v="0"/>
    <s v="USD"/>
    <x v="3016"/>
    <x v="3021"/>
    <b v="0"/>
    <n v="103"/>
    <x v="0"/>
    <x v="38"/>
    <x v="2251"/>
    <x v="2209"/>
    <x v="1"/>
    <x v="38"/>
  </r>
  <r>
    <x v="3022"/>
    <x v="3021"/>
    <x v="3020"/>
    <x v="3"/>
    <n v="10088"/>
    <x v="0"/>
    <x v="0"/>
    <s v="USD"/>
    <x v="3017"/>
    <x v="3022"/>
    <b v="0"/>
    <n v="62"/>
    <x v="0"/>
    <x v="38"/>
    <x v="2252"/>
    <x v="2210"/>
    <x v="1"/>
    <x v="38"/>
  </r>
  <r>
    <x v="3023"/>
    <x v="3022"/>
    <x v="3021"/>
    <x v="176"/>
    <n v="721"/>
    <x v="0"/>
    <x v="1"/>
    <s v="GBP"/>
    <x v="3018"/>
    <x v="3023"/>
    <b v="0"/>
    <n v="6"/>
    <x v="0"/>
    <x v="38"/>
    <x v="288"/>
    <x v="2211"/>
    <x v="1"/>
    <x v="38"/>
  </r>
  <r>
    <x v="3024"/>
    <x v="3023"/>
    <x v="3022"/>
    <x v="10"/>
    <n v="12321"/>
    <x v="0"/>
    <x v="0"/>
    <s v="USD"/>
    <x v="3019"/>
    <x v="3024"/>
    <b v="0"/>
    <n v="182"/>
    <x v="0"/>
    <x v="38"/>
    <x v="2253"/>
    <x v="2212"/>
    <x v="1"/>
    <x v="38"/>
  </r>
  <r>
    <x v="3025"/>
    <x v="3024"/>
    <x v="3023"/>
    <x v="30"/>
    <n v="7555"/>
    <x v="0"/>
    <x v="1"/>
    <s v="GBP"/>
    <x v="3020"/>
    <x v="3025"/>
    <b v="0"/>
    <n v="145"/>
    <x v="0"/>
    <x v="38"/>
    <x v="2254"/>
    <x v="2213"/>
    <x v="1"/>
    <x v="38"/>
  </r>
  <r>
    <x v="3026"/>
    <x v="3025"/>
    <x v="3024"/>
    <x v="42"/>
    <n v="1290"/>
    <x v="0"/>
    <x v="1"/>
    <s v="GBP"/>
    <x v="3021"/>
    <x v="3026"/>
    <b v="0"/>
    <n v="25"/>
    <x v="0"/>
    <x v="38"/>
    <x v="2255"/>
    <x v="1847"/>
    <x v="1"/>
    <x v="38"/>
  </r>
  <r>
    <x v="3027"/>
    <x v="3026"/>
    <x v="3025"/>
    <x v="79"/>
    <n v="52576"/>
    <x v="0"/>
    <x v="0"/>
    <s v="USD"/>
    <x v="3022"/>
    <x v="3027"/>
    <b v="0"/>
    <n v="320"/>
    <x v="0"/>
    <x v="38"/>
    <x v="2256"/>
    <x v="2214"/>
    <x v="1"/>
    <x v="38"/>
  </r>
  <r>
    <x v="3028"/>
    <x v="3027"/>
    <x v="3026"/>
    <x v="10"/>
    <n v="8401"/>
    <x v="0"/>
    <x v="0"/>
    <s v="USD"/>
    <x v="3023"/>
    <x v="3028"/>
    <b v="0"/>
    <n v="99"/>
    <x v="0"/>
    <x v="38"/>
    <x v="2257"/>
    <x v="2215"/>
    <x v="1"/>
    <x v="38"/>
  </r>
  <r>
    <x v="3029"/>
    <x v="3028"/>
    <x v="3027"/>
    <x v="11"/>
    <n v="32903"/>
    <x v="0"/>
    <x v="0"/>
    <s v="USD"/>
    <x v="3024"/>
    <x v="3029"/>
    <b v="0"/>
    <n v="348"/>
    <x v="0"/>
    <x v="38"/>
    <x v="2258"/>
    <x v="2216"/>
    <x v="1"/>
    <x v="38"/>
  </r>
  <r>
    <x v="3030"/>
    <x v="3029"/>
    <x v="3028"/>
    <x v="257"/>
    <n v="1867"/>
    <x v="0"/>
    <x v="0"/>
    <s v="USD"/>
    <x v="3025"/>
    <x v="3030"/>
    <b v="0"/>
    <n v="41"/>
    <x v="0"/>
    <x v="38"/>
    <x v="2259"/>
    <x v="2217"/>
    <x v="1"/>
    <x v="38"/>
  </r>
  <r>
    <x v="3031"/>
    <x v="3030"/>
    <x v="3029"/>
    <x v="15"/>
    <n v="1500"/>
    <x v="0"/>
    <x v="0"/>
    <s v="USD"/>
    <x v="3026"/>
    <x v="3031"/>
    <b v="0"/>
    <n v="29"/>
    <x v="0"/>
    <x v="38"/>
    <x v="31"/>
    <x v="2218"/>
    <x v="1"/>
    <x v="38"/>
  </r>
  <r>
    <x v="3032"/>
    <x v="3031"/>
    <x v="3030"/>
    <x v="28"/>
    <n v="1272"/>
    <x v="0"/>
    <x v="0"/>
    <s v="USD"/>
    <x v="3027"/>
    <x v="3032"/>
    <b v="0"/>
    <n v="25"/>
    <x v="0"/>
    <x v="38"/>
    <x v="66"/>
    <x v="2219"/>
    <x v="1"/>
    <x v="38"/>
  </r>
  <r>
    <x v="3033"/>
    <x v="3032"/>
    <x v="3031"/>
    <x v="9"/>
    <n v="4396"/>
    <x v="0"/>
    <x v="0"/>
    <s v="USD"/>
    <x v="3028"/>
    <x v="3033"/>
    <b v="0"/>
    <n v="23"/>
    <x v="0"/>
    <x v="38"/>
    <x v="2260"/>
    <x v="2220"/>
    <x v="1"/>
    <x v="38"/>
  </r>
  <r>
    <x v="3034"/>
    <x v="3033"/>
    <x v="3032"/>
    <x v="57"/>
    <n v="112536"/>
    <x v="0"/>
    <x v="0"/>
    <s v="USD"/>
    <x v="3029"/>
    <x v="3034"/>
    <b v="0"/>
    <n v="1260"/>
    <x v="0"/>
    <x v="38"/>
    <x v="2261"/>
    <x v="2221"/>
    <x v="1"/>
    <x v="38"/>
  </r>
  <r>
    <x v="3035"/>
    <x v="3034"/>
    <x v="3033"/>
    <x v="31"/>
    <n v="27196.71"/>
    <x v="0"/>
    <x v="0"/>
    <s v="USD"/>
    <x v="3030"/>
    <x v="3035"/>
    <b v="0"/>
    <n v="307"/>
    <x v="0"/>
    <x v="38"/>
    <x v="2262"/>
    <x v="2222"/>
    <x v="1"/>
    <x v="38"/>
  </r>
  <r>
    <x v="3036"/>
    <x v="3035"/>
    <x v="3034"/>
    <x v="31"/>
    <n v="31683"/>
    <x v="0"/>
    <x v="0"/>
    <s v="USD"/>
    <x v="3031"/>
    <x v="3036"/>
    <b v="0"/>
    <n v="329"/>
    <x v="0"/>
    <x v="38"/>
    <x v="2263"/>
    <x v="2223"/>
    <x v="1"/>
    <x v="38"/>
  </r>
  <r>
    <x v="3037"/>
    <x v="3036"/>
    <x v="3035"/>
    <x v="2"/>
    <n v="1066"/>
    <x v="0"/>
    <x v="0"/>
    <s v="USD"/>
    <x v="3032"/>
    <x v="3037"/>
    <b v="0"/>
    <n v="32"/>
    <x v="0"/>
    <x v="38"/>
    <x v="2264"/>
    <x v="2224"/>
    <x v="1"/>
    <x v="38"/>
  </r>
  <r>
    <x v="3038"/>
    <x v="3037"/>
    <x v="3036"/>
    <x v="28"/>
    <n v="1005"/>
    <x v="0"/>
    <x v="0"/>
    <s v="USD"/>
    <x v="3033"/>
    <x v="3038"/>
    <b v="0"/>
    <n v="27"/>
    <x v="0"/>
    <x v="38"/>
    <x v="10"/>
    <x v="2225"/>
    <x v="1"/>
    <x v="38"/>
  </r>
  <r>
    <x v="3039"/>
    <x v="3038"/>
    <x v="3037"/>
    <x v="22"/>
    <n v="21742.78"/>
    <x v="0"/>
    <x v="0"/>
    <s v="USD"/>
    <x v="3034"/>
    <x v="3039"/>
    <b v="0"/>
    <n v="236"/>
    <x v="0"/>
    <x v="38"/>
    <x v="2265"/>
    <x v="2226"/>
    <x v="1"/>
    <x v="38"/>
  </r>
  <r>
    <x v="3040"/>
    <x v="3039"/>
    <x v="3038"/>
    <x v="9"/>
    <n v="3225"/>
    <x v="0"/>
    <x v="0"/>
    <s v="USD"/>
    <x v="3035"/>
    <x v="3040"/>
    <b v="0"/>
    <n v="42"/>
    <x v="0"/>
    <x v="38"/>
    <x v="1881"/>
    <x v="2227"/>
    <x v="1"/>
    <x v="38"/>
  </r>
  <r>
    <x v="3041"/>
    <x v="3040"/>
    <x v="3039"/>
    <x v="386"/>
    <n v="9170"/>
    <x v="0"/>
    <x v="0"/>
    <s v="USD"/>
    <x v="3036"/>
    <x v="3041"/>
    <b v="0"/>
    <n v="95"/>
    <x v="0"/>
    <x v="38"/>
    <x v="2266"/>
    <x v="2228"/>
    <x v="1"/>
    <x v="38"/>
  </r>
  <r>
    <x v="3042"/>
    <x v="3041"/>
    <x v="3040"/>
    <x v="15"/>
    <n v="1920"/>
    <x v="0"/>
    <x v="1"/>
    <s v="GBP"/>
    <x v="3037"/>
    <x v="3042"/>
    <b v="0"/>
    <n v="37"/>
    <x v="0"/>
    <x v="38"/>
    <x v="602"/>
    <x v="2229"/>
    <x v="1"/>
    <x v="38"/>
  </r>
  <r>
    <x v="3043"/>
    <x v="3042"/>
    <x v="3041"/>
    <x v="36"/>
    <n v="16501"/>
    <x v="0"/>
    <x v="5"/>
    <s v="CAD"/>
    <x v="3038"/>
    <x v="3043"/>
    <b v="0"/>
    <n v="128"/>
    <x v="0"/>
    <x v="38"/>
    <x v="2267"/>
    <x v="2230"/>
    <x v="1"/>
    <x v="38"/>
  </r>
  <r>
    <x v="3044"/>
    <x v="3043"/>
    <x v="3042"/>
    <x v="14"/>
    <n v="13121"/>
    <x v="0"/>
    <x v="0"/>
    <s v="USD"/>
    <x v="3039"/>
    <x v="3044"/>
    <b v="0"/>
    <n v="156"/>
    <x v="0"/>
    <x v="38"/>
    <x v="2268"/>
    <x v="2231"/>
    <x v="1"/>
    <x v="38"/>
  </r>
  <r>
    <x v="3045"/>
    <x v="3044"/>
    <x v="3043"/>
    <x v="23"/>
    <n v="5308.26"/>
    <x v="0"/>
    <x v="0"/>
    <s v="USD"/>
    <x v="3040"/>
    <x v="3045"/>
    <b v="0"/>
    <n v="64"/>
    <x v="0"/>
    <x v="38"/>
    <x v="2269"/>
    <x v="2232"/>
    <x v="1"/>
    <x v="38"/>
  </r>
  <r>
    <x v="3046"/>
    <x v="3045"/>
    <x v="3044"/>
    <x v="278"/>
    <n v="15077"/>
    <x v="0"/>
    <x v="0"/>
    <s v="USD"/>
    <x v="3041"/>
    <x v="3046"/>
    <b v="0"/>
    <n v="58"/>
    <x v="0"/>
    <x v="38"/>
    <x v="2270"/>
    <x v="2233"/>
    <x v="1"/>
    <x v="38"/>
  </r>
  <r>
    <x v="3047"/>
    <x v="3046"/>
    <x v="3045"/>
    <x v="2"/>
    <n v="745"/>
    <x v="0"/>
    <x v="0"/>
    <s v="USD"/>
    <x v="3042"/>
    <x v="3047"/>
    <b v="0"/>
    <n v="20"/>
    <x v="0"/>
    <x v="38"/>
    <x v="2271"/>
    <x v="2234"/>
    <x v="1"/>
    <x v="38"/>
  </r>
  <r>
    <x v="3048"/>
    <x v="3047"/>
    <x v="3046"/>
    <x v="10"/>
    <n v="8320"/>
    <x v="0"/>
    <x v="0"/>
    <s v="USD"/>
    <x v="3043"/>
    <x v="3048"/>
    <b v="0"/>
    <n v="47"/>
    <x v="0"/>
    <x v="38"/>
    <x v="2272"/>
    <x v="2235"/>
    <x v="1"/>
    <x v="38"/>
  </r>
  <r>
    <x v="3049"/>
    <x v="3048"/>
    <x v="3047"/>
    <x v="192"/>
    <n v="4000"/>
    <x v="0"/>
    <x v="0"/>
    <s v="USD"/>
    <x v="3044"/>
    <x v="3049"/>
    <b v="0"/>
    <n v="54"/>
    <x v="0"/>
    <x v="38"/>
    <x v="313"/>
    <x v="2236"/>
    <x v="1"/>
    <x v="38"/>
  </r>
  <r>
    <x v="3050"/>
    <x v="3049"/>
    <x v="3048"/>
    <x v="20"/>
    <n v="636"/>
    <x v="0"/>
    <x v="0"/>
    <s v="USD"/>
    <x v="3045"/>
    <x v="3050"/>
    <b v="0"/>
    <n v="9"/>
    <x v="0"/>
    <x v="38"/>
    <x v="938"/>
    <x v="2237"/>
    <x v="1"/>
    <x v="38"/>
  </r>
  <r>
    <x v="3051"/>
    <x v="3050"/>
    <x v="3049"/>
    <x v="8"/>
    <n v="827"/>
    <x v="2"/>
    <x v="1"/>
    <s v="GBP"/>
    <x v="3046"/>
    <x v="3051"/>
    <b v="1"/>
    <n v="35"/>
    <x v="1"/>
    <x v="38"/>
    <x v="2273"/>
    <x v="2238"/>
    <x v="1"/>
    <x v="38"/>
  </r>
  <r>
    <x v="3052"/>
    <x v="3051"/>
    <x v="3050"/>
    <x v="63"/>
    <n v="75"/>
    <x v="2"/>
    <x v="0"/>
    <s v="USD"/>
    <x v="3047"/>
    <x v="3052"/>
    <b v="0"/>
    <n v="2"/>
    <x v="1"/>
    <x v="38"/>
    <x v="840"/>
    <x v="839"/>
    <x v="1"/>
    <x v="38"/>
  </r>
  <r>
    <x v="3053"/>
    <x v="3052"/>
    <x v="3051"/>
    <x v="3"/>
    <n v="40"/>
    <x v="2"/>
    <x v="0"/>
    <s v="USD"/>
    <x v="3048"/>
    <x v="3053"/>
    <b v="0"/>
    <n v="3"/>
    <x v="1"/>
    <x v="38"/>
    <x v="177"/>
    <x v="140"/>
    <x v="1"/>
    <x v="38"/>
  </r>
  <r>
    <x v="3054"/>
    <x v="3053"/>
    <x v="3052"/>
    <x v="43"/>
    <n v="0"/>
    <x v="2"/>
    <x v="0"/>
    <s v="USD"/>
    <x v="3049"/>
    <x v="3054"/>
    <b v="0"/>
    <n v="0"/>
    <x v="1"/>
    <x v="38"/>
    <x v="109"/>
    <x v="121"/>
    <x v="1"/>
    <x v="38"/>
  </r>
  <r>
    <x v="3055"/>
    <x v="3054"/>
    <x v="3053"/>
    <x v="22"/>
    <n v="1"/>
    <x v="2"/>
    <x v="0"/>
    <s v="USD"/>
    <x v="3050"/>
    <x v="3055"/>
    <b v="0"/>
    <n v="1"/>
    <x v="1"/>
    <x v="38"/>
    <x v="2274"/>
    <x v="120"/>
    <x v="1"/>
    <x v="38"/>
  </r>
  <r>
    <x v="3056"/>
    <x v="3055"/>
    <x v="3054"/>
    <x v="31"/>
    <n v="0"/>
    <x v="2"/>
    <x v="0"/>
    <s v="USD"/>
    <x v="3051"/>
    <x v="3056"/>
    <b v="0"/>
    <n v="0"/>
    <x v="1"/>
    <x v="38"/>
    <x v="109"/>
    <x v="121"/>
    <x v="1"/>
    <x v="38"/>
  </r>
  <r>
    <x v="3057"/>
    <x v="3056"/>
    <x v="3055"/>
    <x v="63"/>
    <n v="0"/>
    <x v="2"/>
    <x v="1"/>
    <s v="GBP"/>
    <x v="3052"/>
    <x v="3057"/>
    <b v="0"/>
    <n v="0"/>
    <x v="1"/>
    <x v="38"/>
    <x v="109"/>
    <x v="121"/>
    <x v="1"/>
    <x v="38"/>
  </r>
  <r>
    <x v="3058"/>
    <x v="3057"/>
    <x v="3056"/>
    <x v="102"/>
    <n v="3"/>
    <x v="2"/>
    <x v="13"/>
    <s v="EUR"/>
    <x v="3053"/>
    <x v="3058"/>
    <b v="0"/>
    <n v="3"/>
    <x v="1"/>
    <x v="38"/>
    <x v="374"/>
    <x v="120"/>
    <x v="1"/>
    <x v="38"/>
  </r>
  <r>
    <x v="3059"/>
    <x v="3058"/>
    <x v="3057"/>
    <x v="36"/>
    <n v="451"/>
    <x v="2"/>
    <x v="0"/>
    <s v="USD"/>
    <x v="3054"/>
    <x v="3059"/>
    <b v="0"/>
    <n v="11"/>
    <x v="1"/>
    <x v="38"/>
    <x v="2275"/>
    <x v="2239"/>
    <x v="1"/>
    <x v="38"/>
  </r>
  <r>
    <x v="3060"/>
    <x v="3059"/>
    <x v="3058"/>
    <x v="135"/>
    <n v="335"/>
    <x v="2"/>
    <x v="0"/>
    <s v="USD"/>
    <x v="3055"/>
    <x v="3060"/>
    <b v="0"/>
    <n v="6"/>
    <x v="1"/>
    <x v="38"/>
    <x v="2276"/>
    <x v="1795"/>
    <x v="1"/>
    <x v="38"/>
  </r>
  <r>
    <x v="3061"/>
    <x v="3060"/>
    <x v="3059"/>
    <x v="80"/>
    <n v="0"/>
    <x v="2"/>
    <x v="0"/>
    <s v="USD"/>
    <x v="3056"/>
    <x v="3061"/>
    <b v="0"/>
    <n v="0"/>
    <x v="1"/>
    <x v="38"/>
    <x v="109"/>
    <x v="121"/>
    <x v="1"/>
    <x v="38"/>
  </r>
  <r>
    <x v="3062"/>
    <x v="3061"/>
    <x v="3060"/>
    <x v="3"/>
    <n v="6684"/>
    <x v="2"/>
    <x v="0"/>
    <s v="USD"/>
    <x v="3057"/>
    <x v="3062"/>
    <b v="0"/>
    <n v="67"/>
    <x v="1"/>
    <x v="38"/>
    <x v="2277"/>
    <x v="2240"/>
    <x v="1"/>
    <x v="38"/>
  </r>
  <r>
    <x v="3063"/>
    <x v="3062"/>
    <x v="3061"/>
    <x v="9"/>
    <n v="587"/>
    <x v="2"/>
    <x v="0"/>
    <s v="USD"/>
    <x v="3058"/>
    <x v="3063"/>
    <b v="0"/>
    <n v="23"/>
    <x v="1"/>
    <x v="38"/>
    <x v="2278"/>
    <x v="2241"/>
    <x v="1"/>
    <x v="38"/>
  </r>
  <r>
    <x v="3064"/>
    <x v="3063"/>
    <x v="3062"/>
    <x v="96"/>
    <n v="8471"/>
    <x v="2"/>
    <x v="0"/>
    <s v="USD"/>
    <x v="3059"/>
    <x v="3064"/>
    <b v="0"/>
    <n v="72"/>
    <x v="1"/>
    <x v="38"/>
    <x v="2279"/>
    <x v="2242"/>
    <x v="1"/>
    <x v="38"/>
  </r>
  <r>
    <x v="3065"/>
    <x v="3064"/>
    <x v="3063"/>
    <x v="31"/>
    <n v="10"/>
    <x v="2"/>
    <x v="0"/>
    <s v="USD"/>
    <x v="3060"/>
    <x v="3065"/>
    <b v="0"/>
    <n v="2"/>
    <x v="1"/>
    <x v="38"/>
    <x v="167"/>
    <x v="144"/>
    <x v="1"/>
    <x v="38"/>
  </r>
  <r>
    <x v="3066"/>
    <x v="3065"/>
    <x v="3064"/>
    <x v="90"/>
    <n v="41950"/>
    <x v="2"/>
    <x v="2"/>
    <s v="AUD"/>
    <x v="3061"/>
    <x v="3066"/>
    <b v="0"/>
    <n v="15"/>
    <x v="1"/>
    <x v="38"/>
    <x v="2280"/>
    <x v="2243"/>
    <x v="1"/>
    <x v="38"/>
  </r>
  <r>
    <x v="3067"/>
    <x v="3066"/>
    <x v="3065"/>
    <x v="6"/>
    <n v="200"/>
    <x v="2"/>
    <x v="4"/>
    <s v="NZD"/>
    <x v="3062"/>
    <x v="3067"/>
    <b v="0"/>
    <n v="1"/>
    <x v="1"/>
    <x v="38"/>
    <x v="453"/>
    <x v="444"/>
    <x v="1"/>
    <x v="38"/>
  </r>
  <r>
    <x v="3068"/>
    <x v="3067"/>
    <x v="3066"/>
    <x v="65"/>
    <n v="175"/>
    <x v="2"/>
    <x v="0"/>
    <s v="USD"/>
    <x v="3063"/>
    <x v="3068"/>
    <b v="0"/>
    <n v="2"/>
    <x v="1"/>
    <x v="38"/>
    <x v="2281"/>
    <x v="2244"/>
    <x v="1"/>
    <x v="38"/>
  </r>
  <r>
    <x v="3069"/>
    <x v="3068"/>
    <x v="3067"/>
    <x v="28"/>
    <n v="141"/>
    <x v="2"/>
    <x v="0"/>
    <s v="USD"/>
    <x v="3064"/>
    <x v="3069"/>
    <b v="0"/>
    <n v="7"/>
    <x v="1"/>
    <x v="38"/>
    <x v="2282"/>
    <x v="2245"/>
    <x v="1"/>
    <x v="38"/>
  </r>
  <r>
    <x v="3070"/>
    <x v="3069"/>
    <x v="3068"/>
    <x v="3"/>
    <n v="334"/>
    <x v="2"/>
    <x v="1"/>
    <s v="GBP"/>
    <x v="3065"/>
    <x v="3070"/>
    <b v="0"/>
    <n v="16"/>
    <x v="1"/>
    <x v="38"/>
    <x v="2283"/>
    <x v="2246"/>
    <x v="1"/>
    <x v="38"/>
  </r>
  <r>
    <x v="3071"/>
    <x v="3070"/>
    <x v="3069"/>
    <x v="14"/>
    <n v="7173"/>
    <x v="2"/>
    <x v="0"/>
    <s v="USD"/>
    <x v="3066"/>
    <x v="3071"/>
    <b v="0"/>
    <n v="117"/>
    <x v="1"/>
    <x v="38"/>
    <x v="2284"/>
    <x v="2247"/>
    <x v="1"/>
    <x v="38"/>
  </r>
  <r>
    <x v="3072"/>
    <x v="3071"/>
    <x v="3070"/>
    <x v="14"/>
    <n v="2"/>
    <x v="2"/>
    <x v="0"/>
    <s v="USD"/>
    <x v="3067"/>
    <x v="3072"/>
    <b v="0"/>
    <n v="2"/>
    <x v="1"/>
    <x v="38"/>
    <x v="374"/>
    <x v="120"/>
    <x v="1"/>
    <x v="38"/>
  </r>
  <r>
    <x v="3073"/>
    <x v="3072"/>
    <x v="3071"/>
    <x v="387"/>
    <n v="645"/>
    <x v="2"/>
    <x v="0"/>
    <s v="USD"/>
    <x v="3068"/>
    <x v="3073"/>
    <b v="0"/>
    <n v="7"/>
    <x v="1"/>
    <x v="38"/>
    <x v="2285"/>
    <x v="2248"/>
    <x v="1"/>
    <x v="38"/>
  </r>
  <r>
    <x v="3074"/>
    <x v="3073"/>
    <x v="3072"/>
    <x v="31"/>
    <n v="22"/>
    <x v="2"/>
    <x v="6"/>
    <s v="EUR"/>
    <x v="3069"/>
    <x v="3074"/>
    <b v="0"/>
    <n v="3"/>
    <x v="1"/>
    <x v="38"/>
    <x v="2286"/>
    <x v="2249"/>
    <x v="1"/>
    <x v="38"/>
  </r>
  <r>
    <x v="3075"/>
    <x v="3074"/>
    <x v="3073"/>
    <x v="36"/>
    <n v="1296"/>
    <x v="2"/>
    <x v="0"/>
    <s v="USD"/>
    <x v="3070"/>
    <x v="3075"/>
    <b v="0"/>
    <n v="20"/>
    <x v="1"/>
    <x v="38"/>
    <x v="2287"/>
    <x v="2250"/>
    <x v="1"/>
    <x v="38"/>
  </r>
  <r>
    <x v="3076"/>
    <x v="3075"/>
    <x v="3074"/>
    <x v="3"/>
    <n v="1506"/>
    <x v="2"/>
    <x v="0"/>
    <s v="USD"/>
    <x v="3071"/>
    <x v="3076"/>
    <b v="0"/>
    <n v="50"/>
    <x v="1"/>
    <x v="38"/>
    <x v="2288"/>
    <x v="2251"/>
    <x v="1"/>
    <x v="38"/>
  </r>
  <r>
    <x v="3077"/>
    <x v="3076"/>
    <x v="3075"/>
    <x v="29"/>
    <n v="105"/>
    <x v="2"/>
    <x v="5"/>
    <s v="CAD"/>
    <x v="3072"/>
    <x v="3077"/>
    <b v="0"/>
    <n v="2"/>
    <x v="1"/>
    <x v="38"/>
    <x v="2289"/>
    <x v="1859"/>
    <x v="1"/>
    <x v="38"/>
  </r>
  <r>
    <x v="3078"/>
    <x v="3077"/>
    <x v="3076"/>
    <x v="127"/>
    <n v="71"/>
    <x v="2"/>
    <x v="0"/>
    <s v="USD"/>
    <x v="3073"/>
    <x v="3078"/>
    <b v="0"/>
    <n v="3"/>
    <x v="1"/>
    <x v="38"/>
    <x v="2290"/>
    <x v="1989"/>
    <x v="1"/>
    <x v="38"/>
  </r>
  <r>
    <x v="3079"/>
    <x v="3078"/>
    <x v="3077"/>
    <x v="388"/>
    <n v="11226"/>
    <x v="2"/>
    <x v="0"/>
    <s v="USD"/>
    <x v="3074"/>
    <x v="3079"/>
    <b v="0"/>
    <n v="27"/>
    <x v="1"/>
    <x v="38"/>
    <x v="2291"/>
    <x v="2252"/>
    <x v="1"/>
    <x v="38"/>
  </r>
  <r>
    <x v="3080"/>
    <x v="3079"/>
    <x v="3078"/>
    <x v="71"/>
    <n v="376"/>
    <x v="2"/>
    <x v="0"/>
    <s v="USD"/>
    <x v="3075"/>
    <x v="3080"/>
    <b v="0"/>
    <n v="7"/>
    <x v="1"/>
    <x v="38"/>
    <x v="2292"/>
    <x v="2253"/>
    <x v="1"/>
    <x v="38"/>
  </r>
  <r>
    <x v="3081"/>
    <x v="3080"/>
    <x v="3079"/>
    <x v="80"/>
    <n v="2103"/>
    <x v="2"/>
    <x v="0"/>
    <s v="USD"/>
    <x v="3076"/>
    <x v="3081"/>
    <b v="0"/>
    <n v="5"/>
    <x v="1"/>
    <x v="38"/>
    <x v="2293"/>
    <x v="2254"/>
    <x v="1"/>
    <x v="38"/>
  </r>
  <r>
    <x v="3082"/>
    <x v="3081"/>
    <x v="3080"/>
    <x v="7"/>
    <n v="0"/>
    <x v="2"/>
    <x v="0"/>
    <s v="USD"/>
    <x v="3077"/>
    <x v="3082"/>
    <b v="0"/>
    <n v="0"/>
    <x v="1"/>
    <x v="38"/>
    <x v="109"/>
    <x v="121"/>
    <x v="1"/>
    <x v="38"/>
  </r>
  <r>
    <x v="3083"/>
    <x v="3082"/>
    <x v="3081"/>
    <x v="22"/>
    <n v="56"/>
    <x v="2"/>
    <x v="0"/>
    <s v="USD"/>
    <x v="3078"/>
    <x v="3083"/>
    <b v="0"/>
    <n v="3"/>
    <x v="1"/>
    <x v="38"/>
    <x v="1228"/>
    <x v="806"/>
    <x v="1"/>
    <x v="38"/>
  </r>
  <r>
    <x v="3084"/>
    <x v="3083"/>
    <x v="3082"/>
    <x v="389"/>
    <n v="470"/>
    <x v="2"/>
    <x v="0"/>
    <s v="USD"/>
    <x v="3079"/>
    <x v="3084"/>
    <b v="0"/>
    <n v="6"/>
    <x v="1"/>
    <x v="38"/>
    <x v="2294"/>
    <x v="2255"/>
    <x v="1"/>
    <x v="38"/>
  </r>
  <r>
    <x v="3085"/>
    <x v="3084"/>
    <x v="3083"/>
    <x v="31"/>
    <n v="610"/>
    <x v="2"/>
    <x v="0"/>
    <s v="USD"/>
    <x v="3080"/>
    <x v="3085"/>
    <b v="0"/>
    <n v="9"/>
    <x v="1"/>
    <x v="38"/>
    <x v="2295"/>
    <x v="2256"/>
    <x v="1"/>
    <x v="38"/>
  </r>
  <r>
    <x v="3086"/>
    <x v="3085"/>
    <x v="3084"/>
    <x v="22"/>
    <n v="50"/>
    <x v="2"/>
    <x v="13"/>
    <s v="EUR"/>
    <x v="3081"/>
    <x v="3086"/>
    <b v="0"/>
    <n v="3"/>
    <x v="1"/>
    <x v="38"/>
    <x v="1161"/>
    <x v="412"/>
    <x v="1"/>
    <x v="38"/>
  </r>
  <r>
    <x v="3087"/>
    <x v="3086"/>
    <x v="3085"/>
    <x v="22"/>
    <n v="125"/>
    <x v="2"/>
    <x v="0"/>
    <s v="USD"/>
    <x v="3082"/>
    <x v="3087"/>
    <b v="0"/>
    <n v="2"/>
    <x v="1"/>
    <x v="38"/>
    <x v="895"/>
    <x v="372"/>
    <x v="1"/>
    <x v="38"/>
  </r>
  <r>
    <x v="3088"/>
    <x v="3087"/>
    <x v="3086"/>
    <x v="99"/>
    <n v="126"/>
    <x v="2"/>
    <x v="0"/>
    <s v="USD"/>
    <x v="3083"/>
    <x v="3088"/>
    <b v="0"/>
    <n v="3"/>
    <x v="1"/>
    <x v="38"/>
    <x v="2296"/>
    <x v="840"/>
    <x v="1"/>
    <x v="38"/>
  </r>
  <r>
    <x v="3089"/>
    <x v="3088"/>
    <x v="3087"/>
    <x v="31"/>
    <n v="5854"/>
    <x v="2"/>
    <x v="0"/>
    <s v="USD"/>
    <x v="3084"/>
    <x v="3089"/>
    <b v="0"/>
    <n v="45"/>
    <x v="1"/>
    <x v="38"/>
    <x v="2297"/>
    <x v="2257"/>
    <x v="1"/>
    <x v="38"/>
  </r>
  <r>
    <x v="3090"/>
    <x v="3089"/>
    <x v="3088"/>
    <x v="390"/>
    <n v="11432"/>
    <x v="2"/>
    <x v="0"/>
    <s v="USD"/>
    <x v="3085"/>
    <x v="3090"/>
    <b v="0"/>
    <n v="9"/>
    <x v="1"/>
    <x v="38"/>
    <x v="2298"/>
    <x v="2258"/>
    <x v="1"/>
    <x v="38"/>
  </r>
  <r>
    <x v="3091"/>
    <x v="3090"/>
    <x v="3089"/>
    <x v="10"/>
    <n v="796"/>
    <x v="2"/>
    <x v="0"/>
    <s v="USD"/>
    <x v="3086"/>
    <x v="3091"/>
    <b v="0"/>
    <n v="9"/>
    <x v="1"/>
    <x v="38"/>
    <x v="2299"/>
    <x v="2259"/>
    <x v="1"/>
    <x v="38"/>
  </r>
  <r>
    <x v="3092"/>
    <x v="3091"/>
    <x v="3090"/>
    <x v="57"/>
    <n v="1183.19"/>
    <x v="2"/>
    <x v="0"/>
    <s v="USD"/>
    <x v="3087"/>
    <x v="3092"/>
    <b v="0"/>
    <n v="21"/>
    <x v="1"/>
    <x v="38"/>
    <x v="2300"/>
    <x v="2260"/>
    <x v="1"/>
    <x v="38"/>
  </r>
  <r>
    <x v="3093"/>
    <x v="3092"/>
    <x v="3091"/>
    <x v="23"/>
    <n v="910"/>
    <x v="2"/>
    <x v="5"/>
    <s v="CAD"/>
    <x v="2806"/>
    <x v="3093"/>
    <b v="0"/>
    <n v="17"/>
    <x v="1"/>
    <x v="38"/>
    <x v="2301"/>
    <x v="2261"/>
    <x v="1"/>
    <x v="38"/>
  </r>
  <r>
    <x v="3094"/>
    <x v="3093"/>
    <x v="3092"/>
    <x v="57"/>
    <n v="25"/>
    <x v="2"/>
    <x v="0"/>
    <s v="USD"/>
    <x v="3088"/>
    <x v="3094"/>
    <b v="0"/>
    <n v="1"/>
    <x v="1"/>
    <x v="38"/>
    <x v="1866"/>
    <x v="384"/>
    <x v="1"/>
    <x v="38"/>
  </r>
  <r>
    <x v="3095"/>
    <x v="3094"/>
    <x v="3093"/>
    <x v="391"/>
    <n v="50"/>
    <x v="2"/>
    <x v="0"/>
    <s v="USD"/>
    <x v="3089"/>
    <x v="3095"/>
    <b v="0"/>
    <n v="1"/>
    <x v="1"/>
    <x v="38"/>
    <x v="2302"/>
    <x v="73"/>
    <x v="1"/>
    <x v="38"/>
  </r>
  <r>
    <x v="3096"/>
    <x v="3095"/>
    <x v="3094"/>
    <x v="22"/>
    <n v="795"/>
    <x v="2"/>
    <x v="0"/>
    <s v="USD"/>
    <x v="3090"/>
    <x v="3096"/>
    <b v="0"/>
    <n v="14"/>
    <x v="1"/>
    <x v="38"/>
    <x v="2303"/>
    <x v="2262"/>
    <x v="1"/>
    <x v="38"/>
  </r>
  <r>
    <x v="3097"/>
    <x v="3096"/>
    <x v="3095"/>
    <x v="3"/>
    <n v="1715"/>
    <x v="2"/>
    <x v="1"/>
    <s v="GBP"/>
    <x v="3091"/>
    <x v="3097"/>
    <b v="0"/>
    <n v="42"/>
    <x v="1"/>
    <x v="38"/>
    <x v="2304"/>
    <x v="2263"/>
    <x v="1"/>
    <x v="38"/>
  </r>
  <r>
    <x v="3098"/>
    <x v="3097"/>
    <x v="3096"/>
    <x v="392"/>
    <n v="1758"/>
    <x v="2"/>
    <x v="0"/>
    <s v="USD"/>
    <x v="3092"/>
    <x v="3098"/>
    <b v="0"/>
    <n v="27"/>
    <x v="1"/>
    <x v="38"/>
    <x v="2305"/>
    <x v="2264"/>
    <x v="1"/>
    <x v="38"/>
  </r>
  <r>
    <x v="3099"/>
    <x v="3098"/>
    <x v="3097"/>
    <x v="13"/>
    <n v="278"/>
    <x v="2"/>
    <x v="0"/>
    <s v="USD"/>
    <x v="3093"/>
    <x v="3099"/>
    <b v="0"/>
    <n v="5"/>
    <x v="1"/>
    <x v="38"/>
    <x v="2306"/>
    <x v="2265"/>
    <x v="1"/>
    <x v="38"/>
  </r>
  <r>
    <x v="3100"/>
    <x v="3099"/>
    <x v="3098"/>
    <x v="14"/>
    <n v="1827"/>
    <x v="2"/>
    <x v="0"/>
    <s v="USD"/>
    <x v="3094"/>
    <x v="3100"/>
    <b v="0"/>
    <n v="13"/>
    <x v="1"/>
    <x v="38"/>
    <x v="2307"/>
    <x v="2266"/>
    <x v="1"/>
    <x v="38"/>
  </r>
  <r>
    <x v="3101"/>
    <x v="3100"/>
    <x v="3099"/>
    <x v="30"/>
    <n v="300"/>
    <x v="2"/>
    <x v="6"/>
    <s v="EUR"/>
    <x v="3095"/>
    <x v="3101"/>
    <b v="0"/>
    <n v="12"/>
    <x v="1"/>
    <x v="38"/>
    <x v="746"/>
    <x v="384"/>
    <x v="1"/>
    <x v="38"/>
  </r>
  <r>
    <x v="3102"/>
    <x v="3101"/>
    <x v="3100"/>
    <x v="194"/>
    <n v="6258"/>
    <x v="2"/>
    <x v="1"/>
    <s v="GBP"/>
    <x v="3096"/>
    <x v="3102"/>
    <b v="0"/>
    <n v="90"/>
    <x v="1"/>
    <x v="38"/>
    <x v="2308"/>
    <x v="2267"/>
    <x v="1"/>
    <x v="38"/>
  </r>
  <r>
    <x v="3103"/>
    <x v="3102"/>
    <x v="3101"/>
    <x v="393"/>
    <n v="11"/>
    <x v="2"/>
    <x v="0"/>
    <s v="USD"/>
    <x v="3097"/>
    <x v="3103"/>
    <b v="0"/>
    <n v="2"/>
    <x v="1"/>
    <x v="38"/>
    <x v="2309"/>
    <x v="148"/>
    <x v="1"/>
    <x v="38"/>
  </r>
  <r>
    <x v="3104"/>
    <x v="3103"/>
    <x v="3102"/>
    <x v="23"/>
    <n v="1185"/>
    <x v="2"/>
    <x v="2"/>
    <s v="AUD"/>
    <x v="3098"/>
    <x v="3104"/>
    <b v="0"/>
    <n v="5"/>
    <x v="1"/>
    <x v="38"/>
    <x v="2310"/>
    <x v="2268"/>
    <x v="1"/>
    <x v="38"/>
  </r>
  <r>
    <x v="3105"/>
    <x v="3104"/>
    <x v="3103"/>
    <x v="394"/>
    <n v="2476"/>
    <x v="2"/>
    <x v="0"/>
    <s v="USD"/>
    <x v="3099"/>
    <x v="3105"/>
    <b v="0"/>
    <n v="31"/>
    <x v="1"/>
    <x v="38"/>
    <x v="2311"/>
    <x v="2269"/>
    <x v="1"/>
    <x v="38"/>
  </r>
  <r>
    <x v="3106"/>
    <x v="3105"/>
    <x v="3104"/>
    <x v="28"/>
    <n v="41"/>
    <x v="2"/>
    <x v="1"/>
    <s v="GBP"/>
    <x v="3100"/>
    <x v="3106"/>
    <b v="0"/>
    <n v="4"/>
    <x v="1"/>
    <x v="38"/>
    <x v="2312"/>
    <x v="2270"/>
    <x v="1"/>
    <x v="38"/>
  </r>
  <r>
    <x v="3107"/>
    <x v="3106"/>
    <x v="3105"/>
    <x v="79"/>
    <n v="7905"/>
    <x v="2"/>
    <x v="0"/>
    <s v="USD"/>
    <x v="3101"/>
    <x v="3107"/>
    <b v="0"/>
    <n v="29"/>
    <x v="1"/>
    <x v="38"/>
    <x v="2313"/>
    <x v="2271"/>
    <x v="1"/>
    <x v="38"/>
  </r>
  <r>
    <x v="3108"/>
    <x v="3107"/>
    <x v="3106"/>
    <x v="63"/>
    <n v="26"/>
    <x v="2"/>
    <x v="0"/>
    <s v="USD"/>
    <x v="3102"/>
    <x v="3108"/>
    <b v="0"/>
    <n v="2"/>
    <x v="1"/>
    <x v="38"/>
    <x v="2314"/>
    <x v="31"/>
    <x v="1"/>
    <x v="38"/>
  </r>
  <r>
    <x v="3109"/>
    <x v="3108"/>
    <x v="3107"/>
    <x v="228"/>
    <n v="6633"/>
    <x v="2"/>
    <x v="0"/>
    <s v="USD"/>
    <x v="3103"/>
    <x v="3109"/>
    <b v="0"/>
    <n v="114"/>
    <x v="1"/>
    <x v="38"/>
    <x v="2315"/>
    <x v="2272"/>
    <x v="1"/>
    <x v="38"/>
  </r>
  <r>
    <x v="3110"/>
    <x v="3109"/>
    <x v="3108"/>
    <x v="31"/>
    <n v="10"/>
    <x v="2"/>
    <x v="0"/>
    <s v="USD"/>
    <x v="3104"/>
    <x v="3110"/>
    <b v="0"/>
    <n v="1"/>
    <x v="1"/>
    <x v="38"/>
    <x v="167"/>
    <x v="119"/>
    <x v="1"/>
    <x v="38"/>
  </r>
  <r>
    <x v="3111"/>
    <x v="3110"/>
    <x v="3109"/>
    <x v="22"/>
    <n v="5328"/>
    <x v="2"/>
    <x v="0"/>
    <s v="USD"/>
    <x v="3105"/>
    <x v="3111"/>
    <b v="0"/>
    <n v="76"/>
    <x v="1"/>
    <x v="38"/>
    <x v="2316"/>
    <x v="2273"/>
    <x v="1"/>
    <x v="38"/>
  </r>
  <r>
    <x v="3112"/>
    <x v="3111"/>
    <x v="3110"/>
    <x v="34"/>
    <n v="521"/>
    <x v="2"/>
    <x v="0"/>
    <s v="USD"/>
    <x v="3106"/>
    <x v="3112"/>
    <b v="0"/>
    <n v="9"/>
    <x v="1"/>
    <x v="38"/>
    <x v="2317"/>
    <x v="2274"/>
    <x v="1"/>
    <x v="38"/>
  </r>
  <r>
    <x v="3113"/>
    <x v="3112"/>
    <x v="3111"/>
    <x v="395"/>
    <n v="4635"/>
    <x v="2"/>
    <x v="0"/>
    <s v="USD"/>
    <x v="3107"/>
    <x v="3113"/>
    <b v="0"/>
    <n v="37"/>
    <x v="1"/>
    <x v="38"/>
    <x v="2318"/>
    <x v="2275"/>
    <x v="1"/>
    <x v="38"/>
  </r>
  <r>
    <x v="3114"/>
    <x v="3113"/>
    <x v="3112"/>
    <x v="96"/>
    <n v="0"/>
    <x v="2"/>
    <x v="0"/>
    <s v="USD"/>
    <x v="3108"/>
    <x v="3114"/>
    <b v="0"/>
    <n v="0"/>
    <x v="1"/>
    <x v="38"/>
    <x v="109"/>
    <x v="121"/>
    <x v="1"/>
    <x v="38"/>
  </r>
  <r>
    <x v="3115"/>
    <x v="3114"/>
    <x v="3113"/>
    <x v="3"/>
    <n v="300"/>
    <x v="2"/>
    <x v="11"/>
    <s v="SEK"/>
    <x v="3109"/>
    <x v="3115"/>
    <b v="0"/>
    <n v="1"/>
    <x v="1"/>
    <x v="38"/>
    <x v="419"/>
    <x v="468"/>
    <x v="1"/>
    <x v="38"/>
  </r>
  <r>
    <x v="3116"/>
    <x v="3115"/>
    <x v="3114"/>
    <x v="47"/>
    <n v="430"/>
    <x v="2"/>
    <x v="0"/>
    <s v="USD"/>
    <x v="3110"/>
    <x v="3116"/>
    <b v="0"/>
    <n v="10"/>
    <x v="1"/>
    <x v="38"/>
    <x v="2319"/>
    <x v="1380"/>
    <x v="1"/>
    <x v="38"/>
  </r>
  <r>
    <x v="3117"/>
    <x v="3116"/>
    <x v="3115"/>
    <x v="28"/>
    <n v="1"/>
    <x v="2"/>
    <x v="1"/>
    <s v="GBP"/>
    <x v="3111"/>
    <x v="3117"/>
    <b v="0"/>
    <n v="1"/>
    <x v="1"/>
    <x v="38"/>
    <x v="370"/>
    <x v="120"/>
    <x v="1"/>
    <x v="38"/>
  </r>
  <r>
    <x v="3118"/>
    <x v="3117"/>
    <x v="3116"/>
    <x v="69"/>
    <n v="1550"/>
    <x v="2"/>
    <x v="11"/>
    <s v="SEK"/>
    <x v="3112"/>
    <x v="3118"/>
    <b v="0"/>
    <n v="2"/>
    <x v="1"/>
    <x v="38"/>
    <x v="691"/>
    <x v="2276"/>
    <x v="1"/>
    <x v="38"/>
  </r>
  <r>
    <x v="3119"/>
    <x v="3118"/>
    <x v="3117"/>
    <x v="3"/>
    <n v="5"/>
    <x v="2"/>
    <x v="0"/>
    <s v="USD"/>
    <x v="3113"/>
    <x v="3119"/>
    <b v="0"/>
    <n v="1"/>
    <x v="1"/>
    <x v="38"/>
    <x v="833"/>
    <x v="144"/>
    <x v="1"/>
    <x v="38"/>
  </r>
  <r>
    <x v="3120"/>
    <x v="3119"/>
    <x v="3118"/>
    <x v="396"/>
    <n v="128"/>
    <x v="2"/>
    <x v="9"/>
    <s v="EUR"/>
    <x v="3114"/>
    <x v="3120"/>
    <b v="0"/>
    <n v="10"/>
    <x v="1"/>
    <x v="38"/>
    <x v="2320"/>
    <x v="2277"/>
    <x v="1"/>
    <x v="38"/>
  </r>
  <r>
    <x v="3121"/>
    <x v="3120"/>
    <x v="3119"/>
    <x v="15"/>
    <n v="10"/>
    <x v="1"/>
    <x v="5"/>
    <s v="CAD"/>
    <x v="3115"/>
    <x v="3121"/>
    <b v="0"/>
    <n v="1"/>
    <x v="1"/>
    <x v="38"/>
    <x v="886"/>
    <x v="119"/>
    <x v="1"/>
    <x v="38"/>
  </r>
  <r>
    <x v="3122"/>
    <x v="3121"/>
    <x v="3120"/>
    <x v="212"/>
    <n v="116"/>
    <x v="1"/>
    <x v="0"/>
    <s v="USD"/>
    <x v="3116"/>
    <x v="3122"/>
    <b v="0"/>
    <n v="2"/>
    <x v="1"/>
    <x v="38"/>
    <x v="2321"/>
    <x v="2278"/>
    <x v="1"/>
    <x v="38"/>
  </r>
  <r>
    <x v="3123"/>
    <x v="3122"/>
    <x v="3121"/>
    <x v="152"/>
    <n v="85192"/>
    <x v="1"/>
    <x v="0"/>
    <s v="USD"/>
    <x v="3117"/>
    <x v="3123"/>
    <b v="0"/>
    <n v="348"/>
    <x v="1"/>
    <x v="38"/>
    <x v="2322"/>
    <x v="2279"/>
    <x v="1"/>
    <x v="38"/>
  </r>
  <r>
    <x v="3124"/>
    <x v="3123"/>
    <x v="3122"/>
    <x v="397"/>
    <n v="26"/>
    <x v="1"/>
    <x v="0"/>
    <s v="USD"/>
    <x v="3118"/>
    <x v="3124"/>
    <b v="0"/>
    <n v="4"/>
    <x v="1"/>
    <x v="38"/>
    <x v="2323"/>
    <x v="2280"/>
    <x v="1"/>
    <x v="38"/>
  </r>
  <r>
    <x v="3125"/>
    <x v="3124"/>
    <x v="3123"/>
    <x v="86"/>
    <n v="0"/>
    <x v="1"/>
    <x v="0"/>
    <s v="USD"/>
    <x v="3119"/>
    <x v="3125"/>
    <b v="0"/>
    <n v="0"/>
    <x v="1"/>
    <x v="38"/>
    <x v="109"/>
    <x v="121"/>
    <x v="1"/>
    <x v="38"/>
  </r>
  <r>
    <x v="3126"/>
    <x v="3125"/>
    <x v="3124"/>
    <x v="31"/>
    <n v="1040"/>
    <x v="1"/>
    <x v="0"/>
    <s v="USD"/>
    <x v="3120"/>
    <x v="3126"/>
    <b v="0"/>
    <n v="17"/>
    <x v="1"/>
    <x v="38"/>
    <x v="2324"/>
    <x v="2281"/>
    <x v="1"/>
    <x v="38"/>
  </r>
  <r>
    <x v="3127"/>
    <x v="3126"/>
    <x v="3125"/>
    <x v="57"/>
    <n v="0"/>
    <x v="1"/>
    <x v="0"/>
    <s v="USD"/>
    <x v="3121"/>
    <x v="3127"/>
    <b v="0"/>
    <n v="0"/>
    <x v="1"/>
    <x v="38"/>
    <x v="109"/>
    <x v="121"/>
    <x v="1"/>
    <x v="38"/>
  </r>
  <r>
    <x v="3128"/>
    <x v="3127"/>
    <x v="3126"/>
    <x v="36"/>
    <n v="16291"/>
    <x v="3"/>
    <x v="0"/>
    <s v="USD"/>
    <x v="3122"/>
    <x v="3128"/>
    <b v="0"/>
    <n v="117"/>
    <x v="1"/>
    <x v="6"/>
    <x v="2325"/>
    <x v="2282"/>
    <x v="1"/>
    <x v="6"/>
  </r>
  <r>
    <x v="3129"/>
    <x v="3128"/>
    <x v="3127"/>
    <x v="21"/>
    <n v="10"/>
    <x v="3"/>
    <x v="0"/>
    <s v="USD"/>
    <x v="3123"/>
    <x v="3129"/>
    <b v="0"/>
    <n v="1"/>
    <x v="1"/>
    <x v="6"/>
    <x v="417"/>
    <x v="119"/>
    <x v="1"/>
    <x v="6"/>
  </r>
  <r>
    <x v="3130"/>
    <x v="3129"/>
    <x v="3128"/>
    <x v="3"/>
    <n v="375"/>
    <x v="3"/>
    <x v="0"/>
    <s v="USD"/>
    <x v="3124"/>
    <x v="3130"/>
    <b v="0"/>
    <n v="4"/>
    <x v="1"/>
    <x v="6"/>
    <x v="2326"/>
    <x v="2283"/>
    <x v="1"/>
    <x v="6"/>
  </r>
  <r>
    <x v="3131"/>
    <x v="3130"/>
    <x v="3129"/>
    <x v="393"/>
    <n v="645"/>
    <x v="3"/>
    <x v="0"/>
    <s v="USD"/>
    <x v="3125"/>
    <x v="3131"/>
    <b v="0"/>
    <n v="12"/>
    <x v="1"/>
    <x v="6"/>
    <x v="2327"/>
    <x v="404"/>
    <x v="1"/>
    <x v="6"/>
  </r>
  <r>
    <x v="3132"/>
    <x v="3131"/>
    <x v="3130"/>
    <x v="11"/>
    <n v="10"/>
    <x v="3"/>
    <x v="0"/>
    <s v="USD"/>
    <x v="3126"/>
    <x v="3132"/>
    <b v="0"/>
    <n v="1"/>
    <x v="1"/>
    <x v="6"/>
    <x v="108"/>
    <x v="119"/>
    <x v="1"/>
    <x v="6"/>
  </r>
  <r>
    <x v="3133"/>
    <x v="3132"/>
    <x v="3131"/>
    <x v="2"/>
    <n v="540"/>
    <x v="3"/>
    <x v="1"/>
    <s v="GBP"/>
    <x v="3127"/>
    <x v="3133"/>
    <b v="0"/>
    <n v="16"/>
    <x v="1"/>
    <x v="6"/>
    <x v="1277"/>
    <x v="1209"/>
    <x v="1"/>
    <x v="6"/>
  </r>
  <r>
    <x v="3134"/>
    <x v="3133"/>
    <x v="3132"/>
    <x v="28"/>
    <n v="225"/>
    <x v="3"/>
    <x v="1"/>
    <s v="GBP"/>
    <x v="3128"/>
    <x v="3134"/>
    <b v="0"/>
    <n v="12"/>
    <x v="1"/>
    <x v="6"/>
    <x v="2328"/>
    <x v="654"/>
    <x v="1"/>
    <x v="6"/>
  </r>
  <r>
    <x v="3135"/>
    <x v="3134"/>
    <x v="3133"/>
    <x v="398"/>
    <n v="162"/>
    <x v="3"/>
    <x v="0"/>
    <s v="USD"/>
    <x v="3129"/>
    <x v="3135"/>
    <b v="0"/>
    <n v="7"/>
    <x v="1"/>
    <x v="6"/>
    <x v="2329"/>
    <x v="2284"/>
    <x v="1"/>
    <x v="6"/>
  </r>
  <r>
    <x v="3136"/>
    <x v="3135"/>
    <x v="3134"/>
    <x v="2"/>
    <n v="639"/>
    <x v="3"/>
    <x v="1"/>
    <s v="GBP"/>
    <x v="3130"/>
    <x v="3136"/>
    <b v="0"/>
    <n v="22"/>
    <x v="1"/>
    <x v="6"/>
    <x v="2330"/>
    <x v="2285"/>
    <x v="1"/>
    <x v="6"/>
  </r>
  <r>
    <x v="3137"/>
    <x v="3136"/>
    <x v="3135"/>
    <x v="15"/>
    <n v="50"/>
    <x v="3"/>
    <x v="0"/>
    <s v="USD"/>
    <x v="3131"/>
    <x v="3137"/>
    <b v="0"/>
    <n v="1"/>
    <x v="1"/>
    <x v="6"/>
    <x v="422"/>
    <x v="73"/>
    <x v="1"/>
    <x v="6"/>
  </r>
  <r>
    <x v="3138"/>
    <x v="3137"/>
    <x v="3136"/>
    <x v="48"/>
    <n v="0"/>
    <x v="3"/>
    <x v="1"/>
    <s v="GBP"/>
    <x v="3132"/>
    <x v="3138"/>
    <b v="0"/>
    <n v="0"/>
    <x v="1"/>
    <x v="6"/>
    <x v="109"/>
    <x v="121"/>
    <x v="1"/>
    <x v="6"/>
  </r>
  <r>
    <x v="3139"/>
    <x v="3138"/>
    <x v="3137"/>
    <x v="63"/>
    <n v="2700"/>
    <x v="3"/>
    <x v="14"/>
    <s v="MXN"/>
    <x v="3133"/>
    <x v="3139"/>
    <b v="0"/>
    <n v="6"/>
    <x v="1"/>
    <x v="6"/>
    <x v="2331"/>
    <x v="2286"/>
    <x v="1"/>
    <x v="6"/>
  </r>
  <r>
    <x v="3140"/>
    <x v="3139"/>
    <x v="3138"/>
    <x v="3"/>
    <n v="96"/>
    <x v="3"/>
    <x v="6"/>
    <s v="EUR"/>
    <x v="3134"/>
    <x v="3140"/>
    <b v="0"/>
    <n v="4"/>
    <x v="1"/>
    <x v="6"/>
    <x v="2332"/>
    <x v="1228"/>
    <x v="1"/>
    <x v="6"/>
  </r>
  <r>
    <x v="3141"/>
    <x v="3140"/>
    <x v="3139"/>
    <x v="2"/>
    <n v="258"/>
    <x v="3"/>
    <x v="9"/>
    <s v="EUR"/>
    <x v="3135"/>
    <x v="3141"/>
    <b v="0"/>
    <n v="8"/>
    <x v="1"/>
    <x v="6"/>
    <x v="2333"/>
    <x v="2287"/>
    <x v="1"/>
    <x v="6"/>
  </r>
  <r>
    <x v="3142"/>
    <x v="3141"/>
    <x v="3140"/>
    <x v="181"/>
    <n v="45"/>
    <x v="3"/>
    <x v="1"/>
    <s v="GBP"/>
    <x v="3136"/>
    <x v="3142"/>
    <b v="0"/>
    <n v="3"/>
    <x v="1"/>
    <x v="6"/>
    <x v="2334"/>
    <x v="2"/>
    <x v="1"/>
    <x v="6"/>
  </r>
  <r>
    <x v="3143"/>
    <x v="3142"/>
    <x v="3141"/>
    <x v="176"/>
    <n v="0"/>
    <x v="3"/>
    <x v="1"/>
    <s v="GBP"/>
    <x v="3137"/>
    <x v="3143"/>
    <b v="0"/>
    <n v="0"/>
    <x v="1"/>
    <x v="6"/>
    <x v="109"/>
    <x v="121"/>
    <x v="1"/>
    <x v="6"/>
  </r>
  <r>
    <x v="3144"/>
    <x v="3143"/>
    <x v="3142"/>
    <x v="3"/>
    <n v="7540"/>
    <x v="3"/>
    <x v="0"/>
    <s v="USD"/>
    <x v="3138"/>
    <x v="3144"/>
    <b v="0"/>
    <n v="30"/>
    <x v="1"/>
    <x v="6"/>
    <x v="2335"/>
    <x v="2288"/>
    <x v="1"/>
    <x v="6"/>
  </r>
  <r>
    <x v="3145"/>
    <x v="3144"/>
    <x v="3143"/>
    <x v="31"/>
    <n v="0"/>
    <x v="3"/>
    <x v="0"/>
    <s v="USD"/>
    <x v="3139"/>
    <x v="3145"/>
    <b v="0"/>
    <n v="0"/>
    <x v="1"/>
    <x v="6"/>
    <x v="109"/>
    <x v="121"/>
    <x v="1"/>
    <x v="6"/>
  </r>
  <r>
    <x v="3146"/>
    <x v="3145"/>
    <x v="3144"/>
    <x v="63"/>
    <n v="5250"/>
    <x v="3"/>
    <x v="14"/>
    <s v="MXN"/>
    <x v="3140"/>
    <x v="3146"/>
    <b v="0"/>
    <n v="12"/>
    <x v="1"/>
    <x v="6"/>
    <x v="1131"/>
    <x v="2289"/>
    <x v="1"/>
    <x v="6"/>
  </r>
  <r>
    <x v="3147"/>
    <x v="3146"/>
    <x v="3145"/>
    <x v="22"/>
    <n v="23505"/>
    <x v="0"/>
    <x v="0"/>
    <s v="USD"/>
    <x v="3141"/>
    <x v="3147"/>
    <b v="1"/>
    <n v="213"/>
    <x v="0"/>
    <x v="6"/>
    <x v="2336"/>
    <x v="2290"/>
    <x v="1"/>
    <x v="6"/>
  </r>
  <r>
    <x v="3148"/>
    <x v="3147"/>
    <x v="3146"/>
    <x v="40"/>
    <n v="2361"/>
    <x v="0"/>
    <x v="0"/>
    <s v="USD"/>
    <x v="3142"/>
    <x v="3148"/>
    <b v="1"/>
    <n v="57"/>
    <x v="0"/>
    <x v="6"/>
    <x v="2337"/>
    <x v="2291"/>
    <x v="1"/>
    <x v="6"/>
  </r>
  <r>
    <x v="3149"/>
    <x v="3148"/>
    <x v="3147"/>
    <x v="21"/>
    <n v="1300"/>
    <x v="0"/>
    <x v="0"/>
    <s v="USD"/>
    <x v="3143"/>
    <x v="3149"/>
    <b v="1"/>
    <n v="25"/>
    <x v="0"/>
    <x v="6"/>
    <x v="87"/>
    <x v="368"/>
    <x v="1"/>
    <x v="6"/>
  </r>
  <r>
    <x v="3150"/>
    <x v="3149"/>
    <x v="3148"/>
    <x v="8"/>
    <n v="3535"/>
    <x v="0"/>
    <x v="0"/>
    <s v="USD"/>
    <x v="3144"/>
    <x v="3150"/>
    <b v="1"/>
    <n v="104"/>
    <x v="0"/>
    <x v="6"/>
    <x v="50"/>
    <x v="2292"/>
    <x v="1"/>
    <x v="6"/>
  </r>
  <r>
    <x v="3151"/>
    <x v="3150"/>
    <x v="3149"/>
    <x v="8"/>
    <n v="3514"/>
    <x v="0"/>
    <x v="0"/>
    <s v="USD"/>
    <x v="3145"/>
    <x v="3151"/>
    <b v="1"/>
    <n v="34"/>
    <x v="0"/>
    <x v="6"/>
    <x v="84"/>
    <x v="2293"/>
    <x v="1"/>
    <x v="6"/>
  </r>
  <r>
    <x v="3152"/>
    <x v="3151"/>
    <x v="3150"/>
    <x v="41"/>
    <n v="2331"/>
    <x v="0"/>
    <x v="1"/>
    <s v="GBP"/>
    <x v="3146"/>
    <x v="3152"/>
    <b v="1"/>
    <n v="67"/>
    <x v="0"/>
    <x v="6"/>
    <x v="2338"/>
    <x v="2294"/>
    <x v="1"/>
    <x v="6"/>
  </r>
  <r>
    <x v="3153"/>
    <x v="3152"/>
    <x v="3151"/>
    <x v="9"/>
    <n v="10067.5"/>
    <x v="0"/>
    <x v="0"/>
    <s v="USD"/>
    <x v="3147"/>
    <x v="3153"/>
    <b v="1"/>
    <n v="241"/>
    <x v="0"/>
    <x v="6"/>
    <x v="2339"/>
    <x v="2295"/>
    <x v="1"/>
    <x v="6"/>
  </r>
  <r>
    <x v="3154"/>
    <x v="3153"/>
    <x v="3152"/>
    <x v="39"/>
    <n v="7905"/>
    <x v="0"/>
    <x v="0"/>
    <s v="USD"/>
    <x v="3148"/>
    <x v="3154"/>
    <b v="1"/>
    <n v="123"/>
    <x v="0"/>
    <x v="6"/>
    <x v="2340"/>
    <x v="2296"/>
    <x v="1"/>
    <x v="6"/>
  </r>
  <r>
    <x v="3155"/>
    <x v="3154"/>
    <x v="3153"/>
    <x v="10"/>
    <n v="9425.23"/>
    <x v="0"/>
    <x v="1"/>
    <s v="GBP"/>
    <x v="3149"/>
    <x v="3155"/>
    <b v="1"/>
    <n v="302"/>
    <x v="0"/>
    <x v="6"/>
    <x v="2341"/>
    <x v="2297"/>
    <x v="1"/>
    <x v="6"/>
  </r>
  <r>
    <x v="3156"/>
    <x v="3155"/>
    <x v="3154"/>
    <x v="62"/>
    <n v="5600"/>
    <x v="0"/>
    <x v="0"/>
    <s v="USD"/>
    <x v="3150"/>
    <x v="3156"/>
    <b v="1"/>
    <n v="89"/>
    <x v="0"/>
    <x v="6"/>
    <x v="2342"/>
    <x v="2298"/>
    <x v="1"/>
    <x v="6"/>
  </r>
  <r>
    <x v="3157"/>
    <x v="3156"/>
    <x v="3155"/>
    <x v="23"/>
    <n v="4040"/>
    <x v="0"/>
    <x v="0"/>
    <s v="USD"/>
    <x v="3151"/>
    <x v="3157"/>
    <b v="1"/>
    <n v="41"/>
    <x v="0"/>
    <x v="6"/>
    <x v="50"/>
    <x v="2299"/>
    <x v="1"/>
    <x v="6"/>
  </r>
  <r>
    <x v="3158"/>
    <x v="3157"/>
    <x v="3156"/>
    <x v="10"/>
    <n v="5700"/>
    <x v="0"/>
    <x v="0"/>
    <s v="USD"/>
    <x v="3152"/>
    <x v="3158"/>
    <b v="1"/>
    <n v="69"/>
    <x v="0"/>
    <x v="6"/>
    <x v="430"/>
    <x v="2300"/>
    <x v="1"/>
    <x v="6"/>
  </r>
  <r>
    <x v="3159"/>
    <x v="3158"/>
    <x v="3157"/>
    <x v="15"/>
    <n v="2002.22"/>
    <x v="0"/>
    <x v="0"/>
    <s v="USD"/>
    <x v="3153"/>
    <x v="3159"/>
    <b v="1"/>
    <n v="52"/>
    <x v="0"/>
    <x v="6"/>
    <x v="2343"/>
    <x v="2301"/>
    <x v="1"/>
    <x v="6"/>
  </r>
  <r>
    <x v="3160"/>
    <x v="3159"/>
    <x v="3158"/>
    <x v="37"/>
    <n v="4569"/>
    <x v="0"/>
    <x v="0"/>
    <s v="USD"/>
    <x v="3154"/>
    <x v="3160"/>
    <b v="1"/>
    <n v="57"/>
    <x v="0"/>
    <x v="6"/>
    <x v="1400"/>
    <x v="2302"/>
    <x v="1"/>
    <x v="6"/>
  </r>
  <r>
    <x v="3161"/>
    <x v="3160"/>
    <x v="3159"/>
    <x v="13"/>
    <n v="2102"/>
    <x v="0"/>
    <x v="1"/>
    <s v="GBP"/>
    <x v="3155"/>
    <x v="3161"/>
    <b v="1"/>
    <n v="74"/>
    <x v="0"/>
    <x v="6"/>
    <x v="2344"/>
    <x v="2303"/>
    <x v="1"/>
    <x v="6"/>
  </r>
  <r>
    <x v="3162"/>
    <x v="3161"/>
    <x v="3160"/>
    <x v="23"/>
    <n v="5086"/>
    <x v="0"/>
    <x v="0"/>
    <s v="USD"/>
    <x v="3156"/>
    <x v="3162"/>
    <b v="1"/>
    <n v="63"/>
    <x v="0"/>
    <x v="6"/>
    <x v="2345"/>
    <x v="2304"/>
    <x v="1"/>
    <x v="6"/>
  </r>
  <r>
    <x v="3163"/>
    <x v="3162"/>
    <x v="3161"/>
    <x v="93"/>
    <n v="14450"/>
    <x v="0"/>
    <x v="0"/>
    <s v="USD"/>
    <x v="3157"/>
    <x v="3163"/>
    <b v="1"/>
    <n v="72"/>
    <x v="0"/>
    <x v="6"/>
    <x v="2346"/>
    <x v="2305"/>
    <x v="1"/>
    <x v="6"/>
  </r>
  <r>
    <x v="3164"/>
    <x v="3163"/>
    <x v="3162"/>
    <x v="30"/>
    <n v="2669"/>
    <x v="0"/>
    <x v="0"/>
    <s v="USD"/>
    <x v="3158"/>
    <x v="3164"/>
    <b v="1"/>
    <n v="71"/>
    <x v="0"/>
    <x v="6"/>
    <x v="2347"/>
    <x v="2306"/>
    <x v="1"/>
    <x v="6"/>
  </r>
  <r>
    <x v="3165"/>
    <x v="3164"/>
    <x v="3163"/>
    <x v="47"/>
    <n v="1220"/>
    <x v="0"/>
    <x v="0"/>
    <s v="USD"/>
    <x v="73"/>
    <x v="3165"/>
    <b v="1"/>
    <n v="21"/>
    <x v="0"/>
    <x v="6"/>
    <x v="2348"/>
    <x v="2307"/>
    <x v="1"/>
    <x v="6"/>
  </r>
  <r>
    <x v="3166"/>
    <x v="3165"/>
    <x v="3164"/>
    <x v="19"/>
    <n v="56079.83"/>
    <x v="0"/>
    <x v="0"/>
    <s v="USD"/>
    <x v="3159"/>
    <x v="3166"/>
    <b v="1"/>
    <n v="930"/>
    <x v="0"/>
    <x v="6"/>
    <x v="2349"/>
    <x v="2308"/>
    <x v="1"/>
    <x v="6"/>
  </r>
  <r>
    <x v="3167"/>
    <x v="3166"/>
    <x v="3165"/>
    <x v="9"/>
    <n v="3485"/>
    <x v="0"/>
    <x v="0"/>
    <s v="USD"/>
    <x v="3160"/>
    <x v="3167"/>
    <b v="1"/>
    <n v="55"/>
    <x v="0"/>
    <x v="6"/>
    <x v="2350"/>
    <x v="2309"/>
    <x v="1"/>
    <x v="6"/>
  </r>
  <r>
    <x v="3168"/>
    <x v="3167"/>
    <x v="3166"/>
    <x v="30"/>
    <n v="3105"/>
    <x v="0"/>
    <x v="0"/>
    <s v="USD"/>
    <x v="3161"/>
    <x v="3168"/>
    <b v="1"/>
    <n v="61"/>
    <x v="0"/>
    <x v="6"/>
    <x v="2351"/>
    <x v="2310"/>
    <x v="1"/>
    <x v="6"/>
  </r>
  <r>
    <x v="3169"/>
    <x v="3168"/>
    <x v="3167"/>
    <x v="6"/>
    <n v="8241"/>
    <x v="0"/>
    <x v="0"/>
    <s v="USD"/>
    <x v="3162"/>
    <x v="3169"/>
    <b v="1"/>
    <n v="82"/>
    <x v="0"/>
    <x v="6"/>
    <x v="2352"/>
    <x v="984"/>
    <x v="1"/>
    <x v="6"/>
  </r>
  <r>
    <x v="3170"/>
    <x v="3169"/>
    <x v="3168"/>
    <x v="13"/>
    <n v="2245"/>
    <x v="0"/>
    <x v="0"/>
    <s v="USD"/>
    <x v="3163"/>
    <x v="3170"/>
    <b v="1"/>
    <n v="71"/>
    <x v="0"/>
    <x v="6"/>
    <x v="2353"/>
    <x v="2311"/>
    <x v="1"/>
    <x v="6"/>
  </r>
  <r>
    <x v="3171"/>
    <x v="3170"/>
    <x v="3169"/>
    <x v="39"/>
    <n v="7617"/>
    <x v="0"/>
    <x v="1"/>
    <s v="GBP"/>
    <x v="3164"/>
    <x v="3171"/>
    <b v="1"/>
    <n v="117"/>
    <x v="0"/>
    <x v="6"/>
    <x v="2354"/>
    <x v="2312"/>
    <x v="1"/>
    <x v="6"/>
  </r>
  <r>
    <x v="3172"/>
    <x v="3171"/>
    <x v="3170"/>
    <x v="13"/>
    <n v="2300"/>
    <x v="0"/>
    <x v="0"/>
    <s v="USD"/>
    <x v="3165"/>
    <x v="3172"/>
    <b v="1"/>
    <n v="29"/>
    <x v="0"/>
    <x v="6"/>
    <x v="935"/>
    <x v="2313"/>
    <x v="1"/>
    <x v="6"/>
  </r>
  <r>
    <x v="3173"/>
    <x v="3172"/>
    <x v="3171"/>
    <x v="3"/>
    <n v="10300"/>
    <x v="0"/>
    <x v="0"/>
    <s v="USD"/>
    <x v="3166"/>
    <x v="3173"/>
    <b v="1"/>
    <n v="74"/>
    <x v="0"/>
    <x v="6"/>
    <x v="288"/>
    <x v="2314"/>
    <x v="1"/>
    <x v="6"/>
  </r>
  <r>
    <x v="3174"/>
    <x v="3173"/>
    <x v="3172"/>
    <x v="9"/>
    <n v="3034"/>
    <x v="0"/>
    <x v="0"/>
    <s v="USD"/>
    <x v="3167"/>
    <x v="3174"/>
    <b v="1"/>
    <n v="23"/>
    <x v="0"/>
    <x v="6"/>
    <x v="2355"/>
    <x v="2315"/>
    <x v="1"/>
    <x v="6"/>
  </r>
  <r>
    <x v="3175"/>
    <x v="3174"/>
    <x v="3173"/>
    <x v="10"/>
    <n v="5478"/>
    <x v="0"/>
    <x v="0"/>
    <s v="USD"/>
    <x v="3168"/>
    <x v="3175"/>
    <b v="1"/>
    <n v="60"/>
    <x v="0"/>
    <x v="6"/>
    <x v="2356"/>
    <x v="2316"/>
    <x v="1"/>
    <x v="6"/>
  </r>
  <r>
    <x v="3176"/>
    <x v="3175"/>
    <x v="3174"/>
    <x v="168"/>
    <n v="2182"/>
    <x v="0"/>
    <x v="0"/>
    <s v="USD"/>
    <x v="3169"/>
    <x v="3176"/>
    <b v="1"/>
    <n v="55"/>
    <x v="0"/>
    <x v="6"/>
    <x v="2357"/>
    <x v="2317"/>
    <x v="1"/>
    <x v="6"/>
  </r>
  <r>
    <x v="3177"/>
    <x v="3176"/>
    <x v="3175"/>
    <x v="30"/>
    <n v="2935"/>
    <x v="0"/>
    <x v="0"/>
    <s v="USD"/>
    <x v="3170"/>
    <x v="3177"/>
    <b v="1"/>
    <n v="51"/>
    <x v="0"/>
    <x v="6"/>
    <x v="2358"/>
    <x v="2318"/>
    <x v="1"/>
    <x v="6"/>
  </r>
  <r>
    <x v="3178"/>
    <x v="3177"/>
    <x v="3176"/>
    <x v="15"/>
    <n v="2576"/>
    <x v="0"/>
    <x v="1"/>
    <s v="GBP"/>
    <x v="3171"/>
    <x v="3178"/>
    <b v="1"/>
    <n v="78"/>
    <x v="0"/>
    <x v="6"/>
    <x v="2359"/>
    <x v="2319"/>
    <x v="1"/>
    <x v="6"/>
  </r>
  <r>
    <x v="3179"/>
    <x v="3178"/>
    <x v="3177"/>
    <x v="285"/>
    <n v="4794.82"/>
    <x v="0"/>
    <x v="0"/>
    <s v="USD"/>
    <x v="3172"/>
    <x v="3179"/>
    <b v="1"/>
    <n v="62"/>
    <x v="0"/>
    <x v="6"/>
    <x v="2360"/>
    <x v="2320"/>
    <x v="1"/>
    <x v="6"/>
  </r>
  <r>
    <x v="3180"/>
    <x v="3179"/>
    <x v="3178"/>
    <x v="38"/>
    <n v="1437"/>
    <x v="0"/>
    <x v="1"/>
    <s v="GBP"/>
    <x v="3173"/>
    <x v="3180"/>
    <b v="1"/>
    <n v="45"/>
    <x v="0"/>
    <x v="6"/>
    <x v="2361"/>
    <x v="2321"/>
    <x v="1"/>
    <x v="6"/>
  </r>
  <r>
    <x v="3181"/>
    <x v="3180"/>
    <x v="3179"/>
    <x v="2"/>
    <n v="545"/>
    <x v="0"/>
    <x v="1"/>
    <s v="GBP"/>
    <x v="3174"/>
    <x v="3181"/>
    <b v="1"/>
    <n v="15"/>
    <x v="0"/>
    <x v="6"/>
    <x v="2206"/>
    <x v="828"/>
    <x v="1"/>
    <x v="6"/>
  </r>
  <r>
    <x v="3182"/>
    <x v="3181"/>
    <x v="3180"/>
    <x v="39"/>
    <n v="7062"/>
    <x v="0"/>
    <x v="0"/>
    <s v="USD"/>
    <x v="3175"/>
    <x v="3182"/>
    <b v="1"/>
    <n v="151"/>
    <x v="0"/>
    <x v="6"/>
    <x v="2191"/>
    <x v="2322"/>
    <x v="1"/>
    <x v="6"/>
  </r>
  <r>
    <x v="3183"/>
    <x v="3182"/>
    <x v="3181"/>
    <x v="30"/>
    <n v="2725"/>
    <x v="0"/>
    <x v="0"/>
    <s v="USD"/>
    <x v="3176"/>
    <x v="3183"/>
    <b v="1"/>
    <n v="68"/>
    <x v="0"/>
    <x v="6"/>
    <x v="2206"/>
    <x v="2323"/>
    <x v="1"/>
    <x v="6"/>
  </r>
  <r>
    <x v="3184"/>
    <x v="3183"/>
    <x v="3182"/>
    <x v="270"/>
    <n v="4610"/>
    <x v="0"/>
    <x v="0"/>
    <s v="USD"/>
    <x v="3177"/>
    <x v="3184"/>
    <b v="1"/>
    <n v="46"/>
    <x v="0"/>
    <x v="6"/>
    <x v="2362"/>
    <x v="2324"/>
    <x v="1"/>
    <x v="6"/>
  </r>
  <r>
    <x v="3185"/>
    <x v="3184"/>
    <x v="3183"/>
    <x v="28"/>
    <n v="1000"/>
    <x v="0"/>
    <x v="1"/>
    <s v="GBP"/>
    <x v="3178"/>
    <x v="3185"/>
    <b v="1"/>
    <n v="24"/>
    <x v="0"/>
    <x v="6"/>
    <x v="31"/>
    <x v="694"/>
    <x v="1"/>
    <x v="6"/>
  </r>
  <r>
    <x v="3186"/>
    <x v="3185"/>
    <x v="3184"/>
    <x v="50"/>
    <n v="3270"/>
    <x v="0"/>
    <x v="1"/>
    <s v="GBP"/>
    <x v="3179"/>
    <x v="3186"/>
    <b v="1"/>
    <n v="70"/>
    <x v="0"/>
    <x v="6"/>
    <x v="2363"/>
    <x v="2325"/>
    <x v="1"/>
    <x v="6"/>
  </r>
  <r>
    <x v="3187"/>
    <x v="3186"/>
    <x v="3185"/>
    <x v="36"/>
    <n v="17444"/>
    <x v="0"/>
    <x v="0"/>
    <s v="USD"/>
    <x v="3180"/>
    <x v="3187"/>
    <b v="1"/>
    <n v="244"/>
    <x v="0"/>
    <x v="6"/>
    <x v="2364"/>
    <x v="2326"/>
    <x v="1"/>
    <x v="6"/>
  </r>
  <r>
    <x v="3188"/>
    <x v="3187"/>
    <x v="3186"/>
    <x v="48"/>
    <n v="130"/>
    <x v="2"/>
    <x v="1"/>
    <s v="GBP"/>
    <x v="3181"/>
    <x v="3188"/>
    <b v="0"/>
    <n v="9"/>
    <x v="1"/>
    <x v="40"/>
    <x v="2365"/>
    <x v="2327"/>
    <x v="1"/>
    <x v="40"/>
  </r>
  <r>
    <x v="3189"/>
    <x v="3188"/>
    <x v="3187"/>
    <x v="56"/>
    <n v="6780"/>
    <x v="2"/>
    <x v="11"/>
    <s v="SEK"/>
    <x v="3182"/>
    <x v="3189"/>
    <b v="0"/>
    <n v="19"/>
    <x v="1"/>
    <x v="40"/>
    <x v="2366"/>
    <x v="2328"/>
    <x v="1"/>
    <x v="40"/>
  </r>
  <r>
    <x v="3190"/>
    <x v="3189"/>
    <x v="3188"/>
    <x v="23"/>
    <n v="0"/>
    <x v="2"/>
    <x v="5"/>
    <s v="CAD"/>
    <x v="3183"/>
    <x v="3190"/>
    <b v="0"/>
    <n v="0"/>
    <x v="1"/>
    <x v="40"/>
    <x v="109"/>
    <x v="121"/>
    <x v="1"/>
    <x v="40"/>
  </r>
  <r>
    <x v="3191"/>
    <x v="3190"/>
    <x v="3189"/>
    <x v="192"/>
    <n v="151"/>
    <x v="2"/>
    <x v="0"/>
    <s v="USD"/>
    <x v="3184"/>
    <x v="3191"/>
    <b v="0"/>
    <n v="4"/>
    <x v="1"/>
    <x v="40"/>
    <x v="2367"/>
    <x v="2329"/>
    <x v="1"/>
    <x v="40"/>
  </r>
  <r>
    <x v="3192"/>
    <x v="3191"/>
    <x v="3190"/>
    <x v="3"/>
    <n v="102"/>
    <x v="2"/>
    <x v="1"/>
    <s v="GBP"/>
    <x v="3185"/>
    <x v="3192"/>
    <b v="0"/>
    <n v="8"/>
    <x v="1"/>
    <x v="40"/>
    <x v="391"/>
    <x v="800"/>
    <x v="1"/>
    <x v="40"/>
  </r>
  <r>
    <x v="3193"/>
    <x v="3192"/>
    <x v="3191"/>
    <x v="10"/>
    <n v="587"/>
    <x v="2"/>
    <x v="1"/>
    <s v="GBP"/>
    <x v="3186"/>
    <x v="3193"/>
    <b v="0"/>
    <n v="24"/>
    <x v="1"/>
    <x v="40"/>
    <x v="2368"/>
    <x v="2330"/>
    <x v="1"/>
    <x v="40"/>
  </r>
  <r>
    <x v="3194"/>
    <x v="3193"/>
    <x v="3192"/>
    <x v="34"/>
    <n v="0"/>
    <x v="2"/>
    <x v="0"/>
    <s v="USD"/>
    <x v="3187"/>
    <x v="3194"/>
    <b v="0"/>
    <n v="0"/>
    <x v="1"/>
    <x v="40"/>
    <x v="109"/>
    <x v="121"/>
    <x v="1"/>
    <x v="40"/>
  </r>
  <r>
    <x v="3195"/>
    <x v="3194"/>
    <x v="3193"/>
    <x v="8"/>
    <n v="2070"/>
    <x v="2"/>
    <x v="0"/>
    <s v="USD"/>
    <x v="3188"/>
    <x v="3195"/>
    <b v="0"/>
    <n v="39"/>
    <x v="1"/>
    <x v="40"/>
    <x v="2369"/>
    <x v="2331"/>
    <x v="1"/>
    <x v="40"/>
  </r>
  <r>
    <x v="3196"/>
    <x v="3195"/>
    <x v="3194"/>
    <x v="399"/>
    <n v="1800"/>
    <x v="2"/>
    <x v="0"/>
    <s v="USD"/>
    <x v="3189"/>
    <x v="3196"/>
    <b v="0"/>
    <n v="6"/>
    <x v="1"/>
    <x v="40"/>
    <x v="1855"/>
    <x v="468"/>
    <x v="1"/>
    <x v="40"/>
  </r>
  <r>
    <x v="3197"/>
    <x v="3196"/>
    <x v="3195"/>
    <x v="3"/>
    <n v="1145"/>
    <x v="2"/>
    <x v="10"/>
    <s v="NOK"/>
    <x v="3190"/>
    <x v="3197"/>
    <b v="0"/>
    <n v="4"/>
    <x v="1"/>
    <x v="40"/>
    <x v="2370"/>
    <x v="2332"/>
    <x v="1"/>
    <x v="40"/>
  </r>
  <r>
    <x v="3198"/>
    <x v="3197"/>
    <x v="3196"/>
    <x v="11"/>
    <n v="110"/>
    <x v="2"/>
    <x v="8"/>
    <s v="DKK"/>
    <x v="3191"/>
    <x v="3198"/>
    <b v="0"/>
    <n v="3"/>
    <x v="1"/>
    <x v="40"/>
    <x v="456"/>
    <x v="2333"/>
    <x v="1"/>
    <x v="40"/>
  </r>
  <r>
    <x v="3199"/>
    <x v="3198"/>
    <x v="3197"/>
    <x v="10"/>
    <n v="2608"/>
    <x v="2"/>
    <x v="0"/>
    <s v="USD"/>
    <x v="3192"/>
    <x v="3199"/>
    <b v="0"/>
    <n v="53"/>
    <x v="1"/>
    <x v="40"/>
    <x v="2371"/>
    <x v="2334"/>
    <x v="1"/>
    <x v="40"/>
  </r>
  <r>
    <x v="3200"/>
    <x v="3199"/>
    <x v="3198"/>
    <x v="63"/>
    <n v="1"/>
    <x v="2"/>
    <x v="0"/>
    <s v="USD"/>
    <x v="3193"/>
    <x v="3200"/>
    <b v="0"/>
    <n v="1"/>
    <x v="1"/>
    <x v="40"/>
    <x v="133"/>
    <x v="120"/>
    <x v="1"/>
    <x v="40"/>
  </r>
  <r>
    <x v="3201"/>
    <x v="3200"/>
    <x v="3199"/>
    <x v="13"/>
    <n v="25"/>
    <x v="2"/>
    <x v="1"/>
    <s v="GBP"/>
    <x v="3194"/>
    <x v="3201"/>
    <b v="0"/>
    <n v="2"/>
    <x v="1"/>
    <x v="40"/>
    <x v="2372"/>
    <x v="385"/>
    <x v="1"/>
    <x v="40"/>
  </r>
  <r>
    <x v="3202"/>
    <x v="3201"/>
    <x v="3200"/>
    <x v="10"/>
    <n v="2726"/>
    <x v="2"/>
    <x v="0"/>
    <s v="USD"/>
    <x v="3195"/>
    <x v="3202"/>
    <b v="0"/>
    <n v="25"/>
    <x v="1"/>
    <x v="40"/>
    <x v="2373"/>
    <x v="2335"/>
    <x v="1"/>
    <x v="40"/>
  </r>
  <r>
    <x v="3203"/>
    <x v="3202"/>
    <x v="3201"/>
    <x v="28"/>
    <n v="250"/>
    <x v="2"/>
    <x v="0"/>
    <s v="USD"/>
    <x v="3196"/>
    <x v="3203"/>
    <b v="0"/>
    <n v="6"/>
    <x v="1"/>
    <x v="40"/>
    <x v="180"/>
    <x v="694"/>
    <x v="1"/>
    <x v="40"/>
  </r>
  <r>
    <x v="3204"/>
    <x v="3203"/>
    <x v="3202"/>
    <x v="2"/>
    <n v="0"/>
    <x v="2"/>
    <x v="0"/>
    <s v="USD"/>
    <x v="3197"/>
    <x v="3204"/>
    <b v="0"/>
    <n v="0"/>
    <x v="1"/>
    <x v="40"/>
    <x v="109"/>
    <x v="121"/>
    <x v="1"/>
    <x v="40"/>
  </r>
  <r>
    <x v="3205"/>
    <x v="3204"/>
    <x v="3203"/>
    <x v="6"/>
    <n v="273"/>
    <x v="2"/>
    <x v="1"/>
    <s v="GBP"/>
    <x v="3198"/>
    <x v="3205"/>
    <b v="0"/>
    <n v="12"/>
    <x v="1"/>
    <x v="40"/>
    <x v="2374"/>
    <x v="1965"/>
    <x v="1"/>
    <x v="40"/>
  </r>
  <r>
    <x v="3206"/>
    <x v="3205"/>
    <x v="3204"/>
    <x v="10"/>
    <n v="0"/>
    <x v="2"/>
    <x v="0"/>
    <s v="USD"/>
    <x v="3199"/>
    <x v="3206"/>
    <b v="0"/>
    <n v="0"/>
    <x v="1"/>
    <x v="40"/>
    <x v="109"/>
    <x v="121"/>
    <x v="1"/>
    <x v="40"/>
  </r>
  <r>
    <x v="3207"/>
    <x v="3206"/>
    <x v="3205"/>
    <x v="62"/>
    <n v="2550"/>
    <x v="2"/>
    <x v="0"/>
    <s v="USD"/>
    <x v="3200"/>
    <x v="3207"/>
    <b v="0"/>
    <n v="36"/>
    <x v="1"/>
    <x v="40"/>
    <x v="2375"/>
    <x v="2336"/>
    <x v="1"/>
    <x v="40"/>
  </r>
  <r>
    <x v="3208"/>
    <x v="3207"/>
    <x v="3206"/>
    <x v="10"/>
    <n v="5175"/>
    <x v="0"/>
    <x v="0"/>
    <s v="USD"/>
    <x v="3201"/>
    <x v="3208"/>
    <b v="1"/>
    <n v="82"/>
    <x v="0"/>
    <x v="6"/>
    <x v="991"/>
    <x v="2337"/>
    <x v="1"/>
    <x v="6"/>
  </r>
  <r>
    <x v="3209"/>
    <x v="3208"/>
    <x v="3207"/>
    <x v="196"/>
    <n v="11335.7"/>
    <x v="0"/>
    <x v="0"/>
    <s v="USD"/>
    <x v="3202"/>
    <x v="3209"/>
    <b v="1"/>
    <n v="226"/>
    <x v="0"/>
    <x v="6"/>
    <x v="2376"/>
    <x v="2338"/>
    <x v="1"/>
    <x v="6"/>
  </r>
  <r>
    <x v="3210"/>
    <x v="3209"/>
    <x v="3208"/>
    <x v="9"/>
    <n v="3773"/>
    <x v="0"/>
    <x v="0"/>
    <s v="USD"/>
    <x v="3203"/>
    <x v="3210"/>
    <b v="1"/>
    <n v="60"/>
    <x v="0"/>
    <x v="6"/>
    <x v="2377"/>
    <x v="2339"/>
    <x v="1"/>
    <x v="6"/>
  </r>
  <r>
    <x v="3211"/>
    <x v="3210"/>
    <x v="3209"/>
    <x v="165"/>
    <n v="27541"/>
    <x v="0"/>
    <x v="0"/>
    <s v="USD"/>
    <x v="3204"/>
    <x v="3211"/>
    <b v="1"/>
    <n v="322"/>
    <x v="0"/>
    <x v="6"/>
    <x v="2378"/>
    <x v="2340"/>
    <x v="1"/>
    <x v="6"/>
  </r>
  <r>
    <x v="3212"/>
    <x v="3211"/>
    <x v="3210"/>
    <x v="23"/>
    <n v="5050"/>
    <x v="0"/>
    <x v="0"/>
    <s v="USD"/>
    <x v="3205"/>
    <x v="3212"/>
    <b v="1"/>
    <n v="94"/>
    <x v="0"/>
    <x v="6"/>
    <x v="2379"/>
    <x v="2341"/>
    <x v="1"/>
    <x v="6"/>
  </r>
  <r>
    <x v="3213"/>
    <x v="3212"/>
    <x v="3211"/>
    <x v="12"/>
    <n v="6007"/>
    <x v="0"/>
    <x v="1"/>
    <s v="GBP"/>
    <x v="3206"/>
    <x v="3213"/>
    <b v="1"/>
    <n v="47"/>
    <x v="0"/>
    <x v="6"/>
    <x v="2380"/>
    <x v="2342"/>
    <x v="1"/>
    <x v="6"/>
  </r>
  <r>
    <x v="3214"/>
    <x v="3213"/>
    <x v="3212"/>
    <x v="14"/>
    <n v="12256"/>
    <x v="0"/>
    <x v="1"/>
    <s v="GBP"/>
    <x v="3207"/>
    <x v="3214"/>
    <b v="1"/>
    <n v="115"/>
    <x v="0"/>
    <x v="6"/>
    <x v="2381"/>
    <x v="2343"/>
    <x v="1"/>
    <x v="6"/>
  </r>
  <r>
    <x v="3215"/>
    <x v="3214"/>
    <x v="3213"/>
    <x v="19"/>
    <n v="35123"/>
    <x v="0"/>
    <x v="0"/>
    <s v="USD"/>
    <x v="3208"/>
    <x v="3215"/>
    <b v="1"/>
    <n v="134"/>
    <x v="0"/>
    <x v="6"/>
    <x v="2382"/>
    <x v="2344"/>
    <x v="1"/>
    <x v="6"/>
  </r>
  <r>
    <x v="3216"/>
    <x v="3215"/>
    <x v="3214"/>
    <x v="13"/>
    <n v="2001"/>
    <x v="0"/>
    <x v="1"/>
    <s v="GBP"/>
    <x v="3209"/>
    <x v="3216"/>
    <b v="1"/>
    <n v="35"/>
    <x v="0"/>
    <x v="6"/>
    <x v="2383"/>
    <x v="2345"/>
    <x v="1"/>
    <x v="6"/>
  </r>
  <r>
    <x v="3217"/>
    <x v="3216"/>
    <x v="3215"/>
    <x v="37"/>
    <n v="5221"/>
    <x v="0"/>
    <x v="0"/>
    <s v="USD"/>
    <x v="3210"/>
    <x v="3217"/>
    <b v="1"/>
    <n v="104"/>
    <x v="0"/>
    <x v="6"/>
    <x v="2251"/>
    <x v="2346"/>
    <x v="1"/>
    <x v="6"/>
  </r>
  <r>
    <x v="3218"/>
    <x v="3217"/>
    <x v="3216"/>
    <x v="14"/>
    <n v="12252"/>
    <x v="0"/>
    <x v="1"/>
    <s v="GBP"/>
    <x v="3211"/>
    <x v="3218"/>
    <b v="1"/>
    <n v="184"/>
    <x v="0"/>
    <x v="6"/>
    <x v="426"/>
    <x v="2347"/>
    <x v="1"/>
    <x v="6"/>
  </r>
  <r>
    <x v="3219"/>
    <x v="3218"/>
    <x v="3217"/>
    <x v="22"/>
    <n v="20022"/>
    <x v="0"/>
    <x v="0"/>
    <s v="USD"/>
    <x v="3212"/>
    <x v="3219"/>
    <b v="1"/>
    <n v="119"/>
    <x v="0"/>
    <x v="6"/>
    <x v="2384"/>
    <x v="2348"/>
    <x v="1"/>
    <x v="6"/>
  </r>
  <r>
    <x v="3220"/>
    <x v="3219"/>
    <x v="3218"/>
    <x v="36"/>
    <n v="15126"/>
    <x v="0"/>
    <x v="0"/>
    <s v="USD"/>
    <x v="3213"/>
    <x v="3220"/>
    <b v="1"/>
    <n v="59"/>
    <x v="0"/>
    <x v="6"/>
    <x v="2385"/>
    <x v="2349"/>
    <x v="1"/>
    <x v="6"/>
  </r>
  <r>
    <x v="3221"/>
    <x v="3220"/>
    <x v="3219"/>
    <x v="23"/>
    <n v="4137"/>
    <x v="0"/>
    <x v="1"/>
    <s v="GBP"/>
    <x v="3214"/>
    <x v="3221"/>
    <b v="1"/>
    <n v="113"/>
    <x v="0"/>
    <x v="6"/>
    <x v="2386"/>
    <x v="2350"/>
    <x v="1"/>
    <x v="6"/>
  </r>
  <r>
    <x v="3222"/>
    <x v="3221"/>
    <x v="3220"/>
    <x v="30"/>
    <n v="3120"/>
    <x v="0"/>
    <x v="0"/>
    <s v="USD"/>
    <x v="3215"/>
    <x v="3222"/>
    <b v="1"/>
    <n v="84"/>
    <x v="0"/>
    <x v="6"/>
    <x v="2387"/>
    <x v="2351"/>
    <x v="1"/>
    <x v="6"/>
  </r>
  <r>
    <x v="3223"/>
    <x v="3222"/>
    <x v="3221"/>
    <x v="379"/>
    <n v="3395"/>
    <x v="0"/>
    <x v="0"/>
    <s v="USD"/>
    <x v="3216"/>
    <x v="3223"/>
    <b v="1"/>
    <n v="74"/>
    <x v="0"/>
    <x v="6"/>
    <x v="2388"/>
    <x v="2352"/>
    <x v="1"/>
    <x v="6"/>
  </r>
  <r>
    <x v="3224"/>
    <x v="3223"/>
    <x v="3222"/>
    <x v="11"/>
    <n v="30610"/>
    <x v="0"/>
    <x v="0"/>
    <s v="USD"/>
    <x v="3217"/>
    <x v="3224"/>
    <b v="1"/>
    <n v="216"/>
    <x v="0"/>
    <x v="6"/>
    <x v="2389"/>
    <x v="2353"/>
    <x v="1"/>
    <x v="6"/>
  </r>
  <r>
    <x v="3225"/>
    <x v="3224"/>
    <x v="3223"/>
    <x v="13"/>
    <n v="2047"/>
    <x v="0"/>
    <x v="0"/>
    <s v="USD"/>
    <x v="3218"/>
    <x v="3225"/>
    <b v="1"/>
    <n v="39"/>
    <x v="0"/>
    <x v="6"/>
    <x v="1099"/>
    <x v="2354"/>
    <x v="1"/>
    <x v="6"/>
  </r>
  <r>
    <x v="3226"/>
    <x v="3225"/>
    <x v="3224"/>
    <x v="38"/>
    <n v="1250"/>
    <x v="0"/>
    <x v="1"/>
    <s v="GBP"/>
    <x v="3219"/>
    <x v="3226"/>
    <b v="1"/>
    <n v="21"/>
    <x v="0"/>
    <x v="6"/>
    <x v="44"/>
    <x v="2355"/>
    <x v="1"/>
    <x v="6"/>
  </r>
  <r>
    <x v="3227"/>
    <x v="3226"/>
    <x v="3225"/>
    <x v="38"/>
    <n v="1500"/>
    <x v="0"/>
    <x v="1"/>
    <s v="GBP"/>
    <x v="3220"/>
    <x v="3227"/>
    <b v="0"/>
    <n v="30"/>
    <x v="0"/>
    <x v="6"/>
    <x v="1054"/>
    <x v="73"/>
    <x v="1"/>
    <x v="6"/>
  </r>
  <r>
    <x v="3228"/>
    <x v="3227"/>
    <x v="3226"/>
    <x v="39"/>
    <n v="7164"/>
    <x v="0"/>
    <x v="0"/>
    <s v="USD"/>
    <x v="3221"/>
    <x v="3228"/>
    <b v="1"/>
    <n v="37"/>
    <x v="0"/>
    <x v="6"/>
    <x v="2390"/>
    <x v="2356"/>
    <x v="1"/>
    <x v="6"/>
  </r>
  <r>
    <x v="3229"/>
    <x v="3228"/>
    <x v="3227"/>
    <x v="22"/>
    <n v="21573"/>
    <x v="0"/>
    <x v="0"/>
    <s v="USD"/>
    <x v="3222"/>
    <x v="3229"/>
    <b v="1"/>
    <n v="202"/>
    <x v="0"/>
    <x v="6"/>
    <x v="2391"/>
    <x v="2357"/>
    <x v="1"/>
    <x v="6"/>
  </r>
  <r>
    <x v="3230"/>
    <x v="3229"/>
    <x v="3228"/>
    <x v="27"/>
    <n v="2857"/>
    <x v="0"/>
    <x v="0"/>
    <s v="USD"/>
    <x v="341"/>
    <x v="3230"/>
    <b v="1"/>
    <n v="37"/>
    <x v="0"/>
    <x v="6"/>
    <x v="2392"/>
    <x v="2358"/>
    <x v="1"/>
    <x v="6"/>
  </r>
  <r>
    <x v="3231"/>
    <x v="3230"/>
    <x v="3229"/>
    <x v="28"/>
    <n v="1610"/>
    <x v="0"/>
    <x v="0"/>
    <s v="USD"/>
    <x v="3223"/>
    <x v="3231"/>
    <b v="0"/>
    <n v="28"/>
    <x v="0"/>
    <x v="6"/>
    <x v="2393"/>
    <x v="405"/>
    <x v="1"/>
    <x v="6"/>
  </r>
  <r>
    <x v="3232"/>
    <x v="3231"/>
    <x v="3230"/>
    <x v="28"/>
    <n v="1312"/>
    <x v="0"/>
    <x v="0"/>
    <s v="USD"/>
    <x v="3224"/>
    <x v="3232"/>
    <b v="1"/>
    <n v="26"/>
    <x v="0"/>
    <x v="6"/>
    <x v="2394"/>
    <x v="2359"/>
    <x v="1"/>
    <x v="6"/>
  </r>
  <r>
    <x v="3233"/>
    <x v="3232"/>
    <x v="3231"/>
    <x v="10"/>
    <n v="5940"/>
    <x v="0"/>
    <x v="0"/>
    <s v="USD"/>
    <x v="3225"/>
    <x v="3233"/>
    <b v="0"/>
    <n v="61"/>
    <x v="0"/>
    <x v="6"/>
    <x v="2395"/>
    <x v="2360"/>
    <x v="1"/>
    <x v="6"/>
  </r>
  <r>
    <x v="3234"/>
    <x v="3233"/>
    <x v="3232"/>
    <x v="23"/>
    <n v="4015.71"/>
    <x v="0"/>
    <x v="1"/>
    <s v="GBP"/>
    <x v="3226"/>
    <x v="3234"/>
    <b v="0"/>
    <n v="115"/>
    <x v="0"/>
    <x v="6"/>
    <x v="2396"/>
    <x v="2361"/>
    <x v="1"/>
    <x v="6"/>
  </r>
  <r>
    <x v="3235"/>
    <x v="3234"/>
    <x v="3233"/>
    <x v="36"/>
    <n v="15481"/>
    <x v="0"/>
    <x v="0"/>
    <s v="USD"/>
    <x v="3227"/>
    <x v="3235"/>
    <b v="1"/>
    <n v="181"/>
    <x v="0"/>
    <x v="6"/>
    <x v="2397"/>
    <x v="2362"/>
    <x v="1"/>
    <x v="6"/>
  </r>
  <r>
    <x v="3236"/>
    <x v="3235"/>
    <x v="3234"/>
    <x v="22"/>
    <n v="20120"/>
    <x v="0"/>
    <x v="0"/>
    <s v="USD"/>
    <x v="3228"/>
    <x v="3236"/>
    <b v="0"/>
    <n v="110"/>
    <x v="0"/>
    <x v="6"/>
    <x v="1794"/>
    <x v="2363"/>
    <x v="1"/>
    <x v="6"/>
  </r>
  <r>
    <x v="3237"/>
    <x v="3236"/>
    <x v="3235"/>
    <x v="19"/>
    <n v="35275.64"/>
    <x v="0"/>
    <x v="0"/>
    <s v="USD"/>
    <x v="3229"/>
    <x v="3237"/>
    <b v="1"/>
    <n v="269"/>
    <x v="0"/>
    <x v="6"/>
    <x v="2398"/>
    <x v="2364"/>
    <x v="1"/>
    <x v="6"/>
  </r>
  <r>
    <x v="3238"/>
    <x v="3237"/>
    <x v="3236"/>
    <x v="70"/>
    <n v="3145"/>
    <x v="0"/>
    <x v="1"/>
    <s v="GBP"/>
    <x v="3230"/>
    <x v="3238"/>
    <b v="1"/>
    <n v="79"/>
    <x v="0"/>
    <x v="6"/>
    <x v="2399"/>
    <x v="2365"/>
    <x v="1"/>
    <x v="6"/>
  </r>
  <r>
    <x v="3239"/>
    <x v="3238"/>
    <x v="3237"/>
    <x v="400"/>
    <n v="6208.98"/>
    <x v="0"/>
    <x v="1"/>
    <s v="GBP"/>
    <x v="3231"/>
    <x v="3239"/>
    <b v="1"/>
    <n v="104"/>
    <x v="0"/>
    <x v="6"/>
    <x v="2400"/>
    <x v="2366"/>
    <x v="1"/>
    <x v="6"/>
  </r>
  <r>
    <x v="3240"/>
    <x v="3239"/>
    <x v="3238"/>
    <x v="9"/>
    <n v="3017"/>
    <x v="0"/>
    <x v="1"/>
    <s v="GBP"/>
    <x v="3232"/>
    <x v="3240"/>
    <b v="0"/>
    <n v="34"/>
    <x v="0"/>
    <x v="6"/>
    <x v="518"/>
    <x v="2367"/>
    <x v="1"/>
    <x v="6"/>
  </r>
  <r>
    <x v="3241"/>
    <x v="3240"/>
    <x v="3239"/>
    <x v="0"/>
    <n v="9801"/>
    <x v="0"/>
    <x v="0"/>
    <s v="USD"/>
    <x v="3233"/>
    <x v="3241"/>
    <b v="1"/>
    <n v="167"/>
    <x v="0"/>
    <x v="6"/>
    <x v="2401"/>
    <x v="2368"/>
    <x v="1"/>
    <x v="6"/>
  </r>
  <r>
    <x v="3242"/>
    <x v="3241"/>
    <x v="3240"/>
    <x v="3"/>
    <n v="12730.42"/>
    <x v="0"/>
    <x v="0"/>
    <s v="USD"/>
    <x v="3234"/>
    <x v="3242"/>
    <b v="1"/>
    <n v="183"/>
    <x v="0"/>
    <x v="6"/>
    <x v="2402"/>
    <x v="2369"/>
    <x v="1"/>
    <x v="6"/>
  </r>
  <r>
    <x v="3243"/>
    <x v="3242"/>
    <x v="3241"/>
    <x v="6"/>
    <n v="8227"/>
    <x v="0"/>
    <x v="0"/>
    <s v="USD"/>
    <x v="3235"/>
    <x v="3243"/>
    <b v="1"/>
    <n v="71"/>
    <x v="0"/>
    <x v="6"/>
    <x v="2403"/>
    <x v="2370"/>
    <x v="1"/>
    <x v="6"/>
  </r>
  <r>
    <x v="3244"/>
    <x v="3243"/>
    <x v="3242"/>
    <x v="183"/>
    <n v="1647"/>
    <x v="0"/>
    <x v="1"/>
    <s v="GBP"/>
    <x v="3236"/>
    <x v="3244"/>
    <b v="0"/>
    <n v="69"/>
    <x v="0"/>
    <x v="6"/>
    <x v="2404"/>
    <x v="2371"/>
    <x v="1"/>
    <x v="6"/>
  </r>
  <r>
    <x v="3245"/>
    <x v="3244"/>
    <x v="3243"/>
    <x v="223"/>
    <n v="21904"/>
    <x v="0"/>
    <x v="0"/>
    <s v="USD"/>
    <x v="3237"/>
    <x v="3245"/>
    <b v="0"/>
    <n v="270"/>
    <x v="0"/>
    <x v="6"/>
    <x v="2405"/>
    <x v="2372"/>
    <x v="1"/>
    <x v="6"/>
  </r>
  <r>
    <x v="3246"/>
    <x v="3245"/>
    <x v="3244"/>
    <x v="3"/>
    <n v="11122"/>
    <x v="0"/>
    <x v="0"/>
    <s v="USD"/>
    <x v="3238"/>
    <x v="3246"/>
    <b v="1"/>
    <n v="193"/>
    <x v="0"/>
    <x v="6"/>
    <x v="2406"/>
    <x v="2373"/>
    <x v="1"/>
    <x v="6"/>
  </r>
  <r>
    <x v="3247"/>
    <x v="3246"/>
    <x v="3245"/>
    <x v="30"/>
    <n v="2646.5"/>
    <x v="0"/>
    <x v="1"/>
    <s v="GBP"/>
    <x v="3239"/>
    <x v="3247"/>
    <b v="1"/>
    <n v="57"/>
    <x v="0"/>
    <x v="6"/>
    <x v="2407"/>
    <x v="2374"/>
    <x v="1"/>
    <x v="6"/>
  </r>
  <r>
    <x v="3248"/>
    <x v="3247"/>
    <x v="3246"/>
    <x v="14"/>
    <n v="12095"/>
    <x v="0"/>
    <x v="0"/>
    <s v="USD"/>
    <x v="3240"/>
    <x v="3248"/>
    <b v="1"/>
    <n v="200"/>
    <x v="0"/>
    <x v="6"/>
    <x v="2408"/>
    <x v="2375"/>
    <x v="1"/>
    <x v="6"/>
  </r>
  <r>
    <x v="3249"/>
    <x v="3248"/>
    <x v="3247"/>
    <x v="62"/>
    <n v="5771"/>
    <x v="0"/>
    <x v="0"/>
    <s v="USD"/>
    <x v="3241"/>
    <x v="3249"/>
    <b v="1"/>
    <n v="88"/>
    <x v="0"/>
    <x v="6"/>
    <x v="2409"/>
    <x v="2376"/>
    <x v="1"/>
    <x v="6"/>
  </r>
  <r>
    <x v="3250"/>
    <x v="3249"/>
    <x v="3248"/>
    <x v="31"/>
    <n v="25388"/>
    <x v="0"/>
    <x v="0"/>
    <s v="USD"/>
    <x v="3242"/>
    <x v="3250"/>
    <b v="1"/>
    <n v="213"/>
    <x v="0"/>
    <x v="6"/>
    <x v="2410"/>
    <x v="2377"/>
    <x v="1"/>
    <x v="6"/>
  </r>
  <r>
    <x v="3251"/>
    <x v="3250"/>
    <x v="3249"/>
    <x v="15"/>
    <n v="1661"/>
    <x v="0"/>
    <x v="0"/>
    <s v="USD"/>
    <x v="3243"/>
    <x v="3251"/>
    <b v="1"/>
    <n v="20"/>
    <x v="0"/>
    <x v="6"/>
    <x v="1613"/>
    <x v="2378"/>
    <x v="1"/>
    <x v="6"/>
  </r>
  <r>
    <x v="3252"/>
    <x v="3251"/>
    <x v="3250"/>
    <x v="268"/>
    <n v="2876"/>
    <x v="0"/>
    <x v="1"/>
    <s v="GBP"/>
    <x v="3244"/>
    <x v="3252"/>
    <b v="1"/>
    <n v="50"/>
    <x v="0"/>
    <x v="6"/>
    <x v="2411"/>
    <x v="2379"/>
    <x v="1"/>
    <x v="6"/>
  </r>
  <r>
    <x v="3253"/>
    <x v="3252"/>
    <x v="3251"/>
    <x v="22"/>
    <n v="20365"/>
    <x v="0"/>
    <x v="0"/>
    <s v="USD"/>
    <x v="3245"/>
    <x v="3253"/>
    <b v="1"/>
    <n v="115"/>
    <x v="0"/>
    <x v="6"/>
    <x v="2412"/>
    <x v="2380"/>
    <x v="1"/>
    <x v="6"/>
  </r>
  <r>
    <x v="3254"/>
    <x v="3253"/>
    <x v="3252"/>
    <x v="93"/>
    <n v="13163.5"/>
    <x v="0"/>
    <x v="1"/>
    <s v="GBP"/>
    <x v="3246"/>
    <x v="3254"/>
    <b v="1"/>
    <n v="186"/>
    <x v="0"/>
    <x v="6"/>
    <x v="2413"/>
    <x v="2381"/>
    <x v="1"/>
    <x v="6"/>
  </r>
  <r>
    <x v="3255"/>
    <x v="3254"/>
    <x v="3253"/>
    <x v="43"/>
    <n v="525"/>
    <x v="0"/>
    <x v="1"/>
    <s v="GBP"/>
    <x v="3247"/>
    <x v="3255"/>
    <b v="1"/>
    <n v="18"/>
    <x v="0"/>
    <x v="6"/>
    <x v="1290"/>
    <x v="2382"/>
    <x v="1"/>
    <x v="6"/>
  </r>
  <r>
    <x v="3256"/>
    <x v="3255"/>
    <x v="3254"/>
    <x v="3"/>
    <n v="12806"/>
    <x v="0"/>
    <x v="0"/>
    <s v="USD"/>
    <x v="3248"/>
    <x v="3256"/>
    <b v="1"/>
    <n v="176"/>
    <x v="0"/>
    <x v="6"/>
    <x v="2414"/>
    <x v="2383"/>
    <x v="1"/>
    <x v="6"/>
  </r>
  <r>
    <x v="3257"/>
    <x v="3256"/>
    <x v="3255"/>
    <x v="13"/>
    <n v="2125.9899999999998"/>
    <x v="0"/>
    <x v="1"/>
    <s v="GBP"/>
    <x v="3249"/>
    <x v="3257"/>
    <b v="0"/>
    <n v="41"/>
    <x v="0"/>
    <x v="6"/>
    <x v="2415"/>
    <x v="2384"/>
    <x v="1"/>
    <x v="6"/>
  </r>
  <r>
    <x v="3258"/>
    <x v="3257"/>
    <x v="3256"/>
    <x v="39"/>
    <n v="7365"/>
    <x v="0"/>
    <x v="0"/>
    <s v="USD"/>
    <x v="3250"/>
    <x v="3258"/>
    <b v="1"/>
    <n v="75"/>
    <x v="0"/>
    <x v="6"/>
    <x v="2416"/>
    <x v="2385"/>
    <x v="1"/>
    <x v="6"/>
  </r>
  <r>
    <x v="3259"/>
    <x v="3258"/>
    <x v="3257"/>
    <x v="165"/>
    <n v="24418.6"/>
    <x v="0"/>
    <x v="0"/>
    <s v="USD"/>
    <x v="3251"/>
    <x v="3259"/>
    <b v="1"/>
    <n v="97"/>
    <x v="0"/>
    <x v="6"/>
    <x v="2417"/>
    <x v="2386"/>
    <x v="1"/>
    <x v="6"/>
  </r>
  <r>
    <x v="3260"/>
    <x v="3259"/>
    <x v="3258"/>
    <x v="10"/>
    <n v="5462"/>
    <x v="0"/>
    <x v="0"/>
    <s v="USD"/>
    <x v="3252"/>
    <x v="3260"/>
    <b v="1"/>
    <n v="73"/>
    <x v="0"/>
    <x v="6"/>
    <x v="2418"/>
    <x v="2387"/>
    <x v="1"/>
    <x v="6"/>
  </r>
  <r>
    <x v="3261"/>
    <x v="3260"/>
    <x v="3259"/>
    <x v="126"/>
    <n v="3315"/>
    <x v="0"/>
    <x v="0"/>
    <s v="USD"/>
    <x v="3253"/>
    <x v="3261"/>
    <b v="1"/>
    <n v="49"/>
    <x v="0"/>
    <x v="6"/>
    <x v="2419"/>
    <x v="2388"/>
    <x v="1"/>
    <x v="6"/>
  </r>
  <r>
    <x v="3262"/>
    <x v="3261"/>
    <x v="3260"/>
    <x v="401"/>
    <n v="12571"/>
    <x v="0"/>
    <x v="0"/>
    <s v="USD"/>
    <x v="3254"/>
    <x v="3262"/>
    <b v="1"/>
    <n v="134"/>
    <x v="0"/>
    <x v="6"/>
    <x v="2420"/>
    <x v="2389"/>
    <x v="1"/>
    <x v="6"/>
  </r>
  <r>
    <x v="3263"/>
    <x v="3262"/>
    <x v="3261"/>
    <x v="30"/>
    <n v="2804.16"/>
    <x v="0"/>
    <x v="0"/>
    <s v="USD"/>
    <x v="3255"/>
    <x v="3263"/>
    <b v="1"/>
    <n v="68"/>
    <x v="0"/>
    <x v="6"/>
    <x v="2421"/>
    <x v="2390"/>
    <x v="1"/>
    <x v="6"/>
  </r>
  <r>
    <x v="3264"/>
    <x v="3263"/>
    <x v="3262"/>
    <x v="30"/>
    <n v="2575"/>
    <x v="0"/>
    <x v="0"/>
    <s v="USD"/>
    <x v="3256"/>
    <x v="3264"/>
    <b v="1"/>
    <n v="49"/>
    <x v="0"/>
    <x v="6"/>
    <x v="288"/>
    <x v="2391"/>
    <x v="1"/>
    <x v="6"/>
  </r>
  <r>
    <x v="3265"/>
    <x v="3264"/>
    <x v="3263"/>
    <x v="200"/>
    <n v="4428"/>
    <x v="0"/>
    <x v="17"/>
    <s v="EUR"/>
    <x v="3257"/>
    <x v="3265"/>
    <b v="1"/>
    <n v="63"/>
    <x v="0"/>
    <x v="6"/>
    <x v="2002"/>
    <x v="2392"/>
    <x v="1"/>
    <x v="6"/>
  </r>
  <r>
    <x v="3266"/>
    <x v="3265"/>
    <x v="3264"/>
    <x v="12"/>
    <n v="7877"/>
    <x v="0"/>
    <x v="0"/>
    <s v="USD"/>
    <x v="3258"/>
    <x v="3266"/>
    <b v="1"/>
    <n v="163"/>
    <x v="0"/>
    <x v="6"/>
    <x v="2422"/>
    <x v="2393"/>
    <x v="1"/>
    <x v="6"/>
  </r>
  <r>
    <x v="3267"/>
    <x v="3266"/>
    <x v="3265"/>
    <x v="36"/>
    <n v="15315"/>
    <x v="0"/>
    <x v="0"/>
    <s v="USD"/>
    <x v="3259"/>
    <x v="3267"/>
    <b v="1"/>
    <n v="288"/>
    <x v="0"/>
    <x v="6"/>
    <x v="426"/>
    <x v="2394"/>
    <x v="1"/>
    <x v="6"/>
  </r>
  <r>
    <x v="3268"/>
    <x v="3267"/>
    <x v="3266"/>
    <x v="13"/>
    <n v="2560"/>
    <x v="0"/>
    <x v="0"/>
    <s v="USD"/>
    <x v="3260"/>
    <x v="3268"/>
    <b v="1"/>
    <n v="42"/>
    <x v="0"/>
    <x v="6"/>
    <x v="602"/>
    <x v="2395"/>
    <x v="1"/>
    <x v="6"/>
  </r>
  <r>
    <x v="3269"/>
    <x v="3268"/>
    <x v="3267"/>
    <x v="6"/>
    <n v="8120"/>
    <x v="0"/>
    <x v="1"/>
    <s v="GBP"/>
    <x v="3261"/>
    <x v="3269"/>
    <b v="1"/>
    <n v="70"/>
    <x v="0"/>
    <x v="6"/>
    <x v="1240"/>
    <x v="2396"/>
    <x v="1"/>
    <x v="6"/>
  </r>
  <r>
    <x v="3270"/>
    <x v="3269"/>
    <x v="3268"/>
    <x v="40"/>
    <n v="1830"/>
    <x v="0"/>
    <x v="1"/>
    <s v="GBP"/>
    <x v="3262"/>
    <x v="3270"/>
    <b v="1"/>
    <n v="30"/>
    <x v="0"/>
    <x v="6"/>
    <x v="658"/>
    <x v="2397"/>
    <x v="1"/>
    <x v="6"/>
  </r>
  <r>
    <x v="3271"/>
    <x v="3270"/>
    <x v="3269"/>
    <x v="15"/>
    <n v="1950"/>
    <x v="0"/>
    <x v="1"/>
    <s v="GBP"/>
    <x v="3263"/>
    <x v="3271"/>
    <b v="1"/>
    <n v="51"/>
    <x v="0"/>
    <x v="6"/>
    <x v="2129"/>
    <x v="2398"/>
    <x v="1"/>
    <x v="6"/>
  </r>
  <r>
    <x v="3272"/>
    <x v="3271"/>
    <x v="3270"/>
    <x v="3"/>
    <n v="15443"/>
    <x v="0"/>
    <x v="0"/>
    <s v="USD"/>
    <x v="3264"/>
    <x v="3272"/>
    <b v="1"/>
    <n v="145"/>
    <x v="0"/>
    <x v="6"/>
    <x v="2423"/>
    <x v="2399"/>
    <x v="1"/>
    <x v="6"/>
  </r>
  <r>
    <x v="3273"/>
    <x v="3272"/>
    <x v="3271"/>
    <x v="23"/>
    <n v="4296"/>
    <x v="0"/>
    <x v="0"/>
    <s v="USD"/>
    <x v="3265"/>
    <x v="3273"/>
    <b v="1"/>
    <n v="21"/>
    <x v="0"/>
    <x v="6"/>
    <x v="202"/>
    <x v="2400"/>
    <x v="1"/>
    <x v="6"/>
  </r>
  <r>
    <x v="3274"/>
    <x v="3273"/>
    <x v="3272"/>
    <x v="289"/>
    <n v="15705"/>
    <x v="0"/>
    <x v="0"/>
    <s v="USD"/>
    <x v="3266"/>
    <x v="3274"/>
    <b v="1"/>
    <n v="286"/>
    <x v="0"/>
    <x v="6"/>
    <x v="2424"/>
    <x v="2401"/>
    <x v="1"/>
    <x v="6"/>
  </r>
  <r>
    <x v="3275"/>
    <x v="3274"/>
    <x v="3273"/>
    <x v="40"/>
    <n v="1805"/>
    <x v="0"/>
    <x v="0"/>
    <s v="USD"/>
    <x v="3267"/>
    <x v="3275"/>
    <b v="1"/>
    <n v="12"/>
    <x v="0"/>
    <x v="6"/>
    <x v="2425"/>
    <x v="2402"/>
    <x v="1"/>
    <x v="6"/>
  </r>
  <r>
    <x v="3276"/>
    <x v="3275"/>
    <x v="3274"/>
    <x v="37"/>
    <n v="5258"/>
    <x v="0"/>
    <x v="5"/>
    <s v="CAD"/>
    <x v="3268"/>
    <x v="3276"/>
    <b v="1"/>
    <n v="100"/>
    <x v="0"/>
    <x v="6"/>
    <x v="2426"/>
    <x v="2403"/>
    <x v="1"/>
    <x v="6"/>
  </r>
  <r>
    <x v="3277"/>
    <x v="3276"/>
    <x v="3275"/>
    <x v="10"/>
    <n v="5430"/>
    <x v="0"/>
    <x v="1"/>
    <s v="GBP"/>
    <x v="3269"/>
    <x v="3277"/>
    <b v="1"/>
    <n v="100"/>
    <x v="0"/>
    <x v="6"/>
    <x v="1878"/>
    <x v="2404"/>
    <x v="1"/>
    <x v="6"/>
  </r>
  <r>
    <x v="3278"/>
    <x v="3277"/>
    <x v="3276"/>
    <x v="30"/>
    <n v="2585"/>
    <x v="0"/>
    <x v="1"/>
    <s v="GBP"/>
    <x v="3270"/>
    <x v="3278"/>
    <b v="1"/>
    <n v="34"/>
    <x v="0"/>
    <x v="6"/>
    <x v="1936"/>
    <x v="2405"/>
    <x v="1"/>
    <x v="6"/>
  </r>
  <r>
    <x v="3279"/>
    <x v="3278"/>
    <x v="3277"/>
    <x v="238"/>
    <n v="6628"/>
    <x v="0"/>
    <x v="0"/>
    <s v="USD"/>
    <x v="3271"/>
    <x v="3279"/>
    <b v="0"/>
    <n v="63"/>
    <x v="0"/>
    <x v="6"/>
    <x v="2427"/>
    <x v="2406"/>
    <x v="1"/>
    <x v="6"/>
  </r>
  <r>
    <x v="3280"/>
    <x v="3279"/>
    <x v="3278"/>
    <x v="13"/>
    <n v="2060"/>
    <x v="0"/>
    <x v="0"/>
    <s v="USD"/>
    <x v="3272"/>
    <x v="3280"/>
    <b v="0"/>
    <n v="30"/>
    <x v="0"/>
    <x v="6"/>
    <x v="288"/>
    <x v="2407"/>
    <x v="1"/>
    <x v="6"/>
  </r>
  <r>
    <x v="3281"/>
    <x v="3280"/>
    <x v="3279"/>
    <x v="10"/>
    <n v="6080"/>
    <x v="0"/>
    <x v="0"/>
    <s v="USD"/>
    <x v="3273"/>
    <x v="3281"/>
    <b v="0"/>
    <n v="47"/>
    <x v="0"/>
    <x v="6"/>
    <x v="2428"/>
    <x v="2408"/>
    <x v="1"/>
    <x v="6"/>
  </r>
  <r>
    <x v="3282"/>
    <x v="3281"/>
    <x v="3280"/>
    <x v="310"/>
    <n v="31820.5"/>
    <x v="0"/>
    <x v="0"/>
    <s v="USD"/>
    <x v="3274"/>
    <x v="3282"/>
    <b v="0"/>
    <n v="237"/>
    <x v="0"/>
    <x v="6"/>
    <x v="2429"/>
    <x v="2409"/>
    <x v="1"/>
    <x v="6"/>
  </r>
  <r>
    <x v="3283"/>
    <x v="3282"/>
    <x v="3281"/>
    <x v="134"/>
    <n v="838"/>
    <x v="0"/>
    <x v="1"/>
    <s v="GBP"/>
    <x v="3275"/>
    <x v="3283"/>
    <b v="0"/>
    <n v="47"/>
    <x v="0"/>
    <x v="6"/>
    <x v="2430"/>
    <x v="2410"/>
    <x v="1"/>
    <x v="6"/>
  </r>
  <r>
    <x v="3284"/>
    <x v="3283"/>
    <x v="3282"/>
    <x v="9"/>
    <n v="3048"/>
    <x v="0"/>
    <x v="0"/>
    <s v="USD"/>
    <x v="3276"/>
    <x v="3284"/>
    <b v="0"/>
    <n v="15"/>
    <x v="0"/>
    <x v="6"/>
    <x v="264"/>
    <x v="2411"/>
    <x v="1"/>
    <x v="6"/>
  </r>
  <r>
    <x v="3285"/>
    <x v="3284"/>
    <x v="3283"/>
    <x v="402"/>
    <n v="5604"/>
    <x v="0"/>
    <x v="0"/>
    <s v="USD"/>
    <x v="3277"/>
    <x v="3285"/>
    <b v="0"/>
    <n v="81"/>
    <x v="0"/>
    <x v="6"/>
    <x v="2431"/>
    <x v="2412"/>
    <x v="1"/>
    <x v="6"/>
  </r>
  <r>
    <x v="3286"/>
    <x v="3285"/>
    <x v="3284"/>
    <x v="36"/>
    <n v="15265"/>
    <x v="0"/>
    <x v="0"/>
    <s v="USD"/>
    <x v="3278"/>
    <x v="3286"/>
    <b v="0"/>
    <n v="122"/>
    <x v="0"/>
    <x v="6"/>
    <x v="2432"/>
    <x v="2413"/>
    <x v="1"/>
    <x v="6"/>
  </r>
  <r>
    <x v="3287"/>
    <x v="3286"/>
    <x v="3285"/>
    <x v="30"/>
    <n v="2500"/>
    <x v="0"/>
    <x v="5"/>
    <s v="CAD"/>
    <x v="3279"/>
    <x v="3287"/>
    <b v="0"/>
    <n v="34"/>
    <x v="0"/>
    <x v="6"/>
    <x v="31"/>
    <x v="2414"/>
    <x v="1"/>
    <x v="6"/>
  </r>
  <r>
    <x v="3288"/>
    <x v="3287"/>
    <x v="3286"/>
    <x v="3"/>
    <n v="10026.49"/>
    <x v="0"/>
    <x v="1"/>
    <s v="GBP"/>
    <x v="3280"/>
    <x v="3288"/>
    <b v="0"/>
    <n v="207"/>
    <x v="0"/>
    <x v="6"/>
    <x v="2433"/>
    <x v="2415"/>
    <x v="1"/>
    <x v="6"/>
  </r>
  <r>
    <x v="3289"/>
    <x v="3288"/>
    <x v="3287"/>
    <x v="2"/>
    <n v="665.21"/>
    <x v="0"/>
    <x v="1"/>
    <s v="GBP"/>
    <x v="3281"/>
    <x v="3289"/>
    <b v="0"/>
    <n v="25"/>
    <x v="0"/>
    <x v="6"/>
    <x v="2434"/>
    <x v="2416"/>
    <x v="1"/>
    <x v="6"/>
  </r>
  <r>
    <x v="3290"/>
    <x v="3289"/>
    <x v="3288"/>
    <x v="13"/>
    <n v="2424"/>
    <x v="0"/>
    <x v="1"/>
    <s v="GBP"/>
    <x v="3282"/>
    <x v="3290"/>
    <b v="0"/>
    <n v="72"/>
    <x v="0"/>
    <x v="6"/>
    <x v="1247"/>
    <x v="2417"/>
    <x v="1"/>
    <x v="6"/>
  </r>
  <r>
    <x v="3291"/>
    <x v="3290"/>
    <x v="3289"/>
    <x v="2"/>
    <n v="570"/>
    <x v="0"/>
    <x v="0"/>
    <s v="USD"/>
    <x v="3283"/>
    <x v="3291"/>
    <b v="0"/>
    <n v="14"/>
    <x v="0"/>
    <x v="6"/>
    <x v="430"/>
    <x v="2418"/>
    <x v="1"/>
    <x v="6"/>
  </r>
  <r>
    <x v="3292"/>
    <x v="3291"/>
    <x v="3290"/>
    <x v="403"/>
    <n v="289"/>
    <x v="0"/>
    <x v="1"/>
    <s v="GBP"/>
    <x v="3284"/>
    <x v="3292"/>
    <b v="0"/>
    <n v="15"/>
    <x v="0"/>
    <x v="6"/>
    <x v="2435"/>
    <x v="2419"/>
    <x v="1"/>
    <x v="6"/>
  </r>
  <r>
    <x v="3293"/>
    <x v="3292"/>
    <x v="3291"/>
    <x v="37"/>
    <n v="7670"/>
    <x v="0"/>
    <x v="4"/>
    <s v="NZD"/>
    <x v="3285"/>
    <x v="3293"/>
    <b v="0"/>
    <n v="91"/>
    <x v="0"/>
    <x v="6"/>
    <x v="2436"/>
    <x v="524"/>
    <x v="1"/>
    <x v="6"/>
  </r>
  <r>
    <x v="3294"/>
    <x v="3293"/>
    <x v="3292"/>
    <x v="20"/>
    <n v="710"/>
    <x v="0"/>
    <x v="1"/>
    <s v="GBP"/>
    <x v="3286"/>
    <x v="3294"/>
    <b v="0"/>
    <n v="24"/>
    <x v="0"/>
    <x v="6"/>
    <x v="1237"/>
    <x v="2420"/>
    <x v="1"/>
    <x v="6"/>
  </r>
  <r>
    <x v="3295"/>
    <x v="3294"/>
    <x v="3293"/>
    <x v="176"/>
    <n v="720.01"/>
    <x v="0"/>
    <x v="1"/>
    <s v="GBP"/>
    <x v="3287"/>
    <x v="3295"/>
    <b v="0"/>
    <n v="27"/>
    <x v="0"/>
    <x v="6"/>
    <x v="2437"/>
    <x v="2421"/>
    <x v="1"/>
    <x v="6"/>
  </r>
  <r>
    <x v="3296"/>
    <x v="3295"/>
    <x v="3294"/>
    <x v="15"/>
    <n v="2161"/>
    <x v="0"/>
    <x v="1"/>
    <s v="GBP"/>
    <x v="3288"/>
    <x v="3296"/>
    <b v="0"/>
    <n v="47"/>
    <x v="0"/>
    <x v="6"/>
    <x v="2438"/>
    <x v="2422"/>
    <x v="1"/>
    <x v="6"/>
  </r>
  <r>
    <x v="3297"/>
    <x v="3296"/>
    <x v="3295"/>
    <x v="62"/>
    <n v="5504"/>
    <x v="0"/>
    <x v="1"/>
    <s v="GBP"/>
    <x v="3289"/>
    <x v="3297"/>
    <b v="0"/>
    <n v="44"/>
    <x v="0"/>
    <x v="6"/>
    <x v="2439"/>
    <x v="2423"/>
    <x v="1"/>
    <x v="6"/>
  </r>
  <r>
    <x v="3298"/>
    <x v="3297"/>
    <x v="3296"/>
    <x v="3"/>
    <n v="10173"/>
    <x v="0"/>
    <x v="0"/>
    <s v="USD"/>
    <x v="3290"/>
    <x v="3298"/>
    <b v="0"/>
    <n v="72"/>
    <x v="0"/>
    <x v="6"/>
    <x v="2440"/>
    <x v="2424"/>
    <x v="1"/>
    <x v="6"/>
  </r>
  <r>
    <x v="3299"/>
    <x v="3298"/>
    <x v="3297"/>
    <x v="9"/>
    <n v="3486"/>
    <x v="0"/>
    <x v="0"/>
    <s v="USD"/>
    <x v="3291"/>
    <x v="3299"/>
    <b v="0"/>
    <n v="63"/>
    <x v="0"/>
    <x v="6"/>
    <x v="2441"/>
    <x v="2425"/>
    <x v="1"/>
    <x v="6"/>
  </r>
  <r>
    <x v="3300"/>
    <x v="3299"/>
    <x v="3298"/>
    <x v="9"/>
    <n v="4085"/>
    <x v="0"/>
    <x v="0"/>
    <s v="USD"/>
    <x v="3292"/>
    <x v="3300"/>
    <b v="0"/>
    <n v="88"/>
    <x v="0"/>
    <x v="6"/>
    <x v="2442"/>
    <x v="2426"/>
    <x v="1"/>
    <x v="6"/>
  </r>
  <r>
    <x v="3301"/>
    <x v="3300"/>
    <x v="3299"/>
    <x v="9"/>
    <n v="4004"/>
    <x v="0"/>
    <x v="0"/>
    <s v="USD"/>
    <x v="3293"/>
    <x v="3301"/>
    <b v="0"/>
    <n v="70"/>
    <x v="0"/>
    <x v="6"/>
    <x v="1424"/>
    <x v="711"/>
    <x v="1"/>
    <x v="6"/>
  </r>
  <r>
    <x v="3302"/>
    <x v="3301"/>
    <x v="3300"/>
    <x v="33"/>
    <n v="8685"/>
    <x v="0"/>
    <x v="3"/>
    <s v="EUR"/>
    <x v="3294"/>
    <x v="3302"/>
    <b v="0"/>
    <n v="50"/>
    <x v="0"/>
    <x v="6"/>
    <x v="2443"/>
    <x v="2427"/>
    <x v="1"/>
    <x v="6"/>
  </r>
  <r>
    <x v="3303"/>
    <x v="3302"/>
    <x v="3301"/>
    <x v="40"/>
    <n v="2086"/>
    <x v="0"/>
    <x v="0"/>
    <s v="USD"/>
    <x v="3295"/>
    <x v="3303"/>
    <b v="0"/>
    <n v="35"/>
    <x v="0"/>
    <x v="6"/>
    <x v="2444"/>
    <x v="2428"/>
    <x v="1"/>
    <x v="6"/>
  </r>
  <r>
    <x v="3304"/>
    <x v="3303"/>
    <x v="3302"/>
    <x v="36"/>
    <n v="15677.5"/>
    <x v="0"/>
    <x v="0"/>
    <s v="USD"/>
    <x v="3296"/>
    <x v="3304"/>
    <b v="0"/>
    <n v="175"/>
    <x v="0"/>
    <x v="6"/>
    <x v="2445"/>
    <x v="2429"/>
    <x v="1"/>
    <x v="6"/>
  </r>
  <r>
    <x v="3305"/>
    <x v="3304"/>
    <x v="3303"/>
    <x v="23"/>
    <n v="4081"/>
    <x v="0"/>
    <x v="0"/>
    <s v="USD"/>
    <x v="3297"/>
    <x v="3305"/>
    <b v="0"/>
    <n v="20"/>
    <x v="0"/>
    <x v="6"/>
    <x v="2446"/>
    <x v="2430"/>
    <x v="1"/>
    <x v="6"/>
  </r>
  <r>
    <x v="3306"/>
    <x v="3305"/>
    <x v="3304"/>
    <x v="15"/>
    <n v="2630"/>
    <x v="0"/>
    <x v="0"/>
    <s v="USD"/>
    <x v="3298"/>
    <x v="3306"/>
    <b v="0"/>
    <n v="54"/>
    <x v="0"/>
    <x v="6"/>
    <x v="2447"/>
    <x v="2431"/>
    <x v="1"/>
    <x v="6"/>
  </r>
  <r>
    <x v="3307"/>
    <x v="3306"/>
    <x v="3305"/>
    <x v="28"/>
    <n v="1066.8"/>
    <x v="0"/>
    <x v="0"/>
    <s v="USD"/>
    <x v="3299"/>
    <x v="3307"/>
    <b v="0"/>
    <n v="20"/>
    <x v="0"/>
    <x v="6"/>
    <x v="2448"/>
    <x v="2432"/>
    <x v="1"/>
    <x v="6"/>
  </r>
  <r>
    <x v="3308"/>
    <x v="3307"/>
    <x v="3306"/>
    <x v="8"/>
    <n v="4280"/>
    <x v="0"/>
    <x v="0"/>
    <s v="USD"/>
    <x v="3300"/>
    <x v="3308"/>
    <b v="0"/>
    <n v="57"/>
    <x v="0"/>
    <x v="6"/>
    <x v="2449"/>
    <x v="2433"/>
    <x v="1"/>
    <x v="6"/>
  </r>
  <r>
    <x v="3309"/>
    <x v="3308"/>
    <x v="3307"/>
    <x v="18"/>
    <n v="558"/>
    <x v="0"/>
    <x v="1"/>
    <s v="GBP"/>
    <x v="3301"/>
    <x v="3309"/>
    <b v="0"/>
    <n v="31"/>
    <x v="0"/>
    <x v="6"/>
    <x v="2450"/>
    <x v="666"/>
    <x v="1"/>
    <x v="6"/>
  </r>
  <r>
    <x v="3310"/>
    <x v="3309"/>
    <x v="3308"/>
    <x v="115"/>
    <n v="6505"/>
    <x v="0"/>
    <x v="0"/>
    <s v="USD"/>
    <x v="3302"/>
    <x v="3310"/>
    <b v="0"/>
    <n v="31"/>
    <x v="0"/>
    <x v="6"/>
    <x v="1417"/>
    <x v="2434"/>
    <x v="1"/>
    <x v="6"/>
  </r>
  <r>
    <x v="3311"/>
    <x v="3310"/>
    <x v="3309"/>
    <x v="30"/>
    <n v="2746"/>
    <x v="0"/>
    <x v="0"/>
    <s v="USD"/>
    <x v="3303"/>
    <x v="3311"/>
    <b v="0"/>
    <n v="45"/>
    <x v="0"/>
    <x v="6"/>
    <x v="2451"/>
    <x v="2435"/>
    <x v="1"/>
    <x v="6"/>
  </r>
  <r>
    <x v="3312"/>
    <x v="3311"/>
    <x v="3310"/>
    <x v="30"/>
    <n v="2501"/>
    <x v="0"/>
    <x v="0"/>
    <s v="USD"/>
    <x v="3304"/>
    <x v="3312"/>
    <b v="0"/>
    <n v="41"/>
    <x v="0"/>
    <x v="6"/>
    <x v="2452"/>
    <x v="2397"/>
    <x v="1"/>
    <x v="6"/>
  </r>
  <r>
    <x v="3313"/>
    <x v="3312"/>
    <x v="3311"/>
    <x v="13"/>
    <n v="2321"/>
    <x v="0"/>
    <x v="0"/>
    <s v="USD"/>
    <x v="3305"/>
    <x v="3313"/>
    <b v="0"/>
    <n v="29"/>
    <x v="0"/>
    <x v="6"/>
    <x v="2453"/>
    <x v="2436"/>
    <x v="1"/>
    <x v="6"/>
  </r>
  <r>
    <x v="3314"/>
    <x v="3313"/>
    <x v="3312"/>
    <x v="134"/>
    <n v="1686"/>
    <x v="0"/>
    <x v="1"/>
    <s v="GBP"/>
    <x v="3306"/>
    <x v="3314"/>
    <b v="0"/>
    <n v="58"/>
    <x v="0"/>
    <x v="6"/>
    <x v="2454"/>
    <x v="2437"/>
    <x v="1"/>
    <x v="6"/>
  </r>
  <r>
    <x v="3315"/>
    <x v="3314"/>
    <x v="3313"/>
    <x v="23"/>
    <n v="4400"/>
    <x v="0"/>
    <x v="1"/>
    <s v="GBP"/>
    <x v="3307"/>
    <x v="3315"/>
    <b v="0"/>
    <n v="89"/>
    <x v="0"/>
    <x v="6"/>
    <x v="1007"/>
    <x v="2438"/>
    <x v="1"/>
    <x v="6"/>
  </r>
  <r>
    <x v="3316"/>
    <x v="3315"/>
    <x v="3314"/>
    <x v="404"/>
    <n v="11747.18"/>
    <x v="0"/>
    <x v="0"/>
    <s v="USD"/>
    <x v="3308"/>
    <x v="3316"/>
    <b v="0"/>
    <n v="125"/>
    <x v="0"/>
    <x v="6"/>
    <x v="2455"/>
    <x v="2439"/>
    <x v="1"/>
    <x v="6"/>
  </r>
  <r>
    <x v="3317"/>
    <x v="3316"/>
    <x v="3315"/>
    <x v="405"/>
    <n v="1115"/>
    <x v="0"/>
    <x v="0"/>
    <s v="USD"/>
    <x v="3309"/>
    <x v="3317"/>
    <b v="0"/>
    <n v="18"/>
    <x v="0"/>
    <x v="6"/>
    <x v="2456"/>
    <x v="2440"/>
    <x v="1"/>
    <x v="6"/>
  </r>
  <r>
    <x v="3318"/>
    <x v="3317"/>
    <x v="3316"/>
    <x v="13"/>
    <n v="2512"/>
    <x v="0"/>
    <x v="5"/>
    <s v="CAD"/>
    <x v="3310"/>
    <x v="3318"/>
    <b v="0"/>
    <n v="32"/>
    <x v="0"/>
    <x v="6"/>
    <x v="2457"/>
    <x v="2441"/>
    <x v="1"/>
    <x v="6"/>
  </r>
  <r>
    <x v="3319"/>
    <x v="3318"/>
    <x v="3317"/>
    <x v="2"/>
    <n v="540"/>
    <x v="0"/>
    <x v="1"/>
    <s v="GBP"/>
    <x v="3311"/>
    <x v="3319"/>
    <b v="0"/>
    <n v="16"/>
    <x v="0"/>
    <x v="6"/>
    <x v="1277"/>
    <x v="1209"/>
    <x v="1"/>
    <x v="6"/>
  </r>
  <r>
    <x v="3320"/>
    <x v="3319"/>
    <x v="3318"/>
    <x v="30"/>
    <n v="2525"/>
    <x v="0"/>
    <x v="0"/>
    <s v="USD"/>
    <x v="3312"/>
    <x v="3320"/>
    <b v="0"/>
    <n v="38"/>
    <x v="0"/>
    <x v="6"/>
    <x v="50"/>
    <x v="2442"/>
    <x v="1"/>
    <x v="6"/>
  </r>
  <r>
    <x v="3321"/>
    <x v="3320"/>
    <x v="3319"/>
    <x v="2"/>
    <n v="537"/>
    <x v="0"/>
    <x v="0"/>
    <s v="USD"/>
    <x v="3313"/>
    <x v="3321"/>
    <b v="0"/>
    <n v="15"/>
    <x v="0"/>
    <x v="6"/>
    <x v="202"/>
    <x v="1278"/>
    <x v="1"/>
    <x v="6"/>
  </r>
  <r>
    <x v="3322"/>
    <x v="3321"/>
    <x v="3320"/>
    <x v="126"/>
    <n v="3350"/>
    <x v="0"/>
    <x v="0"/>
    <s v="USD"/>
    <x v="3314"/>
    <x v="3322"/>
    <b v="0"/>
    <n v="23"/>
    <x v="0"/>
    <x v="6"/>
    <x v="2458"/>
    <x v="2443"/>
    <x v="1"/>
    <x v="6"/>
  </r>
  <r>
    <x v="3323"/>
    <x v="3322"/>
    <x v="3321"/>
    <x v="28"/>
    <n v="1259"/>
    <x v="0"/>
    <x v="1"/>
    <s v="GBP"/>
    <x v="3315"/>
    <x v="3323"/>
    <b v="0"/>
    <n v="49"/>
    <x v="0"/>
    <x v="6"/>
    <x v="2459"/>
    <x v="2444"/>
    <x v="1"/>
    <x v="6"/>
  </r>
  <r>
    <x v="3324"/>
    <x v="3323"/>
    <x v="3322"/>
    <x v="15"/>
    <n v="1525"/>
    <x v="0"/>
    <x v="17"/>
    <s v="EUR"/>
    <x v="3316"/>
    <x v="3324"/>
    <b v="0"/>
    <n v="10"/>
    <x v="0"/>
    <x v="6"/>
    <x v="658"/>
    <x v="2445"/>
    <x v="1"/>
    <x v="6"/>
  </r>
  <r>
    <x v="3325"/>
    <x v="3324"/>
    <x v="3323"/>
    <x v="44"/>
    <n v="450"/>
    <x v="0"/>
    <x v="1"/>
    <s v="GBP"/>
    <x v="3317"/>
    <x v="3325"/>
    <b v="0"/>
    <n v="15"/>
    <x v="0"/>
    <x v="6"/>
    <x v="2460"/>
    <x v="180"/>
    <x v="1"/>
    <x v="6"/>
  </r>
  <r>
    <x v="3326"/>
    <x v="3325"/>
    <x v="3324"/>
    <x v="6"/>
    <n v="8110"/>
    <x v="0"/>
    <x v="0"/>
    <s v="USD"/>
    <x v="3318"/>
    <x v="3326"/>
    <b v="0"/>
    <n v="57"/>
    <x v="0"/>
    <x v="6"/>
    <x v="300"/>
    <x v="2446"/>
    <x v="1"/>
    <x v="6"/>
  </r>
  <r>
    <x v="3327"/>
    <x v="3326"/>
    <x v="3325"/>
    <x v="134"/>
    <n v="810"/>
    <x v="0"/>
    <x v="1"/>
    <s v="GBP"/>
    <x v="3319"/>
    <x v="3327"/>
    <b v="0"/>
    <n v="33"/>
    <x v="0"/>
    <x v="6"/>
    <x v="982"/>
    <x v="2447"/>
    <x v="1"/>
    <x v="6"/>
  </r>
  <r>
    <x v="3328"/>
    <x v="3327"/>
    <x v="3326"/>
    <x v="40"/>
    <n v="2635"/>
    <x v="0"/>
    <x v="0"/>
    <s v="USD"/>
    <x v="3320"/>
    <x v="3328"/>
    <b v="0"/>
    <n v="9"/>
    <x v="0"/>
    <x v="6"/>
    <x v="2461"/>
    <x v="2448"/>
    <x v="1"/>
    <x v="6"/>
  </r>
  <r>
    <x v="3329"/>
    <x v="3328"/>
    <x v="3327"/>
    <x v="28"/>
    <n v="1168"/>
    <x v="0"/>
    <x v="1"/>
    <s v="GBP"/>
    <x v="3321"/>
    <x v="3329"/>
    <b v="0"/>
    <n v="26"/>
    <x v="0"/>
    <x v="6"/>
    <x v="2462"/>
    <x v="2449"/>
    <x v="1"/>
    <x v="6"/>
  </r>
  <r>
    <x v="3330"/>
    <x v="3329"/>
    <x v="3328"/>
    <x v="15"/>
    <n v="1594"/>
    <x v="0"/>
    <x v="1"/>
    <s v="GBP"/>
    <x v="3322"/>
    <x v="3330"/>
    <b v="0"/>
    <n v="69"/>
    <x v="0"/>
    <x v="6"/>
    <x v="2463"/>
    <x v="2450"/>
    <x v="1"/>
    <x v="6"/>
  </r>
  <r>
    <x v="3331"/>
    <x v="3330"/>
    <x v="3329"/>
    <x v="10"/>
    <n v="5226"/>
    <x v="0"/>
    <x v="0"/>
    <s v="USD"/>
    <x v="3323"/>
    <x v="3331"/>
    <b v="0"/>
    <n v="65"/>
    <x v="0"/>
    <x v="6"/>
    <x v="2464"/>
    <x v="2451"/>
    <x v="1"/>
    <x v="6"/>
  </r>
  <r>
    <x v="3332"/>
    <x v="3331"/>
    <x v="3330"/>
    <x v="12"/>
    <n v="6000"/>
    <x v="0"/>
    <x v="0"/>
    <s v="USD"/>
    <x v="3324"/>
    <x v="3332"/>
    <b v="0"/>
    <n v="83"/>
    <x v="0"/>
    <x v="6"/>
    <x v="31"/>
    <x v="2452"/>
    <x v="1"/>
    <x v="6"/>
  </r>
  <r>
    <x v="3333"/>
    <x v="3332"/>
    <x v="3331"/>
    <x v="8"/>
    <n v="3660"/>
    <x v="0"/>
    <x v="0"/>
    <s v="USD"/>
    <x v="3325"/>
    <x v="3333"/>
    <b v="0"/>
    <n v="111"/>
    <x v="0"/>
    <x v="6"/>
    <x v="2465"/>
    <x v="2453"/>
    <x v="1"/>
    <x v="6"/>
  </r>
  <r>
    <x v="3334"/>
    <x v="3333"/>
    <x v="3332"/>
    <x v="406"/>
    <n v="5366"/>
    <x v="0"/>
    <x v="0"/>
    <s v="USD"/>
    <x v="3326"/>
    <x v="3334"/>
    <b v="0"/>
    <n v="46"/>
    <x v="0"/>
    <x v="6"/>
    <x v="2466"/>
    <x v="2454"/>
    <x v="1"/>
    <x v="6"/>
  </r>
  <r>
    <x v="3335"/>
    <x v="3334"/>
    <x v="3333"/>
    <x v="10"/>
    <n v="5016"/>
    <x v="0"/>
    <x v="1"/>
    <s v="GBP"/>
    <x v="3327"/>
    <x v="3335"/>
    <b v="0"/>
    <n v="63"/>
    <x v="0"/>
    <x v="6"/>
    <x v="2467"/>
    <x v="2455"/>
    <x v="1"/>
    <x v="6"/>
  </r>
  <r>
    <x v="3336"/>
    <x v="3335"/>
    <x v="3334"/>
    <x v="49"/>
    <n v="250"/>
    <x v="0"/>
    <x v="1"/>
    <s v="GBP"/>
    <x v="3328"/>
    <x v="3336"/>
    <b v="0"/>
    <n v="9"/>
    <x v="0"/>
    <x v="6"/>
    <x v="31"/>
    <x v="1848"/>
    <x v="1"/>
    <x v="6"/>
  </r>
  <r>
    <x v="3337"/>
    <x v="3336"/>
    <x v="3335"/>
    <x v="30"/>
    <n v="2755"/>
    <x v="0"/>
    <x v="1"/>
    <s v="GBP"/>
    <x v="3329"/>
    <x v="3337"/>
    <b v="0"/>
    <n v="34"/>
    <x v="0"/>
    <x v="6"/>
    <x v="1097"/>
    <x v="2456"/>
    <x v="1"/>
    <x v="6"/>
  </r>
  <r>
    <x v="3338"/>
    <x v="3337"/>
    <x v="3336"/>
    <x v="36"/>
    <n v="15327"/>
    <x v="0"/>
    <x v="0"/>
    <s v="USD"/>
    <x v="3330"/>
    <x v="3338"/>
    <b v="0"/>
    <n v="112"/>
    <x v="0"/>
    <x v="6"/>
    <x v="2468"/>
    <x v="2457"/>
    <x v="1"/>
    <x v="6"/>
  </r>
  <r>
    <x v="3339"/>
    <x v="3338"/>
    <x v="3337"/>
    <x v="6"/>
    <n v="8348"/>
    <x v="0"/>
    <x v="0"/>
    <s v="USD"/>
    <x v="3331"/>
    <x v="3339"/>
    <b v="0"/>
    <n v="47"/>
    <x v="0"/>
    <x v="6"/>
    <x v="2469"/>
    <x v="2458"/>
    <x v="1"/>
    <x v="6"/>
  </r>
  <r>
    <x v="3340"/>
    <x v="3339"/>
    <x v="3338"/>
    <x v="9"/>
    <n v="4145"/>
    <x v="0"/>
    <x v="0"/>
    <s v="USD"/>
    <x v="3332"/>
    <x v="3340"/>
    <b v="0"/>
    <n v="38"/>
    <x v="0"/>
    <x v="6"/>
    <x v="2470"/>
    <x v="2459"/>
    <x v="1"/>
    <x v="6"/>
  </r>
  <r>
    <x v="3341"/>
    <x v="3340"/>
    <x v="3339"/>
    <x v="295"/>
    <n v="3350"/>
    <x v="0"/>
    <x v="1"/>
    <s v="GBP"/>
    <x v="3333"/>
    <x v="3341"/>
    <b v="0"/>
    <n v="28"/>
    <x v="0"/>
    <x v="6"/>
    <x v="31"/>
    <x v="2460"/>
    <x v="1"/>
    <x v="6"/>
  </r>
  <r>
    <x v="3342"/>
    <x v="3341"/>
    <x v="3340"/>
    <x v="12"/>
    <n v="6100"/>
    <x v="0"/>
    <x v="0"/>
    <s v="USD"/>
    <x v="3334"/>
    <x v="3342"/>
    <b v="0"/>
    <n v="78"/>
    <x v="0"/>
    <x v="6"/>
    <x v="658"/>
    <x v="2461"/>
    <x v="1"/>
    <x v="6"/>
  </r>
  <r>
    <x v="3343"/>
    <x v="3342"/>
    <x v="3341"/>
    <x v="176"/>
    <n v="1200"/>
    <x v="0"/>
    <x v="1"/>
    <s v="GBP"/>
    <x v="3335"/>
    <x v="3343"/>
    <b v="0"/>
    <n v="23"/>
    <x v="0"/>
    <x v="6"/>
    <x v="2214"/>
    <x v="953"/>
    <x v="1"/>
    <x v="6"/>
  </r>
  <r>
    <x v="3344"/>
    <x v="3343"/>
    <x v="3342"/>
    <x v="37"/>
    <n v="4565"/>
    <x v="0"/>
    <x v="0"/>
    <s v="USD"/>
    <x v="3336"/>
    <x v="3344"/>
    <b v="0"/>
    <n v="40"/>
    <x v="0"/>
    <x v="6"/>
    <x v="2471"/>
    <x v="2462"/>
    <x v="1"/>
    <x v="6"/>
  </r>
  <r>
    <x v="3345"/>
    <x v="3344"/>
    <x v="3343"/>
    <x v="2"/>
    <n v="650"/>
    <x v="0"/>
    <x v="0"/>
    <s v="USD"/>
    <x v="3337"/>
    <x v="3345"/>
    <b v="0"/>
    <n v="13"/>
    <x v="0"/>
    <x v="6"/>
    <x v="2129"/>
    <x v="73"/>
    <x v="1"/>
    <x v="6"/>
  </r>
  <r>
    <x v="3346"/>
    <x v="3345"/>
    <x v="3344"/>
    <x v="15"/>
    <n v="1650"/>
    <x v="0"/>
    <x v="0"/>
    <s v="USD"/>
    <x v="3338"/>
    <x v="3346"/>
    <b v="0"/>
    <n v="18"/>
    <x v="0"/>
    <x v="6"/>
    <x v="1007"/>
    <x v="2463"/>
    <x v="1"/>
    <x v="6"/>
  </r>
  <r>
    <x v="3347"/>
    <x v="3346"/>
    <x v="3345"/>
    <x v="13"/>
    <n v="2389"/>
    <x v="0"/>
    <x v="1"/>
    <s v="GBP"/>
    <x v="3339"/>
    <x v="3347"/>
    <b v="0"/>
    <n v="22"/>
    <x v="0"/>
    <x v="6"/>
    <x v="2472"/>
    <x v="2464"/>
    <x v="1"/>
    <x v="6"/>
  </r>
  <r>
    <x v="3348"/>
    <x v="3265"/>
    <x v="3346"/>
    <x v="62"/>
    <n v="5516"/>
    <x v="0"/>
    <x v="0"/>
    <s v="USD"/>
    <x v="3340"/>
    <x v="3348"/>
    <b v="0"/>
    <n v="79"/>
    <x v="0"/>
    <x v="6"/>
    <x v="2473"/>
    <x v="2465"/>
    <x v="1"/>
    <x v="6"/>
  </r>
  <r>
    <x v="3349"/>
    <x v="3347"/>
    <x v="3347"/>
    <x v="28"/>
    <n v="1534"/>
    <x v="0"/>
    <x v="0"/>
    <s v="USD"/>
    <x v="3341"/>
    <x v="3349"/>
    <b v="0"/>
    <n v="14"/>
    <x v="0"/>
    <x v="6"/>
    <x v="2474"/>
    <x v="2466"/>
    <x v="1"/>
    <x v="6"/>
  </r>
  <r>
    <x v="3350"/>
    <x v="3348"/>
    <x v="3348"/>
    <x v="8"/>
    <n v="3655"/>
    <x v="0"/>
    <x v="19"/>
    <s v="EUR"/>
    <x v="3342"/>
    <x v="3350"/>
    <b v="0"/>
    <n v="51"/>
    <x v="0"/>
    <x v="6"/>
    <x v="2475"/>
    <x v="400"/>
    <x v="1"/>
    <x v="6"/>
  </r>
  <r>
    <x v="3351"/>
    <x v="3349"/>
    <x v="3349"/>
    <x v="10"/>
    <n v="5055"/>
    <x v="0"/>
    <x v="1"/>
    <s v="GBP"/>
    <x v="3343"/>
    <x v="3351"/>
    <b v="0"/>
    <n v="54"/>
    <x v="0"/>
    <x v="6"/>
    <x v="940"/>
    <x v="2467"/>
    <x v="1"/>
    <x v="6"/>
  </r>
  <r>
    <x v="3352"/>
    <x v="3350"/>
    <x v="3350"/>
    <x v="10"/>
    <n v="5376"/>
    <x v="0"/>
    <x v="1"/>
    <s v="GBP"/>
    <x v="3344"/>
    <x v="3352"/>
    <b v="0"/>
    <n v="70"/>
    <x v="0"/>
    <x v="6"/>
    <x v="2476"/>
    <x v="2468"/>
    <x v="1"/>
    <x v="6"/>
  </r>
  <r>
    <x v="3353"/>
    <x v="3351"/>
    <x v="3351"/>
    <x v="2"/>
    <n v="1575"/>
    <x v="0"/>
    <x v="1"/>
    <s v="GBP"/>
    <x v="3345"/>
    <x v="3353"/>
    <b v="0"/>
    <n v="44"/>
    <x v="0"/>
    <x v="6"/>
    <x v="2477"/>
    <x v="2469"/>
    <x v="1"/>
    <x v="6"/>
  </r>
  <r>
    <x v="3354"/>
    <x v="3352"/>
    <x v="3352"/>
    <x v="9"/>
    <n v="3058"/>
    <x v="0"/>
    <x v="0"/>
    <s v="USD"/>
    <x v="3346"/>
    <x v="3354"/>
    <b v="0"/>
    <n v="55"/>
    <x v="0"/>
    <x v="6"/>
    <x v="2478"/>
    <x v="2265"/>
    <x v="1"/>
    <x v="6"/>
  </r>
  <r>
    <x v="3355"/>
    <x v="3353"/>
    <x v="3353"/>
    <x v="257"/>
    <n v="2210"/>
    <x v="0"/>
    <x v="1"/>
    <s v="GBP"/>
    <x v="3347"/>
    <x v="3355"/>
    <b v="0"/>
    <n v="15"/>
    <x v="0"/>
    <x v="6"/>
    <x v="2479"/>
    <x v="2470"/>
    <x v="1"/>
    <x v="6"/>
  </r>
  <r>
    <x v="3356"/>
    <x v="3354"/>
    <x v="3354"/>
    <x v="15"/>
    <n v="1521"/>
    <x v="0"/>
    <x v="1"/>
    <s v="GBP"/>
    <x v="3348"/>
    <x v="3356"/>
    <b v="0"/>
    <n v="27"/>
    <x v="0"/>
    <x v="6"/>
    <x v="578"/>
    <x v="2471"/>
    <x v="1"/>
    <x v="6"/>
  </r>
  <r>
    <x v="3357"/>
    <x v="3355"/>
    <x v="3355"/>
    <x v="13"/>
    <n v="2020"/>
    <x v="0"/>
    <x v="1"/>
    <s v="GBP"/>
    <x v="3349"/>
    <x v="3357"/>
    <b v="0"/>
    <n v="21"/>
    <x v="0"/>
    <x v="6"/>
    <x v="50"/>
    <x v="2472"/>
    <x v="1"/>
    <x v="6"/>
  </r>
  <r>
    <x v="3358"/>
    <x v="3356"/>
    <x v="3356"/>
    <x v="3"/>
    <n v="10299"/>
    <x v="0"/>
    <x v="0"/>
    <s v="USD"/>
    <x v="3350"/>
    <x v="3358"/>
    <b v="0"/>
    <n v="162"/>
    <x v="0"/>
    <x v="6"/>
    <x v="2480"/>
    <x v="2473"/>
    <x v="1"/>
    <x v="6"/>
  </r>
  <r>
    <x v="3359"/>
    <x v="3357"/>
    <x v="3357"/>
    <x v="23"/>
    <n v="4250"/>
    <x v="0"/>
    <x v="0"/>
    <s v="USD"/>
    <x v="3351"/>
    <x v="3359"/>
    <b v="0"/>
    <n v="23"/>
    <x v="0"/>
    <x v="6"/>
    <x v="90"/>
    <x v="2474"/>
    <x v="1"/>
    <x v="6"/>
  </r>
  <r>
    <x v="3360"/>
    <x v="3358"/>
    <x v="3358"/>
    <x v="7"/>
    <n v="9124"/>
    <x v="0"/>
    <x v="20"/>
    <s v="SGD"/>
    <x v="3352"/>
    <x v="3360"/>
    <b v="0"/>
    <n v="72"/>
    <x v="0"/>
    <x v="6"/>
    <x v="2481"/>
    <x v="2475"/>
    <x v="1"/>
    <x v="6"/>
  </r>
  <r>
    <x v="3361"/>
    <x v="3359"/>
    <x v="3359"/>
    <x v="10"/>
    <n v="5673"/>
    <x v="0"/>
    <x v="0"/>
    <s v="USD"/>
    <x v="3353"/>
    <x v="3361"/>
    <b v="0"/>
    <n v="68"/>
    <x v="0"/>
    <x v="6"/>
    <x v="2482"/>
    <x v="2476"/>
    <x v="1"/>
    <x v="6"/>
  </r>
  <r>
    <x v="3362"/>
    <x v="3360"/>
    <x v="3360"/>
    <x v="2"/>
    <n v="1090"/>
    <x v="0"/>
    <x v="0"/>
    <s v="USD"/>
    <x v="3354"/>
    <x v="3362"/>
    <b v="0"/>
    <n v="20"/>
    <x v="0"/>
    <x v="6"/>
    <x v="678"/>
    <x v="2477"/>
    <x v="1"/>
    <x v="6"/>
  </r>
  <r>
    <x v="3363"/>
    <x v="3361"/>
    <x v="3361"/>
    <x v="407"/>
    <n v="7860"/>
    <x v="0"/>
    <x v="0"/>
    <s v="USD"/>
    <x v="3355"/>
    <x v="3363"/>
    <b v="0"/>
    <n v="26"/>
    <x v="0"/>
    <x v="6"/>
    <x v="2483"/>
    <x v="2478"/>
    <x v="1"/>
    <x v="6"/>
  </r>
  <r>
    <x v="3364"/>
    <x v="3362"/>
    <x v="3362"/>
    <x v="9"/>
    <n v="3178"/>
    <x v="0"/>
    <x v="1"/>
    <s v="GBP"/>
    <x v="3266"/>
    <x v="3364"/>
    <b v="0"/>
    <n v="72"/>
    <x v="0"/>
    <x v="6"/>
    <x v="2484"/>
    <x v="2479"/>
    <x v="1"/>
    <x v="6"/>
  </r>
  <r>
    <x v="3365"/>
    <x v="3363"/>
    <x v="3363"/>
    <x v="30"/>
    <n v="2600"/>
    <x v="0"/>
    <x v="0"/>
    <s v="USD"/>
    <x v="3356"/>
    <x v="3365"/>
    <b v="0"/>
    <n v="3"/>
    <x v="0"/>
    <x v="6"/>
    <x v="87"/>
    <x v="2480"/>
    <x v="1"/>
    <x v="6"/>
  </r>
  <r>
    <x v="3366"/>
    <x v="3364"/>
    <x v="3364"/>
    <x v="2"/>
    <n v="1105"/>
    <x v="0"/>
    <x v="0"/>
    <s v="USD"/>
    <x v="3357"/>
    <x v="3366"/>
    <b v="0"/>
    <n v="18"/>
    <x v="0"/>
    <x v="6"/>
    <x v="2485"/>
    <x v="2481"/>
    <x v="1"/>
    <x v="6"/>
  </r>
  <r>
    <x v="3367"/>
    <x v="3365"/>
    <x v="3365"/>
    <x v="47"/>
    <n v="890"/>
    <x v="0"/>
    <x v="1"/>
    <s v="GBP"/>
    <x v="3358"/>
    <x v="3367"/>
    <b v="0"/>
    <n v="30"/>
    <x v="0"/>
    <x v="6"/>
    <x v="2486"/>
    <x v="2482"/>
    <x v="1"/>
    <x v="6"/>
  </r>
  <r>
    <x v="3368"/>
    <x v="3366"/>
    <x v="3366"/>
    <x v="28"/>
    <n v="1046"/>
    <x v="0"/>
    <x v="0"/>
    <s v="USD"/>
    <x v="3359"/>
    <x v="3368"/>
    <b v="0"/>
    <n v="23"/>
    <x v="0"/>
    <x v="6"/>
    <x v="81"/>
    <x v="2483"/>
    <x v="1"/>
    <x v="6"/>
  </r>
  <r>
    <x v="3369"/>
    <x v="3367"/>
    <x v="3367"/>
    <x v="10"/>
    <n v="5195"/>
    <x v="0"/>
    <x v="17"/>
    <s v="EUR"/>
    <x v="3360"/>
    <x v="3369"/>
    <b v="0"/>
    <n v="54"/>
    <x v="0"/>
    <x v="6"/>
    <x v="3"/>
    <x v="2484"/>
    <x v="1"/>
    <x v="6"/>
  </r>
  <r>
    <x v="3370"/>
    <x v="3368"/>
    <x v="3368"/>
    <x v="15"/>
    <n v="1766"/>
    <x v="0"/>
    <x v="0"/>
    <s v="USD"/>
    <x v="3361"/>
    <x v="3370"/>
    <b v="0"/>
    <n v="26"/>
    <x v="0"/>
    <x v="6"/>
    <x v="2487"/>
    <x v="2485"/>
    <x v="1"/>
    <x v="6"/>
  </r>
  <r>
    <x v="3371"/>
    <x v="3369"/>
    <x v="3369"/>
    <x v="48"/>
    <n v="277"/>
    <x v="0"/>
    <x v="0"/>
    <s v="USD"/>
    <x v="3362"/>
    <x v="3371"/>
    <b v="0"/>
    <n v="9"/>
    <x v="0"/>
    <x v="6"/>
    <x v="2488"/>
    <x v="2486"/>
    <x v="1"/>
    <x v="6"/>
  </r>
  <r>
    <x v="3372"/>
    <x v="3370"/>
    <x v="3370"/>
    <x v="28"/>
    <n v="1035"/>
    <x v="0"/>
    <x v="0"/>
    <s v="USD"/>
    <x v="2835"/>
    <x v="3372"/>
    <b v="0"/>
    <n v="27"/>
    <x v="0"/>
    <x v="6"/>
    <x v="991"/>
    <x v="134"/>
    <x v="1"/>
    <x v="6"/>
  </r>
  <r>
    <x v="3373"/>
    <x v="3371"/>
    <x v="3371"/>
    <x v="13"/>
    <n v="2005"/>
    <x v="0"/>
    <x v="1"/>
    <s v="GBP"/>
    <x v="3363"/>
    <x v="3373"/>
    <b v="0"/>
    <n v="30"/>
    <x v="0"/>
    <x v="6"/>
    <x v="598"/>
    <x v="2487"/>
    <x v="1"/>
    <x v="6"/>
  </r>
  <r>
    <x v="3374"/>
    <x v="3372"/>
    <x v="3372"/>
    <x v="8"/>
    <n v="3730"/>
    <x v="0"/>
    <x v="5"/>
    <s v="CAD"/>
    <x v="3364"/>
    <x v="3374"/>
    <b v="0"/>
    <n v="52"/>
    <x v="0"/>
    <x v="6"/>
    <x v="2489"/>
    <x v="2488"/>
    <x v="1"/>
    <x v="6"/>
  </r>
  <r>
    <x v="3375"/>
    <x v="3373"/>
    <x v="3373"/>
    <x v="9"/>
    <n v="3000"/>
    <x v="0"/>
    <x v="1"/>
    <s v="GBP"/>
    <x v="3365"/>
    <x v="3375"/>
    <b v="0"/>
    <n v="17"/>
    <x v="0"/>
    <x v="6"/>
    <x v="31"/>
    <x v="2489"/>
    <x v="1"/>
    <x v="6"/>
  </r>
  <r>
    <x v="3376"/>
    <x v="3374"/>
    <x v="3374"/>
    <x v="6"/>
    <n v="8001"/>
    <x v="0"/>
    <x v="0"/>
    <s v="USD"/>
    <x v="3366"/>
    <x v="3376"/>
    <b v="0"/>
    <n v="19"/>
    <x v="0"/>
    <x v="6"/>
    <x v="77"/>
    <x v="2490"/>
    <x v="1"/>
    <x v="6"/>
  </r>
  <r>
    <x v="3377"/>
    <x v="3375"/>
    <x v="3375"/>
    <x v="6"/>
    <n v="8084"/>
    <x v="0"/>
    <x v="1"/>
    <s v="GBP"/>
    <x v="3367"/>
    <x v="3377"/>
    <b v="0"/>
    <n v="77"/>
    <x v="0"/>
    <x v="6"/>
    <x v="348"/>
    <x v="2491"/>
    <x v="1"/>
    <x v="6"/>
  </r>
  <r>
    <x v="3378"/>
    <x v="3376"/>
    <x v="3376"/>
    <x v="131"/>
    <n v="592"/>
    <x v="0"/>
    <x v="1"/>
    <s v="GBP"/>
    <x v="3368"/>
    <x v="3378"/>
    <b v="0"/>
    <n v="21"/>
    <x v="0"/>
    <x v="6"/>
    <x v="2490"/>
    <x v="2492"/>
    <x v="1"/>
    <x v="6"/>
  </r>
  <r>
    <x v="3379"/>
    <x v="3377"/>
    <x v="3377"/>
    <x v="13"/>
    <n v="2073"/>
    <x v="0"/>
    <x v="1"/>
    <s v="GBP"/>
    <x v="3369"/>
    <x v="3379"/>
    <b v="0"/>
    <n v="38"/>
    <x v="0"/>
    <x v="6"/>
    <x v="2491"/>
    <x v="2493"/>
    <x v="1"/>
    <x v="6"/>
  </r>
  <r>
    <x v="3380"/>
    <x v="3378"/>
    <x v="3378"/>
    <x v="9"/>
    <n v="3133"/>
    <x v="0"/>
    <x v="0"/>
    <s v="USD"/>
    <x v="3370"/>
    <x v="3380"/>
    <b v="0"/>
    <n v="28"/>
    <x v="0"/>
    <x v="6"/>
    <x v="2492"/>
    <x v="2494"/>
    <x v="1"/>
    <x v="6"/>
  </r>
  <r>
    <x v="3381"/>
    <x v="3379"/>
    <x v="3379"/>
    <x v="23"/>
    <n v="4090"/>
    <x v="0"/>
    <x v="0"/>
    <s v="USD"/>
    <x v="3371"/>
    <x v="3381"/>
    <b v="0"/>
    <n v="48"/>
    <x v="0"/>
    <x v="6"/>
    <x v="1891"/>
    <x v="2495"/>
    <x v="1"/>
    <x v="6"/>
  </r>
  <r>
    <x v="3382"/>
    <x v="3380"/>
    <x v="3380"/>
    <x v="8"/>
    <n v="3526"/>
    <x v="0"/>
    <x v="1"/>
    <s v="GBP"/>
    <x v="3372"/>
    <x v="3382"/>
    <b v="0"/>
    <n v="46"/>
    <x v="0"/>
    <x v="6"/>
    <x v="2493"/>
    <x v="2496"/>
    <x v="1"/>
    <x v="6"/>
  </r>
  <r>
    <x v="3383"/>
    <x v="3381"/>
    <x v="3381"/>
    <x v="257"/>
    <n v="1955"/>
    <x v="0"/>
    <x v="0"/>
    <s v="USD"/>
    <x v="3373"/>
    <x v="3383"/>
    <b v="0"/>
    <n v="30"/>
    <x v="0"/>
    <x v="6"/>
    <x v="1942"/>
    <x v="2497"/>
    <x v="1"/>
    <x v="6"/>
  </r>
  <r>
    <x v="3384"/>
    <x v="3382"/>
    <x v="3382"/>
    <x v="12"/>
    <n v="6000.66"/>
    <x v="0"/>
    <x v="0"/>
    <s v="USD"/>
    <x v="3374"/>
    <x v="3384"/>
    <b v="0"/>
    <n v="64"/>
    <x v="0"/>
    <x v="6"/>
    <x v="2494"/>
    <x v="2498"/>
    <x v="1"/>
    <x v="6"/>
  </r>
  <r>
    <x v="3385"/>
    <x v="3383"/>
    <x v="3383"/>
    <x v="13"/>
    <n v="2000"/>
    <x v="0"/>
    <x v="0"/>
    <s v="USD"/>
    <x v="3375"/>
    <x v="3385"/>
    <b v="0"/>
    <n v="15"/>
    <x v="0"/>
    <x v="6"/>
    <x v="31"/>
    <x v="44"/>
    <x v="1"/>
    <x v="6"/>
  </r>
  <r>
    <x v="3386"/>
    <x v="3384"/>
    <x v="3384"/>
    <x v="13"/>
    <n v="2100"/>
    <x v="0"/>
    <x v="0"/>
    <s v="USD"/>
    <x v="3376"/>
    <x v="3386"/>
    <b v="0"/>
    <n v="41"/>
    <x v="0"/>
    <x v="6"/>
    <x v="2"/>
    <x v="2499"/>
    <x v="1"/>
    <x v="6"/>
  </r>
  <r>
    <x v="3387"/>
    <x v="3385"/>
    <x v="3385"/>
    <x v="9"/>
    <n v="3506"/>
    <x v="0"/>
    <x v="0"/>
    <s v="USD"/>
    <x v="3377"/>
    <x v="3387"/>
    <b v="0"/>
    <n v="35"/>
    <x v="0"/>
    <x v="6"/>
    <x v="2495"/>
    <x v="2500"/>
    <x v="1"/>
    <x v="6"/>
  </r>
  <r>
    <x v="3388"/>
    <x v="3386"/>
    <x v="3386"/>
    <x v="15"/>
    <n v="1557"/>
    <x v="0"/>
    <x v="1"/>
    <s v="GBP"/>
    <x v="3378"/>
    <x v="3388"/>
    <b v="0"/>
    <n v="45"/>
    <x v="0"/>
    <x v="6"/>
    <x v="965"/>
    <x v="1184"/>
    <x v="1"/>
    <x v="6"/>
  </r>
  <r>
    <x v="3389"/>
    <x v="3387"/>
    <x v="3387"/>
    <x v="3"/>
    <n v="11450"/>
    <x v="0"/>
    <x v="0"/>
    <s v="USD"/>
    <x v="3379"/>
    <x v="3389"/>
    <b v="0"/>
    <n v="62"/>
    <x v="0"/>
    <x v="6"/>
    <x v="1444"/>
    <x v="2501"/>
    <x v="1"/>
    <x v="6"/>
  </r>
  <r>
    <x v="3390"/>
    <x v="3388"/>
    <x v="3388"/>
    <x v="15"/>
    <n v="1536"/>
    <x v="0"/>
    <x v="0"/>
    <s v="USD"/>
    <x v="3380"/>
    <x v="3390"/>
    <b v="0"/>
    <n v="22"/>
    <x v="0"/>
    <x v="6"/>
    <x v="2122"/>
    <x v="2502"/>
    <x v="1"/>
    <x v="6"/>
  </r>
  <r>
    <x v="3391"/>
    <x v="3389"/>
    <x v="3389"/>
    <x v="2"/>
    <n v="1115"/>
    <x v="0"/>
    <x v="0"/>
    <s v="USD"/>
    <x v="3381"/>
    <x v="3391"/>
    <b v="0"/>
    <n v="18"/>
    <x v="0"/>
    <x v="6"/>
    <x v="2496"/>
    <x v="2440"/>
    <x v="1"/>
    <x v="6"/>
  </r>
  <r>
    <x v="3392"/>
    <x v="3390"/>
    <x v="3390"/>
    <x v="2"/>
    <n v="500"/>
    <x v="0"/>
    <x v="1"/>
    <s v="GBP"/>
    <x v="3382"/>
    <x v="3392"/>
    <b v="0"/>
    <n v="12"/>
    <x v="0"/>
    <x v="6"/>
    <x v="31"/>
    <x v="694"/>
    <x v="1"/>
    <x v="6"/>
  </r>
  <r>
    <x v="3393"/>
    <x v="3391"/>
    <x v="3391"/>
    <x v="15"/>
    <n v="1587"/>
    <x v="0"/>
    <x v="0"/>
    <s v="USD"/>
    <x v="3383"/>
    <x v="3393"/>
    <b v="0"/>
    <n v="44"/>
    <x v="0"/>
    <x v="6"/>
    <x v="1725"/>
    <x v="2503"/>
    <x v="1"/>
    <x v="6"/>
  </r>
  <r>
    <x v="3394"/>
    <x v="3392"/>
    <x v="3392"/>
    <x v="131"/>
    <n v="783"/>
    <x v="0"/>
    <x v="1"/>
    <s v="GBP"/>
    <x v="3384"/>
    <x v="3394"/>
    <b v="0"/>
    <n v="27"/>
    <x v="0"/>
    <x v="6"/>
    <x v="2497"/>
    <x v="2109"/>
    <x v="1"/>
    <x v="6"/>
  </r>
  <r>
    <x v="3395"/>
    <x v="3393"/>
    <x v="3393"/>
    <x v="2"/>
    <n v="920"/>
    <x v="0"/>
    <x v="1"/>
    <s v="GBP"/>
    <x v="3385"/>
    <x v="3395"/>
    <b v="0"/>
    <n v="38"/>
    <x v="0"/>
    <x v="6"/>
    <x v="2498"/>
    <x v="2504"/>
    <x v="1"/>
    <x v="6"/>
  </r>
  <r>
    <x v="3396"/>
    <x v="3394"/>
    <x v="3394"/>
    <x v="15"/>
    <n v="1565"/>
    <x v="0"/>
    <x v="0"/>
    <s v="USD"/>
    <x v="2806"/>
    <x v="3396"/>
    <b v="0"/>
    <n v="28"/>
    <x v="0"/>
    <x v="6"/>
    <x v="2499"/>
    <x v="2505"/>
    <x v="1"/>
    <x v="6"/>
  </r>
  <r>
    <x v="3397"/>
    <x v="3395"/>
    <x v="3395"/>
    <x v="49"/>
    <n v="280"/>
    <x v="0"/>
    <x v="1"/>
    <s v="GBP"/>
    <x v="3386"/>
    <x v="3397"/>
    <b v="0"/>
    <n v="24"/>
    <x v="0"/>
    <x v="6"/>
    <x v="1990"/>
    <x v="123"/>
    <x v="1"/>
    <x v="6"/>
  </r>
  <r>
    <x v="3398"/>
    <x v="3396"/>
    <x v="3396"/>
    <x v="23"/>
    <n v="4443"/>
    <x v="0"/>
    <x v="0"/>
    <s v="USD"/>
    <x v="3387"/>
    <x v="3398"/>
    <b v="0"/>
    <n v="65"/>
    <x v="0"/>
    <x v="6"/>
    <x v="2500"/>
    <x v="2506"/>
    <x v="1"/>
    <x v="6"/>
  </r>
  <r>
    <x v="3399"/>
    <x v="3397"/>
    <x v="3397"/>
    <x v="38"/>
    <n v="1245"/>
    <x v="0"/>
    <x v="1"/>
    <s v="GBP"/>
    <x v="3388"/>
    <x v="3399"/>
    <b v="0"/>
    <n v="46"/>
    <x v="0"/>
    <x v="6"/>
    <x v="603"/>
    <x v="2507"/>
    <x v="1"/>
    <x v="6"/>
  </r>
  <r>
    <x v="3400"/>
    <x v="3398"/>
    <x v="3398"/>
    <x v="3"/>
    <n v="10041"/>
    <x v="0"/>
    <x v="0"/>
    <s v="USD"/>
    <x v="3389"/>
    <x v="3400"/>
    <b v="0"/>
    <n v="85"/>
    <x v="0"/>
    <x v="6"/>
    <x v="2501"/>
    <x v="2508"/>
    <x v="1"/>
    <x v="6"/>
  </r>
  <r>
    <x v="3401"/>
    <x v="3399"/>
    <x v="3399"/>
    <x v="193"/>
    <n v="2954"/>
    <x v="0"/>
    <x v="1"/>
    <s v="GBP"/>
    <x v="3390"/>
    <x v="3401"/>
    <b v="0"/>
    <n v="66"/>
    <x v="0"/>
    <x v="6"/>
    <x v="2502"/>
    <x v="2509"/>
    <x v="1"/>
    <x v="6"/>
  </r>
  <r>
    <x v="3402"/>
    <x v="3400"/>
    <x v="3400"/>
    <x v="36"/>
    <n v="16465"/>
    <x v="0"/>
    <x v="0"/>
    <s v="USD"/>
    <x v="3391"/>
    <x v="3402"/>
    <b v="0"/>
    <n v="165"/>
    <x v="0"/>
    <x v="6"/>
    <x v="2503"/>
    <x v="2510"/>
    <x v="1"/>
    <x v="6"/>
  </r>
  <r>
    <x v="3403"/>
    <x v="3401"/>
    <x v="3401"/>
    <x v="13"/>
    <n v="2000"/>
    <x v="0"/>
    <x v="1"/>
    <s v="GBP"/>
    <x v="3392"/>
    <x v="3403"/>
    <b v="0"/>
    <n v="17"/>
    <x v="0"/>
    <x v="6"/>
    <x v="31"/>
    <x v="2511"/>
    <x v="1"/>
    <x v="6"/>
  </r>
  <r>
    <x v="3404"/>
    <x v="3402"/>
    <x v="3402"/>
    <x v="2"/>
    <n v="610"/>
    <x v="0"/>
    <x v="0"/>
    <s v="USD"/>
    <x v="3393"/>
    <x v="3404"/>
    <b v="0"/>
    <n v="3"/>
    <x v="0"/>
    <x v="6"/>
    <x v="1009"/>
    <x v="2512"/>
    <x v="1"/>
    <x v="6"/>
  </r>
  <r>
    <x v="3405"/>
    <x v="3403"/>
    <x v="3403"/>
    <x v="18"/>
    <n v="481.5"/>
    <x v="0"/>
    <x v="1"/>
    <s v="GBP"/>
    <x v="3394"/>
    <x v="3405"/>
    <b v="0"/>
    <n v="17"/>
    <x v="0"/>
    <x v="6"/>
    <x v="2504"/>
    <x v="2513"/>
    <x v="1"/>
    <x v="6"/>
  </r>
  <r>
    <x v="3406"/>
    <x v="3404"/>
    <x v="3404"/>
    <x v="3"/>
    <n v="10031"/>
    <x v="0"/>
    <x v="0"/>
    <s v="USD"/>
    <x v="3395"/>
    <x v="3406"/>
    <b v="0"/>
    <n v="91"/>
    <x v="0"/>
    <x v="6"/>
    <x v="2505"/>
    <x v="2514"/>
    <x v="1"/>
    <x v="6"/>
  </r>
  <r>
    <x v="3407"/>
    <x v="3405"/>
    <x v="3405"/>
    <x v="13"/>
    <n v="2142"/>
    <x v="0"/>
    <x v="1"/>
    <s v="GBP"/>
    <x v="3396"/>
    <x v="3407"/>
    <b v="0"/>
    <n v="67"/>
    <x v="0"/>
    <x v="6"/>
    <x v="1088"/>
    <x v="2515"/>
    <x v="1"/>
    <x v="6"/>
  </r>
  <r>
    <x v="3408"/>
    <x v="3406"/>
    <x v="3406"/>
    <x v="2"/>
    <n v="1055"/>
    <x v="0"/>
    <x v="0"/>
    <s v="USD"/>
    <x v="3397"/>
    <x v="3408"/>
    <b v="0"/>
    <n v="18"/>
    <x v="0"/>
    <x v="6"/>
    <x v="2506"/>
    <x v="2516"/>
    <x v="1"/>
    <x v="6"/>
  </r>
  <r>
    <x v="3409"/>
    <x v="3407"/>
    <x v="3407"/>
    <x v="2"/>
    <n v="618"/>
    <x v="0"/>
    <x v="1"/>
    <s v="GBP"/>
    <x v="3398"/>
    <x v="3409"/>
    <b v="0"/>
    <n v="21"/>
    <x v="0"/>
    <x v="6"/>
    <x v="2507"/>
    <x v="2517"/>
    <x v="1"/>
    <x v="6"/>
  </r>
  <r>
    <x v="3410"/>
    <x v="3408"/>
    <x v="3408"/>
    <x v="9"/>
    <n v="3255"/>
    <x v="0"/>
    <x v="0"/>
    <s v="USD"/>
    <x v="3399"/>
    <x v="3410"/>
    <b v="0"/>
    <n v="40"/>
    <x v="0"/>
    <x v="6"/>
    <x v="2508"/>
    <x v="2518"/>
    <x v="1"/>
    <x v="6"/>
  </r>
  <r>
    <x v="3411"/>
    <x v="3409"/>
    <x v="3409"/>
    <x v="36"/>
    <n v="15535"/>
    <x v="0"/>
    <x v="0"/>
    <s v="USD"/>
    <x v="3400"/>
    <x v="3411"/>
    <b v="0"/>
    <n v="78"/>
    <x v="0"/>
    <x v="6"/>
    <x v="2509"/>
    <x v="2519"/>
    <x v="1"/>
    <x v="6"/>
  </r>
  <r>
    <x v="3412"/>
    <x v="3410"/>
    <x v="3410"/>
    <x v="9"/>
    <n v="3000"/>
    <x v="0"/>
    <x v="1"/>
    <s v="GBP"/>
    <x v="3401"/>
    <x v="3412"/>
    <b v="0"/>
    <n v="26"/>
    <x v="0"/>
    <x v="6"/>
    <x v="31"/>
    <x v="2520"/>
    <x v="1"/>
    <x v="6"/>
  </r>
  <r>
    <x v="3413"/>
    <x v="3411"/>
    <x v="3411"/>
    <x v="2"/>
    <n v="650"/>
    <x v="0"/>
    <x v="0"/>
    <s v="USD"/>
    <x v="3402"/>
    <x v="3413"/>
    <b v="0"/>
    <n v="14"/>
    <x v="0"/>
    <x v="6"/>
    <x v="2129"/>
    <x v="2521"/>
    <x v="1"/>
    <x v="6"/>
  </r>
  <r>
    <x v="3414"/>
    <x v="3412"/>
    <x v="3412"/>
    <x v="9"/>
    <n v="3105"/>
    <x v="0"/>
    <x v="0"/>
    <s v="USD"/>
    <x v="3403"/>
    <x v="3414"/>
    <b v="0"/>
    <n v="44"/>
    <x v="0"/>
    <x v="6"/>
    <x v="991"/>
    <x v="2522"/>
    <x v="1"/>
    <x v="6"/>
  </r>
  <r>
    <x v="3415"/>
    <x v="3413"/>
    <x v="3413"/>
    <x v="48"/>
    <n v="200"/>
    <x v="0"/>
    <x v="0"/>
    <s v="USD"/>
    <x v="3404"/>
    <x v="3415"/>
    <b v="0"/>
    <n v="9"/>
    <x v="0"/>
    <x v="6"/>
    <x v="31"/>
    <x v="2523"/>
    <x v="1"/>
    <x v="6"/>
  </r>
  <r>
    <x v="3416"/>
    <x v="3414"/>
    <x v="3414"/>
    <x v="23"/>
    <n v="4784"/>
    <x v="0"/>
    <x v="1"/>
    <s v="GBP"/>
    <x v="3405"/>
    <x v="3416"/>
    <b v="0"/>
    <n v="30"/>
    <x v="0"/>
    <x v="6"/>
    <x v="1774"/>
    <x v="2524"/>
    <x v="1"/>
    <x v="6"/>
  </r>
  <r>
    <x v="3417"/>
    <x v="3415"/>
    <x v="3415"/>
    <x v="180"/>
    <n v="1700.01"/>
    <x v="0"/>
    <x v="0"/>
    <s v="USD"/>
    <x v="3406"/>
    <x v="3417"/>
    <b v="0"/>
    <n v="45"/>
    <x v="0"/>
    <x v="6"/>
    <x v="2510"/>
    <x v="2525"/>
    <x v="1"/>
    <x v="6"/>
  </r>
  <r>
    <x v="3418"/>
    <x v="3416"/>
    <x v="3416"/>
    <x v="23"/>
    <n v="4035"/>
    <x v="0"/>
    <x v="0"/>
    <s v="USD"/>
    <x v="3407"/>
    <x v="3418"/>
    <b v="0"/>
    <n v="56"/>
    <x v="0"/>
    <x v="6"/>
    <x v="2511"/>
    <x v="2526"/>
    <x v="1"/>
    <x v="6"/>
  </r>
  <r>
    <x v="3419"/>
    <x v="3417"/>
    <x v="3417"/>
    <x v="181"/>
    <n v="2930"/>
    <x v="0"/>
    <x v="17"/>
    <s v="EUR"/>
    <x v="3408"/>
    <x v="3419"/>
    <b v="0"/>
    <n v="46"/>
    <x v="0"/>
    <x v="6"/>
    <x v="2512"/>
    <x v="2527"/>
    <x v="1"/>
    <x v="6"/>
  </r>
  <r>
    <x v="3420"/>
    <x v="3418"/>
    <x v="3418"/>
    <x v="176"/>
    <n v="966"/>
    <x v="0"/>
    <x v="1"/>
    <s v="GBP"/>
    <x v="3409"/>
    <x v="3420"/>
    <b v="0"/>
    <n v="34"/>
    <x v="0"/>
    <x v="6"/>
    <x v="2513"/>
    <x v="2528"/>
    <x v="1"/>
    <x v="6"/>
  </r>
  <r>
    <x v="3421"/>
    <x v="3419"/>
    <x v="3419"/>
    <x v="3"/>
    <n v="10115"/>
    <x v="0"/>
    <x v="0"/>
    <s v="USD"/>
    <x v="3410"/>
    <x v="3421"/>
    <b v="0"/>
    <n v="98"/>
    <x v="0"/>
    <x v="6"/>
    <x v="2514"/>
    <x v="2529"/>
    <x v="1"/>
    <x v="6"/>
  </r>
  <r>
    <x v="3422"/>
    <x v="3420"/>
    <x v="3420"/>
    <x v="9"/>
    <n v="3273"/>
    <x v="0"/>
    <x v="1"/>
    <s v="GBP"/>
    <x v="2232"/>
    <x v="3422"/>
    <b v="0"/>
    <n v="46"/>
    <x v="0"/>
    <x v="6"/>
    <x v="1071"/>
    <x v="2530"/>
    <x v="1"/>
    <x v="6"/>
  </r>
  <r>
    <x v="3423"/>
    <x v="3421"/>
    <x v="3421"/>
    <x v="49"/>
    <n v="350"/>
    <x v="0"/>
    <x v="0"/>
    <s v="USD"/>
    <x v="3411"/>
    <x v="3423"/>
    <b v="0"/>
    <n v="10"/>
    <x v="0"/>
    <x v="6"/>
    <x v="2515"/>
    <x v="436"/>
    <x v="1"/>
    <x v="6"/>
  </r>
  <r>
    <x v="3424"/>
    <x v="3422"/>
    <x v="3422"/>
    <x v="12"/>
    <n v="6215"/>
    <x v="0"/>
    <x v="0"/>
    <s v="USD"/>
    <x v="3412"/>
    <x v="3424"/>
    <b v="0"/>
    <n v="76"/>
    <x v="0"/>
    <x v="6"/>
    <x v="2062"/>
    <x v="2531"/>
    <x v="1"/>
    <x v="6"/>
  </r>
  <r>
    <x v="3425"/>
    <x v="3423"/>
    <x v="3423"/>
    <x v="11"/>
    <n v="30891.1"/>
    <x v="0"/>
    <x v="0"/>
    <s v="USD"/>
    <x v="3413"/>
    <x v="3425"/>
    <b v="0"/>
    <n v="104"/>
    <x v="0"/>
    <x v="6"/>
    <x v="2516"/>
    <x v="2532"/>
    <x v="1"/>
    <x v="6"/>
  </r>
  <r>
    <x v="3426"/>
    <x v="3424"/>
    <x v="3424"/>
    <x v="192"/>
    <n v="4055"/>
    <x v="0"/>
    <x v="0"/>
    <s v="USD"/>
    <x v="3414"/>
    <x v="3426"/>
    <b v="0"/>
    <n v="87"/>
    <x v="0"/>
    <x v="6"/>
    <x v="2517"/>
    <x v="2533"/>
    <x v="1"/>
    <x v="6"/>
  </r>
  <r>
    <x v="3427"/>
    <x v="3425"/>
    <x v="3425"/>
    <x v="15"/>
    <n v="1500"/>
    <x v="0"/>
    <x v="1"/>
    <s v="GBP"/>
    <x v="3415"/>
    <x v="3427"/>
    <b v="0"/>
    <n v="29"/>
    <x v="0"/>
    <x v="6"/>
    <x v="31"/>
    <x v="2218"/>
    <x v="1"/>
    <x v="6"/>
  </r>
  <r>
    <x v="3428"/>
    <x v="3426"/>
    <x v="3426"/>
    <x v="13"/>
    <n v="2055"/>
    <x v="0"/>
    <x v="1"/>
    <s v="GBP"/>
    <x v="3416"/>
    <x v="3428"/>
    <b v="0"/>
    <n v="51"/>
    <x v="0"/>
    <x v="6"/>
    <x v="1015"/>
    <x v="2534"/>
    <x v="1"/>
    <x v="6"/>
  </r>
  <r>
    <x v="3429"/>
    <x v="3427"/>
    <x v="3427"/>
    <x v="325"/>
    <n v="195"/>
    <x v="0"/>
    <x v="1"/>
    <s v="GBP"/>
    <x v="3417"/>
    <x v="3429"/>
    <b v="0"/>
    <n v="12"/>
    <x v="0"/>
    <x v="6"/>
    <x v="2129"/>
    <x v="1862"/>
    <x v="1"/>
    <x v="6"/>
  </r>
  <r>
    <x v="3430"/>
    <x v="3428"/>
    <x v="3428"/>
    <x v="13"/>
    <n v="2170.9899999999998"/>
    <x v="0"/>
    <x v="1"/>
    <s v="GBP"/>
    <x v="3418"/>
    <x v="3430"/>
    <b v="0"/>
    <n v="72"/>
    <x v="0"/>
    <x v="6"/>
    <x v="2518"/>
    <x v="2535"/>
    <x v="1"/>
    <x v="6"/>
  </r>
  <r>
    <x v="3431"/>
    <x v="3429"/>
    <x v="3429"/>
    <x v="13"/>
    <n v="2000"/>
    <x v="0"/>
    <x v="0"/>
    <s v="USD"/>
    <x v="3419"/>
    <x v="3431"/>
    <b v="0"/>
    <n v="21"/>
    <x v="0"/>
    <x v="6"/>
    <x v="31"/>
    <x v="2536"/>
    <x v="1"/>
    <x v="6"/>
  </r>
  <r>
    <x v="3432"/>
    <x v="3430"/>
    <x v="3430"/>
    <x v="13"/>
    <n v="2193"/>
    <x v="0"/>
    <x v="0"/>
    <s v="USD"/>
    <x v="3420"/>
    <x v="3432"/>
    <b v="0"/>
    <n v="42"/>
    <x v="0"/>
    <x v="6"/>
    <x v="2519"/>
    <x v="2537"/>
    <x v="1"/>
    <x v="6"/>
  </r>
  <r>
    <x v="3433"/>
    <x v="3431"/>
    <x v="3431"/>
    <x v="196"/>
    <n v="9525"/>
    <x v="0"/>
    <x v="0"/>
    <s v="USD"/>
    <x v="3421"/>
    <x v="3433"/>
    <b v="0"/>
    <n v="71"/>
    <x v="0"/>
    <x v="6"/>
    <x v="2520"/>
    <x v="2538"/>
    <x v="1"/>
    <x v="6"/>
  </r>
  <r>
    <x v="3434"/>
    <x v="3432"/>
    <x v="3432"/>
    <x v="3"/>
    <n v="10555"/>
    <x v="0"/>
    <x v="0"/>
    <s v="USD"/>
    <x v="3422"/>
    <x v="3434"/>
    <b v="0"/>
    <n v="168"/>
    <x v="0"/>
    <x v="6"/>
    <x v="1442"/>
    <x v="2539"/>
    <x v="1"/>
    <x v="6"/>
  </r>
  <r>
    <x v="3435"/>
    <x v="3433"/>
    <x v="3433"/>
    <x v="28"/>
    <n v="1120"/>
    <x v="0"/>
    <x v="0"/>
    <s v="USD"/>
    <x v="3423"/>
    <x v="3435"/>
    <b v="0"/>
    <n v="19"/>
    <x v="0"/>
    <x v="6"/>
    <x v="1990"/>
    <x v="2540"/>
    <x v="1"/>
    <x v="6"/>
  </r>
  <r>
    <x v="3436"/>
    <x v="3434"/>
    <x v="3434"/>
    <x v="10"/>
    <n v="5295"/>
    <x v="0"/>
    <x v="0"/>
    <s v="USD"/>
    <x v="3424"/>
    <x v="3436"/>
    <b v="0"/>
    <n v="37"/>
    <x v="0"/>
    <x v="6"/>
    <x v="2521"/>
    <x v="2541"/>
    <x v="1"/>
    <x v="6"/>
  </r>
  <r>
    <x v="3437"/>
    <x v="3435"/>
    <x v="3435"/>
    <x v="9"/>
    <n v="3030"/>
    <x v="0"/>
    <x v="0"/>
    <s v="USD"/>
    <x v="3425"/>
    <x v="3437"/>
    <b v="0"/>
    <n v="36"/>
    <x v="0"/>
    <x v="6"/>
    <x v="50"/>
    <x v="2542"/>
    <x v="1"/>
    <x v="6"/>
  </r>
  <r>
    <x v="3438"/>
    <x v="3436"/>
    <x v="3436"/>
    <x v="30"/>
    <n v="2605"/>
    <x v="0"/>
    <x v="1"/>
    <s v="GBP"/>
    <x v="3426"/>
    <x v="3438"/>
    <b v="0"/>
    <n v="14"/>
    <x v="0"/>
    <x v="6"/>
    <x v="1243"/>
    <x v="2543"/>
    <x v="1"/>
    <x v="6"/>
  </r>
  <r>
    <x v="3439"/>
    <x v="3437"/>
    <x v="3437"/>
    <x v="38"/>
    <n v="1616.14"/>
    <x v="0"/>
    <x v="0"/>
    <s v="USD"/>
    <x v="3427"/>
    <x v="3439"/>
    <b v="0"/>
    <n v="18"/>
    <x v="0"/>
    <x v="6"/>
    <x v="2522"/>
    <x v="2544"/>
    <x v="1"/>
    <x v="6"/>
  </r>
  <r>
    <x v="3440"/>
    <x v="3438"/>
    <x v="3438"/>
    <x v="10"/>
    <n v="5260.92"/>
    <x v="0"/>
    <x v="0"/>
    <s v="USD"/>
    <x v="3428"/>
    <x v="3440"/>
    <b v="0"/>
    <n v="82"/>
    <x v="0"/>
    <x v="6"/>
    <x v="2523"/>
    <x v="2545"/>
    <x v="1"/>
    <x v="6"/>
  </r>
  <r>
    <x v="3441"/>
    <x v="3439"/>
    <x v="3439"/>
    <x v="30"/>
    <n v="2565"/>
    <x v="0"/>
    <x v="0"/>
    <s v="USD"/>
    <x v="3429"/>
    <x v="3441"/>
    <b v="0"/>
    <n v="43"/>
    <x v="0"/>
    <x v="6"/>
    <x v="946"/>
    <x v="2546"/>
    <x v="1"/>
    <x v="6"/>
  </r>
  <r>
    <x v="3442"/>
    <x v="3440"/>
    <x v="3440"/>
    <x v="49"/>
    <n v="250"/>
    <x v="0"/>
    <x v="0"/>
    <s v="USD"/>
    <x v="3430"/>
    <x v="3442"/>
    <b v="0"/>
    <n v="8"/>
    <x v="0"/>
    <x v="6"/>
    <x v="31"/>
    <x v="683"/>
    <x v="1"/>
    <x v="6"/>
  </r>
  <r>
    <x v="3443"/>
    <x v="3441"/>
    <x v="3441"/>
    <x v="28"/>
    <n v="1855"/>
    <x v="0"/>
    <x v="0"/>
    <s v="USD"/>
    <x v="3431"/>
    <x v="3443"/>
    <b v="0"/>
    <n v="45"/>
    <x v="0"/>
    <x v="6"/>
    <x v="2524"/>
    <x v="2547"/>
    <x v="1"/>
    <x v="6"/>
  </r>
  <r>
    <x v="3444"/>
    <x v="3442"/>
    <x v="3442"/>
    <x v="43"/>
    <n v="867"/>
    <x v="0"/>
    <x v="2"/>
    <s v="AUD"/>
    <x v="3432"/>
    <x v="3444"/>
    <b v="0"/>
    <n v="20"/>
    <x v="0"/>
    <x v="6"/>
    <x v="2525"/>
    <x v="2548"/>
    <x v="1"/>
    <x v="6"/>
  </r>
  <r>
    <x v="3445"/>
    <x v="3443"/>
    <x v="3443"/>
    <x v="13"/>
    <n v="2000"/>
    <x v="0"/>
    <x v="1"/>
    <s v="GBP"/>
    <x v="3433"/>
    <x v="3445"/>
    <b v="0"/>
    <n v="31"/>
    <x v="0"/>
    <x v="6"/>
    <x v="31"/>
    <x v="2549"/>
    <x v="1"/>
    <x v="6"/>
  </r>
  <r>
    <x v="3446"/>
    <x v="3444"/>
    <x v="3444"/>
    <x v="28"/>
    <n v="1082"/>
    <x v="0"/>
    <x v="1"/>
    <s v="GBP"/>
    <x v="3434"/>
    <x v="3446"/>
    <b v="0"/>
    <n v="25"/>
    <x v="0"/>
    <x v="6"/>
    <x v="2123"/>
    <x v="2550"/>
    <x v="1"/>
    <x v="6"/>
  </r>
  <r>
    <x v="3447"/>
    <x v="3445"/>
    <x v="3445"/>
    <x v="28"/>
    <n v="1078"/>
    <x v="0"/>
    <x v="0"/>
    <s v="USD"/>
    <x v="3435"/>
    <x v="3447"/>
    <b v="0"/>
    <n v="14"/>
    <x v="0"/>
    <x v="6"/>
    <x v="2526"/>
    <x v="2551"/>
    <x v="1"/>
    <x v="6"/>
  </r>
  <r>
    <x v="3448"/>
    <x v="3446"/>
    <x v="3446"/>
    <x v="190"/>
    <n v="2305"/>
    <x v="0"/>
    <x v="0"/>
    <s v="USD"/>
    <x v="3436"/>
    <x v="3448"/>
    <b v="0"/>
    <n v="45"/>
    <x v="0"/>
    <x v="6"/>
    <x v="2527"/>
    <x v="2552"/>
    <x v="1"/>
    <x v="6"/>
  </r>
  <r>
    <x v="3449"/>
    <x v="3447"/>
    <x v="3447"/>
    <x v="134"/>
    <n v="1365"/>
    <x v="0"/>
    <x v="0"/>
    <s v="USD"/>
    <x v="3437"/>
    <x v="3449"/>
    <b v="0"/>
    <n v="20"/>
    <x v="0"/>
    <x v="6"/>
    <x v="2528"/>
    <x v="2553"/>
    <x v="1"/>
    <x v="6"/>
  </r>
  <r>
    <x v="3450"/>
    <x v="3448"/>
    <x v="3448"/>
    <x v="2"/>
    <n v="760"/>
    <x v="0"/>
    <x v="1"/>
    <s v="GBP"/>
    <x v="3438"/>
    <x v="3450"/>
    <b v="0"/>
    <n v="39"/>
    <x v="0"/>
    <x v="6"/>
    <x v="1710"/>
    <x v="2554"/>
    <x v="1"/>
    <x v="6"/>
  </r>
  <r>
    <x v="3451"/>
    <x v="3449"/>
    <x v="3449"/>
    <x v="81"/>
    <n v="658"/>
    <x v="0"/>
    <x v="0"/>
    <s v="USD"/>
    <x v="3439"/>
    <x v="3451"/>
    <b v="0"/>
    <n v="16"/>
    <x v="0"/>
    <x v="6"/>
    <x v="2529"/>
    <x v="2555"/>
    <x v="1"/>
    <x v="6"/>
  </r>
  <r>
    <x v="3452"/>
    <x v="3450"/>
    <x v="3450"/>
    <x v="28"/>
    <n v="1532"/>
    <x v="0"/>
    <x v="0"/>
    <s v="USD"/>
    <x v="3440"/>
    <x v="3452"/>
    <b v="0"/>
    <n v="37"/>
    <x v="0"/>
    <x v="6"/>
    <x v="2530"/>
    <x v="2556"/>
    <x v="1"/>
    <x v="6"/>
  </r>
  <r>
    <x v="3453"/>
    <x v="3451"/>
    <x v="3451"/>
    <x v="43"/>
    <n v="385"/>
    <x v="0"/>
    <x v="1"/>
    <s v="GBP"/>
    <x v="3441"/>
    <x v="3453"/>
    <b v="0"/>
    <n v="14"/>
    <x v="0"/>
    <x v="6"/>
    <x v="2531"/>
    <x v="446"/>
    <x v="1"/>
    <x v="6"/>
  </r>
  <r>
    <x v="3454"/>
    <x v="3452"/>
    <x v="3452"/>
    <x v="176"/>
    <n v="705"/>
    <x v="0"/>
    <x v="1"/>
    <s v="GBP"/>
    <x v="3442"/>
    <x v="3454"/>
    <b v="0"/>
    <n v="21"/>
    <x v="0"/>
    <x v="6"/>
    <x v="2248"/>
    <x v="2557"/>
    <x v="1"/>
    <x v="6"/>
  </r>
  <r>
    <x v="3455"/>
    <x v="3453"/>
    <x v="3453"/>
    <x v="3"/>
    <n v="10065"/>
    <x v="0"/>
    <x v="0"/>
    <s v="USD"/>
    <x v="3443"/>
    <x v="3455"/>
    <b v="0"/>
    <n v="69"/>
    <x v="0"/>
    <x v="6"/>
    <x v="2532"/>
    <x v="2558"/>
    <x v="1"/>
    <x v="6"/>
  </r>
  <r>
    <x v="3456"/>
    <x v="3454"/>
    <x v="3454"/>
    <x v="9"/>
    <n v="5739"/>
    <x v="0"/>
    <x v="0"/>
    <s v="USD"/>
    <x v="3444"/>
    <x v="3456"/>
    <b v="0"/>
    <n v="16"/>
    <x v="0"/>
    <x v="6"/>
    <x v="2533"/>
    <x v="2559"/>
    <x v="1"/>
    <x v="6"/>
  </r>
  <r>
    <x v="3457"/>
    <x v="3455"/>
    <x v="3455"/>
    <x v="13"/>
    <n v="2804"/>
    <x v="0"/>
    <x v="0"/>
    <s v="USD"/>
    <x v="3445"/>
    <x v="3457"/>
    <b v="0"/>
    <n v="55"/>
    <x v="0"/>
    <x v="6"/>
    <x v="2534"/>
    <x v="2560"/>
    <x v="1"/>
    <x v="6"/>
  </r>
  <r>
    <x v="3458"/>
    <x v="3456"/>
    <x v="3456"/>
    <x v="408"/>
    <n v="1216"/>
    <x v="0"/>
    <x v="0"/>
    <s v="USD"/>
    <x v="3446"/>
    <x v="3458"/>
    <b v="0"/>
    <n v="27"/>
    <x v="0"/>
    <x v="6"/>
    <x v="2535"/>
    <x v="2561"/>
    <x v="1"/>
    <x v="6"/>
  </r>
  <r>
    <x v="3459"/>
    <x v="3457"/>
    <x v="3457"/>
    <x v="2"/>
    <n v="631"/>
    <x v="0"/>
    <x v="1"/>
    <s v="GBP"/>
    <x v="3447"/>
    <x v="3459"/>
    <b v="0"/>
    <n v="36"/>
    <x v="0"/>
    <x v="6"/>
    <x v="2536"/>
    <x v="2562"/>
    <x v="1"/>
    <x v="6"/>
  </r>
  <r>
    <x v="3460"/>
    <x v="3458"/>
    <x v="3458"/>
    <x v="2"/>
    <n v="950"/>
    <x v="0"/>
    <x v="1"/>
    <s v="GBP"/>
    <x v="3448"/>
    <x v="3460"/>
    <b v="0"/>
    <n v="19"/>
    <x v="0"/>
    <x v="6"/>
    <x v="2537"/>
    <x v="73"/>
    <x v="1"/>
    <x v="6"/>
  </r>
  <r>
    <x v="3461"/>
    <x v="3459"/>
    <x v="3459"/>
    <x v="2"/>
    <n v="695"/>
    <x v="0"/>
    <x v="0"/>
    <s v="USD"/>
    <x v="3449"/>
    <x v="3461"/>
    <b v="0"/>
    <n v="12"/>
    <x v="0"/>
    <x v="6"/>
    <x v="2538"/>
    <x v="2563"/>
    <x v="1"/>
    <x v="6"/>
  </r>
  <r>
    <x v="3462"/>
    <x v="3460"/>
    <x v="3460"/>
    <x v="49"/>
    <n v="505"/>
    <x v="0"/>
    <x v="0"/>
    <s v="USD"/>
    <x v="3450"/>
    <x v="3462"/>
    <b v="0"/>
    <n v="17"/>
    <x v="0"/>
    <x v="6"/>
    <x v="2539"/>
    <x v="2564"/>
    <x v="1"/>
    <x v="6"/>
  </r>
  <r>
    <x v="3463"/>
    <x v="3461"/>
    <x v="3461"/>
    <x v="3"/>
    <n v="10338"/>
    <x v="0"/>
    <x v="5"/>
    <s v="CAD"/>
    <x v="3451"/>
    <x v="3463"/>
    <b v="0"/>
    <n v="114"/>
    <x v="0"/>
    <x v="6"/>
    <x v="2540"/>
    <x v="2565"/>
    <x v="1"/>
    <x v="6"/>
  </r>
  <r>
    <x v="3464"/>
    <x v="3462"/>
    <x v="3462"/>
    <x v="10"/>
    <n v="5116.18"/>
    <x v="0"/>
    <x v="0"/>
    <s v="USD"/>
    <x v="3452"/>
    <x v="3464"/>
    <b v="0"/>
    <n v="93"/>
    <x v="0"/>
    <x v="6"/>
    <x v="2541"/>
    <x v="2566"/>
    <x v="1"/>
    <x v="6"/>
  </r>
  <r>
    <x v="3465"/>
    <x v="3463"/>
    <x v="3463"/>
    <x v="13"/>
    <n v="2060"/>
    <x v="0"/>
    <x v="1"/>
    <s v="GBP"/>
    <x v="3453"/>
    <x v="3465"/>
    <b v="0"/>
    <n v="36"/>
    <x v="0"/>
    <x v="6"/>
    <x v="288"/>
    <x v="2567"/>
    <x v="1"/>
    <x v="6"/>
  </r>
  <r>
    <x v="3466"/>
    <x v="3464"/>
    <x v="3464"/>
    <x v="8"/>
    <n v="4450"/>
    <x v="0"/>
    <x v="0"/>
    <s v="USD"/>
    <x v="3454"/>
    <x v="3466"/>
    <b v="0"/>
    <n v="61"/>
    <x v="0"/>
    <x v="6"/>
    <x v="2542"/>
    <x v="2568"/>
    <x v="1"/>
    <x v="6"/>
  </r>
  <r>
    <x v="3467"/>
    <x v="3465"/>
    <x v="3465"/>
    <x v="9"/>
    <n v="3030"/>
    <x v="0"/>
    <x v="0"/>
    <s v="USD"/>
    <x v="3455"/>
    <x v="3467"/>
    <b v="0"/>
    <n v="47"/>
    <x v="0"/>
    <x v="6"/>
    <x v="50"/>
    <x v="2569"/>
    <x v="1"/>
    <x v="6"/>
  </r>
  <r>
    <x v="3468"/>
    <x v="3466"/>
    <x v="3466"/>
    <x v="3"/>
    <n v="12178"/>
    <x v="0"/>
    <x v="0"/>
    <s v="USD"/>
    <x v="3456"/>
    <x v="3468"/>
    <b v="0"/>
    <n v="17"/>
    <x v="0"/>
    <x v="6"/>
    <x v="2543"/>
    <x v="2570"/>
    <x v="1"/>
    <x v="6"/>
  </r>
  <r>
    <x v="3469"/>
    <x v="3467"/>
    <x v="3467"/>
    <x v="70"/>
    <n v="3175"/>
    <x v="0"/>
    <x v="0"/>
    <s v="USD"/>
    <x v="3457"/>
    <x v="3469"/>
    <b v="0"/>
    <n v="63"/>
    <x v="0"/>
    <x v="6"/>
    <x v="2544"/>
    <x v="2571"/>
    <x v="1"/>
    <x v="6"/>
  </r>
  <r>
    <x v="3470"/>
    <x v="3468"/>
    <x v="3468"/>
    <x v="49"/>
    <n v="375"/>
    <x v="0"/>
    <x v="0"/>
    <s v="USD"/>
    <x v="3458"/>
    <x v="3470"/>
    <b v="0"/>
    <n v="9"/>
    <x v="0"/>
    <x v="6"/>
    <x v="2111"/>
    <x v="694"/>
    <x v="1"/>
    <x v="6"/>
  </r>
  <r>
    <x v="3471"/>
    <x v="3469"/>
    <x v="3469"/>
    <x v="2"/>
    <n v="1073"/>
    <x v="0"/>
    <x v="1"/>
    <s v="GBP"/>
    <x v="3459"/>
    <x v="3471"/>
    <b v="0"/>
    <n v="30"/>
    <x v="0"/>
    <x v="6"/>
    <x v="2545"/>
    <x v="2572"/>
    <x v="1"/>
    <x v="6"/>
  </r>
  <r>
    <x v="3472"/>
    <x v="3470"/>
    <x v="3470"/>
    <x v="13"/>
    <n v="2041"/>
    <x v="0"/>
    <x v="0"/>
    <s v="USD"/>
    <x v="3460"/>
    <x v="3472"/>
    <b v="0"/>
    <n v="23"/>
    <x v="0"/>
    <x v="6"/>
    <x v="2546"/>
    <x v="2573"/>
    <x v="1"/>
    <x v="6"/>
  </r>
  <r>
    <x v="3473"/>
    <x v="3471"/>
    <x v="3471"/>
    <x v="244"/>
    <n v="4900"/>
    <x v="0"/>
    <x v="0"/>
    <s v="USD"/>
    <x v="3461"/>
    <x v="3473"/>
    <b v="0"/>
    <n v="33"/>
    <x v="0"/>
    <x v="6"/>
    <x v="31"/>
    <x v="2574"/>
    <x v="1"/>
    <x v="6"/>
  </r>
  <r>
    <x v="3474"/>
    <x v="3472"/>
    <x v="3472"/>
    <x v="13"/>
    <n v="2020"/>
    <x v="0"/>
    <x v="1"/>
    <s v="GBP"/>
    <x v="3462"/>
    <x v="3474"/>
    <b v="0"/>
    <n v="39"/>
    <x v="0"/>
    <x v="6"/>
    <x v="50"/>
    <x v="2575"/>
    <x v="1"/>
    <x v="6"/>
  </r>
  <r>
    <x v="3475"/>
    <x v="3473"/>
    <x v="3473"/>
    <x v="43"/>
    <n v="340"/>
    <x v="0"/>
    <x v="1"/>
    <s v="GBP"/>
    <x v="3463"/>
    <x v="3475"/>
    <b v="0"/>
    <n v="17"/>
    <x v="0"/>
    <x v="6"/>
    <x v="1614"/>
    <x v="135"/>
    <x v="1"/>
    <x v="6"/>
  </r>
  <r>
    <x v="3476"/>
    <x v="3474"/>
    <x v="3474"/>
    <x v="43"/>
    <n v="312"/>
    <x v="0"/>
    <x v="0"/>
    <s v="USD"/>
    <x v="3464"/>
    <x v="3476"/>
    <b v="0"/>
    <n v="6"/>
    <x v="0"/>
    <x v="6"/>
    <x v="87"/>
    <x v="368"/>
    <x v="1"/>
    <x v="6"/>
  </r>
  <r>
    <x v="3477"/>
    <x v="3475"/>
    <x v="3475"/>
    <x v="40"/>
    <n v="2076"/>
    <x v="0"/>
    <x v="0"/>
    <s v="USD"/>
    <x v="3465"/>
    <x v="3477"/>
    <b v="0"/>
    <n v="39"/>
    <x v="0"/>
    <x v="6"/>
    <x v="1288"/>
    <x v="2576"/>
    <x v="1"/>
    <x v="6"/>
  </r>
  <r>
    <x v="3478"/>
    <x v="3476"/>
    <x v="3476"/>
    <x v="13"/>
    <n v="2257"/>
    <x v="0"/>
    <x v="0"/>
    <s v="USD"/>
    <x v="3466"/>
    <x v="3478"/>
    <b v="0"/>
    <n v="57"/>
    <x v="0"/>
    <x v="6"/>
    <x v="2547"/>
    <x v="2577"/>
    <x v="1"/>
    <x v="6"/>
  </r>
  <r>
    <x v="3479"/>
    <x v="3477"/>
    <x v="3477"/>
    <x v="15"/>
    <n v="1918"/>
    <x v="0"/>
    <x v="1"/>
    <s v="GBP"/>
    <x v="3467"/>
    <x v="3479"/>
    <b v="0"/>
    <n v="56"/>
    <x v="0"/>
    <x v="6"/>
    <x v="2548"/>
    <x v="2578"/>
    <x v="1"/>
    <x v="6"/>
  </r>
  <r>
    <x v="3480"/>
    <x v="3478"/>
    <x v="3478"/>
    <x v="15"/>
    <n v="2140"/>
    <x v="0"/>
    <x v="0"/>
    <s v="USD"/>
    <x v="3468"/>
    <x v="3480"/>
    <b v="0"/>
    <n v="13"/>
    <x v="0"/>
    <x v="6"/>
    <x v="2549"/>
    <x v="2579"/>
    <x v="1"/>
    <x v="6"/>
  </r>
  <r>
    <x v="3481"/>
    <x v="3479"/>
    <x v="3479"/>
    <x v="3"/>
    <n v="11880"/>
    <x v="0"/>
    <x v="2"/>
    <s v="AUD"/>
    <x v="3469"/>
    <x v="3481"/>
    <b v="0"/>
    <n v="95"/>
    <x v="0"/>
    <x v="6"/>
    <x v="2395"/>
    <x v="2580"/>
    <x v="1"/>
    <x v="6"/>
  </r>
  <r>
    <x v="3482"/>
    <x v="3480"/>
    <x v="3480"/>
    <x v="9"/>
    <n v="4150"/>
    <x v="0"/>
    <x v="1"/>
    <s v="GBP"/>
    <x v="3470"/>
    <x v="3482"/>
    <b v="0"/>
    <n v="80"/>
    <x v="0"/>
    <x v="6"/>
    <x v="2550"/>
    <x v="370"/>
    <x v="1"/>
    <x v="6"/>
  </r>
  <r>
    <x v="3483"/>
    <x v="3481"/>
    <x v="3481"/>
    <x v="295"/>
    <n v="5358"/>
    <x v="0"/>
    <x v="0"/>
    <s v="USD"/>
    <x v="3471"/>
    <x v="3483"/>
    <b v="0"/>
    <n v="133"/>
    <x v="0"/>
    <x v="6"/>
    <x v="2551"/>
    <x v="2581"/>
    <x v="1"/>
    <x v="6"/>
  </r>
  <r>
    <x v="3484"/>
    <x v="3482"/>
    <x v="3482"/>
    <x v="30"/>
    <n v="2856"/>
    <x v="0"/>
    <x v="0"/>
    <s v="USD"/>
    <x v="3472"/>
    <x v="3484"/>
    <b v="0"/>
    <n v="44"/>
    <x v="0"/>
    <x v="6"/>
    <x v="2552"/>
    <x v="2582"/>
    <x v="1"/>
    <x v="6"/>
  </r>
  <r>
    <x v="3485"/>
    <x v="3483"/>
    <x v="3483"/>
    <x v="409"/>
    <n v="1660"/>
    <x v="0"/>
    <x v="0"/>
    <s v="USD"/>
    <x v="3473"/>
    <x v="3485"/>
    <b v="0"/>
    <n v="30"/>
    <x v="0"/>
    <x v="6"/>
    <x v="2553"/>
    <x v="2425"/>
    <x v="1"/>
    <x v="6"/>
  </r>
  <r>
    <x v="3486"/>
    <x v="3484"/>
    <x v="3484"/>
    <x v="9"/>
    <n v="4656"/>
    <x v="0"/>
    <x v="0"/>
    <s v="USD"/>
    <x v="3474"/>
    <x v="3486"/>
    <b v="0"/>
    <n v="56"/>
    <x v="0"/>
    <x v="6"/>
    <x v="26"/>
    <x v="2583"/>
    <x v="1"/>
    <x v="6"/>
  </r>
  <r>
    <x v="3487"/>
    <x v="3485"/>
    <x v="3485"/>
    <x v="13"/>
    <n v="2555"/>
    <x v="0"/>
    <x v="1"/>
    <s v="GBP"/>
    <x v="3475"/>
    <x v="3487"/>
    <b v="0"/>
    <n v="66"/>
    <x v="0"/>
    <x v="6"/>
    <x v="92"/>
    <x v="2584"/>
    <x v="1"/>
    <x v="6"/>
  </r>
  <r>
    <x v="3488"/>
    <x v="3486"/>
    <x v="3486"/>
    <x v="9"/>
    <n v="3636"/>
    <x v="0"/>
    <x v="0"/>
    <s v="USD"/>
    <x v="3476"/>
    <x v="3488"/>
    <b v="0"/>
    <n v="29"/>
    <x v="0"/>
    <x v="6"/>
    <x v="1247"/>
    <x v="2585"/>
    <x v="1"/>
    <x v="6"/>
  </r>
  <r>
    <x v="3489"/>
    <x v="3487"/>
    <x v="3487"/>
    <x v="10"/>
    <n v="5635"/>
    <x v="0"/>
    <x v="1"/>
    <s v="GBP"/>
    <x v="3477"/>
    <x v="3489"/>
    <b v="0"/>
    <n v="72"/>
    <x v="0"/>
    <x v="6"/>
    <x v="2554"/>
    <x v="2586"/>
    <x v="1"/>
    <x v="6"/>
  </r>
  <r>
    <x v="3490"/>
    <x v="3488"/>
    <x v="3488"/>
    <x v="28"/>
    <n v="1275"/>
    <x v="0"/>
    <x v="0"/>
    <s v="USD"/>
    <x v="3478"/>
    <x v="3490"/>
    <b v="0"/>
    <n v="27"/>
    <x v="0"/>
    <x v="6"/>
    <x v="1901"/>
    <x v="1655"/>
    <x v="1"/>
    <x v="6"/>
  </r>
  <r>
    <x v="3491"/>
    <x v="3489"/>
    <x v="3489"/>
    <x v="2"/>
    <n v="791"/>
    <x v="0"/>
    <x v="0"/>
    <s v="USD"/>
    <x v="3479"/>
    <x v="3491"/>
    <b v="0"/>
    <n v="10"/>
    <x v="0"/>
    <x v="6"/>
    <x v="2555"/>
    <x v="2587"/>
    <x v="1"/>
    <x v="6"/>
  </r>
  <r>
    <x v="3492"/>
    <x v="3490"/>
    <x v="3490"/>
    <x v="276"/>
    <n v="4000.22"/>
    <x v="0"/>
    <x v="0"/>
    <s v="USD"/>
    <x v="3480"/>
    <x v="3492"/>
    <b v="0"/>
    <n v="35"/>
    <x v="0"/>
    <x v="6"/>
    <x v="2556"/>
    <x v="2588"/>
    <x v="1"/>
    <x v="6"/>
  </r>
  <r>
    <x v="3493"/>
    <x v="3491"/>
    <x v="3491"/>
    <x v="15"/>
    <n v="1500"/>
    <x v="0"/>
    <x v="0"/>
    <s v="USD"/>
    <x v="3481"/>
    <x v="3493"/>
    <b v="0"/>
    <n v="29"/>
    <x v="0"/>
    <x v="6"/>
    <x v="31"/>
    <x v="2218"/>
    <x v="1"/>
    <x v="6"/>
  </r>
  <r>
    <x v="3494"/>
    <x v="3492"/>
    <x v="3492"/>
    <x v="44"/>
    <n v="400"/>
    <x v="0"/>
    <x v="0"/>
    <s v="USD"/>
    <x v="3482"/>
    <x v="3494"/>
    <b v="0"/>
    <n v="13"/>
    <x v="0"/>
    <x v="6"/>
    <x v="31"/>
    <x v="2589"/>
    <x v="1"/>
    <x v="6"/>
  </r>
  <r>
    <x v="3495"/>
    <x v="3493"/>
    <x v="3493"/>
    <x v="10"/>
    <n v="5343"/>
    <x v="0"/>
    <x v="5"/>
    <s v="CAD"/>
    <x v="3483"/>
    <x v="3495"/>
    <b v="0"/>
    <n v="72"/>
    <x v="0"/>
    <x v="6"/>
    <x v="2557"/>
    <x v="2590"/>
    <x v="1"/>
    <x v="6"/>
  </r>
  <r>
    <x v="3496"/>
    <x v="3494"/>
    <x v="3494"/>
    <x v="9"/>
    <n v="3732"/>
    <x v="0"/>
    <x v="0"/>
    <s v="USD"/>
    <x v="3484"/>
    <x v="3496"/>
    <b v="0"/>
    <n v="78"/>
    <x v="0"/>
    <x v="6"/>
    <x v="2558"/>
    <x v="2591"/>
    <x v="1"/>
    <x v="6"/>
  </r>
  <r>
    <x v="3497"/>
    <x v="3495"/>
    <x v="3495"/>
    <x v="410"/>
    <n v="1686"/>
    <x v="0"/>
    <x v="0"/>
    <s v="USD"/>
    <x v="3485"/>
    <x v="3497"/>
    <b v="0"/>
    <n v="49"/>
    <x v="0"/>
    <x v="6"/>
    <x v="2559"/>
    <x v="2592"/>
    <x v="1"/>
    <x v="6"/>
  </r>
  <r>
    <x v="3498"/>
    <x v="3496"/>
    <x v="3496"/>
    <x v="409"/>
    <n v="1690"/>
    <x v="0"/>
    <x v="5"/>
    <s v="CAD"/>
    <x v="3486"/>
    <x v="3498"/>
    <b v="0"/>
    <n v="42"/>
    <x v="0"/>
    <x v="6"/>
    <x v="2560"/>
    <x v="2593"/>
    <x v="1"/>
    <x v="6"/>
  </r>
  <r>
    <x v="3499"/>
    <x v="3497"/>
    <x v="3497"/>
    <x v="13"/>
    <n v="2110"/>
    <x v="0"/>
    <x v="0"/>
    <s v="USD"/>
    <x v="3487"/>
    <x v="3499"/>
    <b v="0"/>
    <n v="35"/>
    <x v="0"/>
    <x v="6"/>
    <x v="269"/>
    <x v="2594"/>
    <x v="1"/>
    <x v="6"/>
  </r>
  <r>
    <x v="3500"/>
    <x v="3498"/>
    <x v="3498"/>
    <x v="28"/>
    <n v="1063"/>
    <x v="0"/>
    <x v="0"/>
    <s v="USD"/>
    <x v="3488"/>
    <x v="3500"/>
    <b v="0"/>
    <n v="42"/>
    <x v="0"/>
    <x v="6"/>
    <x v="2561"/>
    <x v="2595"/>
    <x v="1"/>
    <x v="6"/>
  </r>
  <r>
    <x v="3501"/>
    <x v="3499"/>
    <x v="3499"/>
    <x v="15"/>
    <n v="1510"/>
    <x v="0"/>
    <x v="1"/>
    <s v="GBP"/>
    <x v="3489"/>
    <x v="3501"/>
    <b v="0"/>
    <n v="42"/>
    <x v="0"/>
    <x v="6"/>
    <x v="17"/>
    <x v="2596"/>
    <x v="1"/>
    <x v="6"/>
  </r>
  <r>
    <x v="3502"/>
    <x v="3500"/>
    <x v="3500"/>
    <x v="23"/>
    <n v="4216"/>
    <x v="0"/>
    <x v="0"/>
    <s v="USD"/>
    <x v="3490"/>
    <x v="3502"/>
    <b v="0"/>
    <n v="31"/>
    <x v="0"/>
    <x v="6"/>
    <x v="2562"/>
    <x v="2597"/>
    <x v="1"/>
    <x v="6"/>
  </r>
  <r>
    <x v="3503"/>
    <x v="3501"/>
    <x v="3501"/>
    <x v="30"/>
    <n v="2689"/>
    <x v="0"/>
    <x v="1"/>
    <s v="GBP"/>
    <x v="3491"/>
    <x v="3503"/>
    <b v="0"/>
    <n v="38"/>
    <x v="0"/>
    <x v="6"/>
    <x v="2563"/>
    <x v="2598"/>
    <x v="1"/>
    <x v="6"/>
  </r>
  <r>
    <x v="3504"/>
    <x v="3502"/>
    <x v="3502"/>
    <x v="28"/>
    <n v="1000"/>
    <x v="0"/>
    <x v="0"/>
    <s v="USD"/>
    <x v="3492"/>
    <x v="3504"/>
    <b v="0"/>
    <n v="8"/>
    <x v="0"/>
    <x v="6"/>
    <x v="31"/>
    <x v="179"/>
    <x v="1"/>
    <x v="6"/>
  </r>
  <r>
    <x v="3505"/>
    <x v="3503"/>
    <x v="3503"/>
    <x v="30"/>
    <n v="2594"/>
    <x v="0"/>
    <x v="0"/>
    <s v="USD"/>
    <x v="3493"/>
    <x v="3505"/>
    <b v="0"/>
    <n v="39"/>
    <x v="0"/>
    <x v="6"/>
    <x v="2564"/>
    <x v="2599"/>
    <x v="1"/>
    <x v="6"/>
  </r>
  <r>
    <x v="3506"/>
    <x v="3504"/>
    <x v="3504"/>
    <x v="9"/>
    <n v="3045"/>
    <x v="0"/>
    <x v="0"/>
    <s v="USD"/>
    <x v="3494"/>
    <x v="3506"/>
    <b v="0"/>
    <n v="29"/>
    <x v="0"/>
    <x v="6"/>
    <x v="1240"/>
    <x v="2600"/>
    <x v="1"/>
    <x v="6"/>
  </r>
  <r>
    <x v="3507"/>
    <x v="3505"/>
    <x v="3505"/>
    <x v="3"/>
    <n v="10440"/>
    <x v="0"/>
    <x v="0"/>
    <s v="USD"/>
    <x v="3495"/>
    <x v="3507"/>
    <b v="0"/>
    <n v="72"/>
    <x v="0"/>
    <x v="6"/>
    <x v="2565"/>
    <x v="1784"/>
    <x v="1"/>
    <x v="6"/>
  </r>
  <r>
    <x v="3508"/>
    <x v="3506"/>
    <x v="3506"/>
    <x v="213"/>
    <n v="180"/>
    <x v="0"/>
    <x v="1"/>
    <s v="GBP"/>
    <x v="3496"/>
    <x v="3508"/>
    <b v="0"/>
    <n v="15"/>
    <x v="0"/>
    <x v="6"/>
    <x v="2238"/>
    <x v="1053"/>
    <x v="1"/>
    <x v="6"/>
  </r>
  <r>
    <x v="3509"/>
    <x v="3507"/>
    <x v="3507"/>
    <x v="9"/>
    <n v="3190"/>
    <x v="0"/>
    <x v="0"/>
    <s v="USD"/>
    <x v="3497"/>
    <x v="3509"/>
    <b v="0"/>
    <n v="33"/>
    <x v="0"/>
    <x v="6"/>
    <x v="2566"/>
    <x v="2601"/>
    <x v="1"/>
    <x v="6"/>
  </r>
  <r>
    <x v="3510"/>
    <x v="3508"/>
    <x v="3508"/>
    <x v="42"/>
    <n v="905"/>
    <x v="0"/>
    <x v="0"/>
    <s v="USD"/>
    <x v="3498"/>
    <x v="3510"/>
    <b v="0"/>
    <n v="15"/>
    <x v="0"/>
    <x v="6"/>
    <x v="2567"/>
    <x v="2602"/>
    <x v="1"/>
    <x v="6"/>
  </r>
  <r>
    <x v="3511"/>
    <x v="3509"/>
    <x v="3509"/>
    <x v="15"/>
    <n v="1518"/>
    <x v="0"/>
    <x v="1"/>
    <s v="GBP"/>
    <x v="3499"/>
    <x v="3511"/>
    <b v="0"/>
    <n v="19"/>
    <x v="0"/>
    <x v="6"/>
    <x v="2568"/>
    <x v="2603"/>
    <x v="1"/>
    <x v="6"/>
  </r>
  <r>
    <x v="3512"/>
    <x v="3510"/>
    <x v="3510"/>
    <x v="28"/>
    <n v="1000"/>
    <x v="0"/>
    <x v="1"/>
    <s v="GBP"/>
    <x v="3500"/>
    <x v="3512"/>
    <b v="0"/>
    <n v="17"/>
    <x v="0"/>
    <x v="6"/>
    <x v="31"/>
    <x v="2604"/>
    <x v="1"/>
    <x v="6"/>
  </r>
  <r>
    <x v="3513"/>
    <x v="3511"/>
    <x v="3511"/>
    <x v="70"/>
    <n v="3315"/>
    <x v="0"/>
    <x v="0"/>
    <s v="USD"/>
    <x v="3501"/>
    <x v="3513"/>
    <b v="0"/>
    <n v="44"/>
    <x v="0"/>
    <x v="6"/>
    <x v="2569"/>
    <x v="2605"/>
    <x v="1"/>
    <x v="6"/>
  </r>
  <r>
    <x v="3514"/>
    <x v="3512"/>
    <x v="3512"/>
    <x v="2"/>
    <n v="550"/>
    <x v="0"/>
    <x v="0"/>
    <s v="USD"/>
    <x v="3502"/>
    <x v="3514"/>
    <b v="0"/>
    <n v="10"/>
    <x v="0"/>
    <x v="6"/>
    <x v="1007"/>
    <x v="698"/>
    <x v="1"/>
    <x v="6"/>
  </r>
  <r>
    <x v="3515"/>
    <x v="3513"/>
    <x v="3513"/>
    <x v="9"/>
    <n v="3080"/>
    <x v="0"/>
    <x v="0"/>
    <s v="USD"/>
    <x v="3503"/>
    <x v="3515"/>
    <b v="0"/>
    <n v="46"/>
    <x v="0"/>
    <x v="6"/>
    <x v="2570"/>
    <x v="2606"/>
    <x v="1"/>
    <x v="6"/>
  </r>
  <r>
    <x v="3516"/>
    <x v="3514"/>
    <x v="3514"/>
    <x v="30"/>
    <n v="2500"/>
    <x v="0"/>
    <x v="0"/>
    <s v="USD"/>
    <x v="3504"/>
    <x v="3516"/>
    <b v="0"/>
    <n v="11"/>
    <x v="0"/>
    <x v="6"/>
    <x v="31"/>
    <x v="2607"/>
    <x v="1"/>
    <x v="6"/>
  </r>
  <r>
    <x v="3517"/>
    <x v="3515"/>
    <x v="3515"/>
    <x v="23"/>
    <n v="4000"/>
    <x v="0"/>
    <x v="1"/>
    <s v="GBP"/>
    <x v="3505"/>
    <x v="3517"/>
    <b v="0"/>
    <n v="13"/>
    <x v="0"/>
    <x v="6"/>
    <x v="31"/>
    <x v="2608"/>
    <x v="1"/>
    <x v="6"/>
  </r>
  <r>
    <x v="3518"/>
    <x v="3516"/>
    <x v="3516"/>
    <x v="15"/>
    <n v="1650.69"/>
    <x v="0"/>
    <x v="0"/>
    <s v="USD"/>
    <x v="3506"/>
    <x v="3518"/>
    <b v="0"/>
    <n v="33"/>
    <x v="0"/>
    <x v="6"/>
    <x v="2571"/>
    <x v="2609"/>
    <x v="1"/>
    <x v="6"/>
  </r>
  <r>
    <x v="3519"/>
    <x v="3517"/>
    <x v="3517"/>
    <x v="13"/>
    <n v="2027"/>
    <x v="0"/>
    <x v="1"/>
    <s v="GBP"/>
    <x v="3507"/>
    <x v="3519"/>
    <b v="0"/>
    <n v="28"/>
    <x v="0"/>
    <x v="6"/>
    <x v="40"/>
    <x v="2610"/>
    <x v="1"/>
    <x v="6"/>
  </r>
  <r>
    <x v="3520"/>
    <x v="3518"/>
    <x v="3518"/>
    <x v="13"/>
    <n v="2015"/>
    <x v="0"/>
    <x v="1"/>
    <s v="GBP"/>
    <x v="3508"/>
    <x v="3520"/>
    <b v="0"/>
    <n v="21"/>
    <x v="0"/>
    <x v="6"/>
    <x v="1266"/>
    <x v="2611"/>
    <x v="1"/>
    <x v="6"/>
  </r>
  <r>
    <x v="3521"/>
    <x v="3519"/>
    <x v="3519"/>
    <x v="18"/>
    <n v="593"/>
    <x v="0"/>
    <x v="0"/>
    <s v="USD"/>
    <x v="3509"/>
    <x v="3521"/>
    <b v="0"/>
    <n v="13"/>
    <x v="0"/>
    <x v="6"/>
    <x v="2572"/>
    <x v="2612"/>
    <x v="1"/>
    <x v="6"/>
  </r>
  <r>
    <x v="3522"/>
    <x v="3520"/>
    <x v="3520"/>
    <x v="411"/>
    <n v="1395"/>
    <x v="0"/>
    <x v="1"/>
    <s v="GBP"/>
    <x v="3510"/>
    <x v="3522"/>
    <b v="0"/>
    <n v="34"/>
    <x v="0"/>
    <x v="6"/>
    <x v="31"/>
    <x v="2613"/>
    <x v="1"/>
    <x v="6"/>
  </r>
  <r>
    <x v="3523"/>
    <x v="3521"/>
    <x v="3521"/>
    <x v="23"/>
    <n v="4546"/>
    <x v="0"/>
    <x v="1"/>
    <s v="GBP"/>
    <x v="3511"/>
    <x v="3523"/>
    <b v="0"/>
    <n v="80"/>
    <x v="0"/>
    <x v="6"/>
    <x v="2573"/>
    <x v="2614"/>
    <x v="1"/>
    <x v="6"/>
  </r>
  <r>
    <x v="3524"/>
    <x v="3522"/>
    <x v="3522"/>
    <x v="3"/>
    <n v="10156"/>
    <x v="0"/>
    <x v="0"/>
    <s v="USD"/>
    <x v="3512"/>
    <x v="3524"/>
    <b v="0"/>
    <n v="74"/>
    <x v="0"/>
    <x v="6"/>
    <x v="2574"/>
    <x v="2615"/>
    <x v="1"/>
    <x v="6"/>
  </r>
  <r>
    <x v="3525"/>
    <x v="3523"/>
    <x v="3523"/>
    <x v="2"/>
    <n v="530"/>
    <x v="0"/>
    <x v="0"/>
    <s v="USD"/>
    <x v="3453"/>
    <x v="3525"/>
    <b v="0"/>
    <n v="7"/>
    <x v="0"/>
    <x v="6"/>
    <x v="938"/>
    <x v="2616"/>
    <x v="1"/>
    <x v="6"/>
  </r>
  <r>
    <x v="3526"/>
    <x v="3524"/>
    <x v="3524"/>
    <x v="126"/>
    <n v="3366"/>
    <x v="0"/>
    <x v="0"/>
    <s v="USD"/>
    <x v="3513"/>
    <x v="3526"/>
    <b v="0"/>
    <n v="34"/>
    <x v="0"/>
    <x v="6"/>
    <x v="607"/>
    <x v="2617"/>
    <x v="1"/>
    <x v="6"/>
  </r>
  <r>
    <x v="3527"/>
    <x v="3525"/>
    <x v="3525"/>
    <x v="12"/>
    <n v="7015"/>
    <x v="0"/>
    <x v="0"/>
    <s v="USD"/>
    <x v="3514"/>
    <x v="3527"/>
    <b v="0"/>
    <n v="86"/>
    <x v="0"/>
    <x v="6"/>
    <x v="2575"/>
    <x v="2618"/>
    <x v="1"/>
    <x v="6"/>
  </r>
  <r>
    <x v="3528"/>
    <x v="3526"/>
    <x v="3526"/>
    <x v="409"/>
    <n v="1669"/>
    <x v="0"/>
    <x v="1"/>
    <s v="GBP"/>
    <x v="3515"/>
    <x v="3528"/>
    <b v="0"/>
    <n v="37"/>
    <x v="0"/>
    <x v="6"/>
    <x v="2576"/>
    <x v="2619"/>
    <x v="1"/>
    <x v="6"/>
  </r>
  <r>
    <x v="3529"/>
    <x v="3527"/>
    <x v="3527"/>
    <x v="2"/>
    <n v="660"/>
    <x v="0"/>
    <x v="0"/>
    <s v="USD"/>
    <x v="3516"/>
    <x v="3529"/>
    <b v="0"/>
    <n v="18"/>
    <x v="0"/>
    <x v="6"/>
    <x v="2577"/>
    <x v="2333"/>
    <x v="1"/>
    <x v="6"/>
  </r>
  <r>
    <x v="3530"/>
    <x v="3528"/>
    <x v="3528"/>
    <x v="181"/>
    <n v="2750"/>
    <x v="0"/>
    <x v="1"/>
    <s v="GBP"/>
    <x v="3517"/>
    <x v="3530"/>
    <b v="0"/>
    <n v="22"/>
    <x v="0"/>
    <x v="6"/>
    <x v="31"/>
    <x v="179"/>
    <x v="1"/>
    <x v="6"/>
  </r>
  <r>
    <x v="3531"/>
    <x v="3529"/>
    <x v="3529"/>
    <x v="28"/>
    <n v="1280"/>
    <x v="0"/>
    <x v="0"/>
    <s v="USD"/>
    <x v="3518"/>
    <x v="3531"/>
    <b v="0"/>
    <n v="26"/>
    <x v="0"/>
    <x v="6"/>
    <x v="602"/>
    <x v="2620"/>
    <x v="1"/>
    <x v="6"/>
  </r>
  <r>
    <x v="3532"/>
    <x v="3530"/>
    <x v="3530"/>
    <x v="412"/>
    <n v="1142"/>
    <x v="0"/>
    <x v="0"/>
    <s v="USD"/>
    <x v="3519"/>
    <x v="3532"/>
    <b v="0"/>
    <n v="27"/>
    <x v="0"/>
    <x v="6"/>
    <x v="2578"/>
    <x v="2621"/>
    <x v="1"/>
    <x v="6"/>
  </r>
  <r>
    <x v="3533"/>
    <x v="3531"/>
    <x v="3531"/>
    <x v="2"/>
    <n v="631"/>
    <x v="0"/>
    <x v="0"/>
    <s v="USD"/>
    <x v="3520"/>
    <x v="3533"/>
    <b v="0"/>
    <n v="8"/>
    <x v="0"/>
    <x v="6"/>
    <x v="2536"/>
    <x v="2622"/>
    <x v="1"/>
    <x v="6"/>
  </r>
  <r>
    <x v="3534"/>
    <x v="3532"/>
    <x v="3532"/>
    <x v="10"/>
    <n v="7810"/>
    <x v="0"/>
    <x v="0"/>
    <s v="USD"/>
    <x v="3521"/>
    <x v="3534"/>
    <b v="0"/>
    <n v="204"/>
    <x v="0"/>
    <x v="6"/>
    <x v="2579"/>
    <x v="2623"/>
    <x v="1"/>
    <x v="6"/>
  </r>
  <r>
    <x v="3535"/>
    <x v="3533"/>
    <x v="3533"/>
    <x v="13"/>
    <n v="2063"/>
    <x v="0"/>
    <x v="1"/>
    <s v="GBP"/>
    <x v="1804"/>
    <x v="3535"/>
    <b v="0"/>
    <n v="46"/>
    <x v="0"/>
    <x v="6"/>
    <x v="2580"/>
    <x v="2624"/>
    <x v="1"/>
    <x v="6"/>
  </r>
  <r>
    <x v="3536"/>
    <x v="3534"/>
    <x v="3534"/>
    <x v="325"/>
    <n v="230"/>
    <x v="0"/>
    <x v="1"/>
    <s v="GBP"/>
    <x v="3522"/>
    <x v="3536"/>
    <b v="0"/>
    <n v="17"/>
    <x v="0"/>
    <x v="6"/>
    <x v="71"/>
    <x v="2625"/>
    <x v="1"/>
    <x v="6"/>
  </r>
  <r>
    <x v="3537"/>
    <x v="3535"/>
    <x v="3535"/>
    <x v="413"/>
    <n v="1218"/>
    <x v="0"/>
    <x v="5"/>
    <s v="CAD"/>
    <x v="3523"/>
    <x v="3537"/>
    <b v="0"/>
    <n v="28"/>
    <x v="0"/>
    <x v="6"/>
    <x v="2581"/>
    <x v="145"/>
    <x v="1"/>
    <x v="6"/>
  </r>
  <r>
    <x v="3538"/>
    <x v="3536"/>
    <x v="3536"/>
    <x v="13"/>
    <n v="2569"/>
    <x v="0"/>
    <x v="1"/>
    <s v="GBP"/>
    <x v="3524"/>
    <x v="3538"/>
    <b v="0"/>
    <n v="83"/>
    <x v="0"/>
    <x v="6"/>
    <x v="2582"/>
    <x v="2626"/>
    <x v="1"/>
    <x v="6"/>
  </r>
  <r>
    <x v="3539"/>
    <x v="3537"/>
    <x v="3537"/>
    <x v="20"/>
    <n v="718"/>
    <x v="0"/>
    <x v="0"/>
    <s v="USD"/>
    <x v="3525"/>
    <x v="3539"/>
    <b v="0"/>
    <n v="13"/>
    <x v="0"/>
    <x v="6"/>
    <x v="2583"/>
    <x v="2627"/>
    <x v="1"/>
    <x v="6"/>
  </r>
  <r>
    <x v="3540"/>
    <x v="3538"/>
    <x v="3538"/>
    <x v="43"/>
    <n v="369"/>
    <x v="0"/>
    <x v="1"/>
    <s v="GBP"/>
    <x v="3526"/>
    <x v="3540"/>
    <b v="0"/>
    <n v="8"/>
    <x v="0"/>
    <x v="6"/>
    <x v="2584"/>
    <x v="2628"/>
    <x v="1"/>
    <x v="6"/>
  </r>
  <r>
    <x v="3541"/>
    <x v="3539"/>
    <x v="3539"/>
    <x v="38"/>
    <n v="1260"/>
    <x v="0"/>
    <x v="1"/>
    <s v="GBP"/>
    <x v="3527"/>
    <x v="3541"/>
    <b v="0"/>
    <n v="32"/>
    <x v="0"/>
    <x v="6"/>
    <x v="2"/>
    <x v="2629"/>
    <x v="1"/>
    <x v="6"/>
  </r>
  <r>
    <x v="3542"/>
    <x v="3540"/>
    <x v="3540"/>
    <x v="62"/>
    <n v="5623"/>
    <x v="0"/>
    <x v="0"/>
    <s v="USD"/>
    <x v="3528"/>
    <x v="3542"/>
    <b v="0"/>
    <n v="85"/>
    <x v="0"/>
    <x v="6"/>
    <x v="2585"/>
    <x v="2630"/>
    <x v="1"/>
    <x v="6"/>
  </r>
  <r>
    <x v="3543"/>
    <x v="3541"/>
    <x v="3541"/>
    <x v="15"/>
    <n v="1570"/>
    <x v="0"/>
    <x v="12"/>
    <s v="EUR"/>
    <x v="3529"/>
    <x v="3543"/>
    <b v="0"/>
    <n v="29"/>
    <x v="0"/>
    <x v="6"/>
    <x v="436"/>
    <x v="2631"/>
    <x v="1"/>
    <x v="6"/>
  </r>
  <r>
    <x v="3544"/>
    <x v="3542"/>
    <x v="3542"/>
    <x v="30"/>
    <n v="2500"/>
    <x v="0"/>
    <x v="0"/>
    <s v="USD"/>
    <x v="3530"/>
    <x v="3544"/>
    <b v="0"/>
    <n v="24"/>
    <x v="0"/>
    <x v="6"/>
    <x v="31"/>
    <x v="2632"/>
    <x v="1"/>
    <x v="6"/>
  </r>
  <r>
    <x v="3545"/>
    <x v="3543"/>
    <x v="3543"/>
    <x v="49"/>
    <n v="251"/>
    <x v="0"/>
    <x v="0"/>
    <s v="USD"/>
    <x v="3531"/>
    <x v="3545"/>
    <b v="0"/>
    <n v="8"/>
    <x v="0"/>
    <x v="6"/>
    <x v="84"/>
    <x v="90"/>
    <x v="1"/>
    <x v="6"/>
  </r>
  <r>
    <x v="3546"/>
    <x v="3544"/>
    <x v="3544"/>
    <x v="184"/>
    <n v="1125"/>
    <x v="0"/>
    <x v="0"/>
    <s v="USD"/>
    <x v="3532"/>
    <x v="3546"/>
    <b v="0"/>
    <n v="19"/>
    <x v="0"/>
    <x v="6"/>
    <x v="2586"/>
    <x v="2633"/>
    <x v="1"/>
    <x v="6"/>
  </r>
  <r>
    <x v="3547"/>
    <x v="3545"/>
    <x v="3545"/>
    <x v="19"/>
    <n v="40043.25"/>
    <x v="0"/>
    <x v="0"/>
    <s v="USD"/>
    <x v="3533"/>
    <x v="3547"/>
    <b v="0"/>
    <n v="336"/>
    <x v="0"/>
    <x v="6"/>
    <x v="2587"/>
    <x v="2634"/>
    <x v="1"/>
    <x v="6"/>
  </r>
  <r>
    <x v="3548"/>
    <x v="3546"/>
    <x v="3546"/>
    <x v="190"/>
    <n v="2140"/>
    <x v="0"/>
    <x v="0"/>
    <s v="USD"/>
    <x v="3534"/>
    <x v="3548"/>
    <b v="0"/>
    <n v="13"/>
    <x v="0"/>
    <x v="6"/>
    <x v="2588"/>
    <x v="2579"/>
    <x v="1"/>
    <x v="6"/>
  </r>
  <r>
    <x v="3549"/>
    <x v="3547"/>
    <x v="3547"/>
    <x v="28"/>
    <n v="1020"/>
    <x v="0"/>
    <x v="1"/>
    <s v="GBP"/>
    <x v="3535"/>
    <x v="3549"/>
    <b v="0"/>
    <n v="42"/>
    <x v="0"/>
    <x v="6"/>
    <x v="607"/>
    <x v="2635"/>
    <x v="1"/>
    <x v="6"/>
  </r>
  <r>
    <x v="3550"/>
    <x v="3548"/>
    <x v="3548"/>
    <x v="30"/>
    <n v="2620"/>
    <x v="0"/>
    <x v="1"/>
    <s v="GBP"/>
    <x v="3536"/>
    <x v="3550"/>
    <b v="0"/>
    <n v="64"/>
    <x v="0"/>
    <x v="6"/>
    <x v="2131"/>
    <x v="2636"/>
    <x v="1"/>
    <x v="6"/>
  </r>
  <r>
    <x v="3551"/>
    <x v="3549"/>
    <x v="3549"/>
    <x v="15"/>
    <n v="1527.5"/>
    <x v="0"/>
    <x v="0"/>
    <s v="USD"/>
    <x v="3537"/>
    <x v="3551"/>
    <b v="0"/>
    <n v="25"/>
    <x v="0"/>
    <x v="6"/>
    <x v="2118"/>
    <x v="2637"/>
    <x v="1"/>
    <x v="6"/>
  </r>
  <r>
    <x v="3552"/>
    <x v="3550"/>
    <x v="3550"/>
    <x v="414"/>
    <n v="773"/>
    <x v="0"/>
    <x v="1"/>
    <s v="GBP"/>
    <x v="3538"/>
    <x v="3552"/>
    <b v="0"/>
    <n v="20"/>
    <x v="0"/>
    <x v="6"/>
    <x v="31"/>
    <x v="2638"/>
    <x v="1"/>
    <x v="6"/>
  </r>
  <r>
    <x v="3553"/>
    <x v="3551"/>
    <x v="3551"/>
    <x v="62"/>
    <n v="5845"/>
    <x v="0"/>
    <x v="0"/>
    <s v="USD"/>
    <x v="3539"/>
    <x v="3553"/>
    <b v="0"/>
    <n v="104"/>
    <x v="0"/>
    <x v="6"/>
    <x v="2589"/>
    <x v="2639"/>
    <x v="1"/>
    <x v="6"/>
  </r>
  <r>
    <x v="3554"/>
    <x v="3552"/>
    <x v="3552"/>
    <x v="10"/>
    <n v="5671.11"/>
    <x v="0"/>
    <x v="0"/>
    <s v="USD"/>
    <x v="3540"/>
    <x v="3554"/>
    <b v="0"/>
    <n v="53"/>
    <x v="0"/>
    <x v="6"/>
    <x v="2590"/>
    <x v="2640"/>
    <x v="1"/>
    <x v="6"/>
  </r>
  <r>
    <x v="3555"/>
    <x v="3553"/>
    <x v="3553"/>
    <x v="262"/>
    <n v="2400"/>
    <x v="0"/>
    <x v="13"/>
    <s v="EUR"/>
    <x v="3541"/>
    <x v="3555"/>
    <b v="0"/>
    <n v="14"/>
    <x v="0"/>
    <x v="6"/>
    <x v="31"/>
    <x v="1231"/>
    <x v="1"/>
    <x v="6"/>
  </r>
  <r>
    <x v="3556"/>
    <x v="3554"/>
    <x v="3554"/>
    <x v="41"/>
    <n v="2210"/>
    <x v="0"/>
    <x v="1"/>
    <s v="GBP"/>
    <x v="3542"/>
    <x v="3556"/>
    <b v="0"/>
    <n v="20"/>
    <x v="0"/>
    <x v="6"/>
    <x v="2419"/>
    <x v="2641"/>
    <x v="1"/>
    <x v="6"/>
  </r>
  <r>
    <x v="3557"/>
    <x v="3555"/>
    <x v="3555"/>
    <x v="57"/>
    <n v="100036"/>
    <x v="0"/>
    <x v="0"/>
    <s v="USD"/>
    <x v="3543"/>
    <x v="3557"/>
    <b v="0"/>
    <n v="558"/>
    <x v="0"/>
    <x v="6"/>
    <x v="2591"/>
    <x v="2642"/>
    <x v="1"/>
    <x v="6"/>
  </r>
  <r>
    <x v="3558"/>
    <x v="3556"/>
    <x v="3556"/>
    <x v="18"/>
    <n v="504"/>
    <x v="0"/>
    <x v="1"/>
    <s v="GBP"/>
    <x v="3544"/>
    <x v="3558"/>
    <b v="0"/>
    <n v="22"/>
    <x v="0"/>
    <x v="6"/>
    <x v="2592"/>
    <x v="2643"/>
    <x v="1"/>
    <x v="6"/>
  </r>
  <r>
    <x v="3559"/>
    <x v="3557"/>
    <x v="3557"/>
    <x v="28"/>
    <n v="1035"/>
    <x v="0"/>
    <x v="2"/>
    <s v="AUD"/>
    <x v="3545"/>
    <x v="3559"/>
    <b v="0"/>
    <n v="24"/>
    <x v="0"/>
    <x v="6"/>
    <x v="991"/>
    <x v="2644"/>
    <x v="1"/>
    <x v="6"/>
  </r>
  <r>
    <x v="3560"/>
    <x v="3558"/>
    <x v="3558"/>
    <x v="50"/>
    <n v="3470"/>
    <x v="0"/>
    <x v="5"/>
    <s v="CAD"/>
    <x v="3546"/>
    <x v="3560"/>
    <b v="0"/>
    <n v="74"/>
    <x v="0"/>
    <x v="6"/>
    <x v="2593"/>
    <x v="2645"/>
    <x v="1"/>
    <x v="6"/>
  </r>
  <r>
    <x v="3561"/>
    <x v="3559"/>
    <x v="3559"/>
    <x v="30"/>
    <n v="2560"/>
    <x v="0"/>
    <x v="0"/>
    <s v="USD"/>
    <x v="3547"/>
    <x v="3561"/>
    <b v="0"/>
    <n v="54"/>
    <x v="0"/>
    <x v="6"/>
    <x v="2122"/>
    <x v="2646"/>
    <x v="1"/>
    <x v="6"/>
  </r>
  <r>
    <x v="3562"/>
    <x v="3560"/>
    <x v="3560"/>
    <x v="415"/>
    <n v="469"/>
    <x v="0"/>
    <x v="1"/>
    <s v="GBP"/>
    <x v="3548"/>
    <x v="3562"/>
    <b v="0"/>
    <n v="31"/>
    <x v="0"/>
    <x v="6"/>
    <x v="2594"/>
    <x v="2647"/>
    <x v="1"/>
    <x v="6"/>
  </r>
  <r>
    <x v="3563"/>
    <x v="3561"/>
    <x v="3561"/>
    <x v="2"/>
    <n v="527.45000000000005"/>
    <x v="0"/>
    <x v="1"/>
    <s v="GBP"/>
    <x v="3549"/>
    <x v="3563"/>
    <b v="0"/>
    <n v="25"/>
    <x v="0"/>
    <x v="6"/>
    <x v="2595"/>
    <x v="2648"/>
    <x v="1"/>
    <x v="6"/>
  </r>
  <r>
    <x v="3564"/>
    <x v="3562"/>
    <x v="3562"/>
    <x v="28"/>
    <n v="1005"/>
    <x v="0"/>
    <x v="1"/>
    <s v="GBP"/>
    <x v="3550"/>
    <x v="3564"/>
    <b v="0"/>
    <n v="17"/>
    <x v="0"/>
    <x v="6"/>
    <x v="10"/>
    <x v="2649"/>
    <x v="1"/>
    <x v="6"/>
  </r>
  <r>
    <x v="3565"/>
    <x v="3563"/>
    <x v="3563"/>
    <x v="42"/>
    <n v="1175"/>
    <x v="0"/>
    <x v="0"/>
    <s v="USD"/>
    <x v="3551"/>
    <x v="3565"/>
    <b v="0"/>
    <n v="12"/>
    <x v="0"/>
    <x v="6"/>
    <x v="2596"/>
    <x v="2650"/>
    <x v="1"/>
    <x v="6"/>
  </r>
  <r>
    <x v="3566"/>
    <x v="3564"/>
    <x v="3564"/>
    <x v="13"/>
    <n v="2095"/>
    <x v="0"/>
    <x v="1"/>
    <s v="GBP"/>
    <x v="3552"/>
    <x v="3566"/>
    <b v="0"/>
    <n v="38"/>
    <x v="0"/>
    <x v="6"/>
    <x v="2430"/>
    <x v="2651"/>
    <x v="1"/>
    <x v="6"/>
  </r>
  <r>
    <x v="3567"/>
    <x v="3565"/>
    <x v="3565"/>
    <x v="28"/>
    <n v="1088"/>
    <x v="0"/>
    <x v="1"/>
    <s v="GBP"/>
    <x v="3553"/>
    <x v="3567"/>
    <b v="0"/>
    <n v="41"/>
    <x v="0"/>
    <x v="6"/>
    <x v="2597"/>
    <x v="2652"/>
    <x v="1"/>
    <x v="6"/>
  </r>
  <r>
    <x v="3568"/>
    <x v="3566"/>
    <x v="3566"/>
    <x v="28"/>
    <n v="1110"/>
    <x v="0"/>
    <x v="0"/>
    <s v="USD"/>
    <x v="3554"/>
    <x v="3568"/>
    <b v="0"/>
    <n v="19"/>
    <x v="0"/>
    <x v="6"/>
    <x v="2598"/>
    <x v="2653"/>
    <x v="1"/>
    <x v="6"/>
  </r>
  <r>
    <x v="3569"/>
    <x v="3567"/>
    <x v="3567"/>
    <x v="10"/>
    <n v="5024"/>
    <x v="0"/>
    <x v="0"/>
    <s v="USD"/>
    <x v="3555"/>
    <x v="3569"/>
    <b v="0"/>
    <n v="41"/>
    <x v="0"/>
    <x v="6"/>
    <x v="2599"/>
    <x v="2654"/>
    <x v="1"/>
    <x v="6"/>
  </r>
  <r>
    <x v="3570"/>
    <x v="3568"/>
    <x v="3568"/>
    <x v="13"/>
    <n v="2287"/>
    <x v="0"/>
    <x v="0"/>
    <s v="USD"/>
    <x v="3556"/>
    <x v="3570"/>
    <b v="0"/>
    <n v="26"/>
    <x v="0"/>
    <x v="6"/>
    <x v="2600"/>
    <x v="2655"/>
    <x v="1"/>
    <x v="6"/>
  </r>
  <r>
    <x v="3571"/>
    <x v="3569"/>
    <x v="3569"/>
    <x v="15"/>
    <n v="1831"/>
    <x v="0"/>
    <x v="1"/>
    <s v="GBP"/>
    <x v="3557"/>
    <x v="3571"/>
    <b v="0"/>
    <n v="25"/>
    <x v="0"/>
    <x v="6"/>
    <x v="2601"/>
    <x v="2656"/>
    <x v="1"/>
    <x v="6"/>
  </r>
  <r>
    <x v="3572"/>
    <x v="3570"/>
    <x v="3570"/>
    <x v="2"/>
    <n v="500"/>
    <x v="0"/>
    <x v="1"/>
    <s v="GBP"/>
    <x v="3558"/>
    <x v="3572"/>
    <b v="0"/>
    <n v="9"/>
    <x v="0"/>
    <x v="6"/>
    <x v="31"/>
    <x v="2657"/>
    <x v="1"/>
    <x v="6"/>
  </r>
  <r>
    <x v="3573"/>
    <x v="3571"/>
    <x v="3571"/>
    <x v="9"/>
    <n v="3084"/>
    <x v="0"/>
    <x v="1"/>
    <s v="GBP"/>
    <x v="3559"/>
    <x v="3573"/>
    <b v="0"/>
    <n v="78"/>
    <x v="0"/>
    <x v="6"/>
    <x v="2602"/>
    <x v="2658"/>
    <x v="1"/>
    <x v="6"/>
  </r>
  <r>
    <x v="3574"/>
    <x v="3572"/>
    <x v="3572"/>
    <x v="238"/>
    <n v="6155"/>
    <x v="0"/>
    <x v="0"/>
    <s v="USD"/>
    <x v="3560"/>
    <x v="3574"/>
    <b v="0"/>
    <n v="45"/>
    <x v="0"/>
    <x v="6"/>
    <x v="2603"/>
    <x v="2659"/>
    <x v="1"/>
    <x v="6"/>
  </r>
  <r>
    <x v="3575"/>
    <x v="3573"/>
    <x v="3573"/>
    <x v="3"/>
    <n v="10133"/>
    <x v="0"/>
    <x v="0"/>
    <s v="USD"/>
    <x v="3561"/>
    <x v="3575"/>
    <b v="0"/>
    <n v="102"/>
    <x v="0"/>
    <x v="6"/>
    <x v="2604"/>
    <x v="2660"/>
    <x v="1"/>
    <x v="6"/>
  </r>
  <r>
    <x v="3576"/>
    <x v="3574"/>
    <x v="3574"/>
    <x v="213"/>
    <n v="100"/>
    <x v="0"/>
    <x v="0"/>
    <s v="USD"/>
    <x v="3562"/>
    <x v="3576"/>
    <b v="0"/>
    <n v="5"/>
    <x v="0"/>
    <x v="6"/>
    <x v="31"/>
    <x v="135"/>
    <x v="1"/>
    <x v="6"/>
  </r>
  <r>
    <x v="3577"/>
    <x v="3575"/>
    <x v="3575"/>
    <x v="20"/>
    <n v="780"/>
    <x v="0"/>
    <x v="0"/>
    <s v="USD"/>
    <x v="3563"/>
    <x v="3577"/>
    <b v="0"/>
    <n v="27"/>
    <x v="0"/>
    <x v="6"/>
    <x v="2129"/>
    <x v="684"/>
    <x v="1"/>
    <x v="6"/>
  </r>
  <r>
    <x v="3578"/>
    <x v="3576"/>
    <x v="3576"/>
    <x v="15"/>
    <n v="1500.2"/>
    <x v="0"/>
    <x v="1"/>
    <s v="GBP"/>
    <x v="3564"/>
    <x v="3578"/>
    <b v="0"/>
    <n v="37"/>
    <x v="0"/>
    <x v="6"/>
    <x v="2605"/>
    <x v="2661"/>
    <x v="1"/>
    <x v="6"/>
  </r>
  <r>
    <x v="3579"/>
    <x v="3577"/>
    <x v="3577"/>
    <x v="2"/>
    <n v="500"/>
    <x v="0"/>
    <x v="1"/>
    <s v="GBP"/>
    <x v="3565"/>
    <x v="3579"/>
    <b v="0"/>
    <n v="14"/>
    <x v="0"/>
    <x v="6"/>
    <x v="31"/>
    <x v="680"/>
    <x v="1"/>
    <x v="6"/>
  </r>
  <r>
    <x v="3580"/>
    <x v="3578"/>
    <x v="3578"/>
    <x v="42"/>
    <n v="1025"/>
    <x v="0"/>
    <x v="0"/>
    <s v="USD"/>
    <x v="3566"/>
    <x v="3580"/>
    <b v="0"/>
    <n v="27"/>
    <x v="0"/>
    <x v="6"/>
    <x v="2606"/>
    <x v="2662"/>
    <x v="1"/>
    <x v="6"/>
  </r>
  <r>
    <x v="3581"/>
    <x v="3579"/>
    <x v="3579"/>
    <x v="15"/>
    <n v="1500"/>
    <x v="0"/>
    <x v="1"/>
    <s v="GBP"/>
    <x v="3567"/>
    <x v="3581"/>
    <b v="0"/>
    <n v="45"/>
    <x v="0"/>
    <x v="6"/>
    <x v="31"/>
    <x v="853"/>
    <x v="1"/>
    <x v="6"/>
  </r>
  <r>
    <x v="3582"/>
    <x v="3580"/>
    <x v="3580"/>
    <x v="28"/>
    <n v="2870"/>
    <x v="0"/>
    <x v="0"/>
    <s v="USD"/>
    <x v="3568"/>
    <x v="3582"/>
    <b v="0"/>
    <n v="49"/>
    <x v="0"/>
    <x v="6"/>
    <x v="2607"/>
    <x v="2663"/>
    <x v="1"/>
    <x v="6"/>
  </r>
  <r>
    <x v="3583"/>
    <x v="3581"/>
    <x v="3581"/>
    <x v="9"/>
    <n v="3255"/>
    <x v="0"/>
    <x v="0"/>
    <s v="USD"/>
    <x v="3569"/>
    <x v="3583"/>
    <b v="0"/>
    <n v="24"/>
    <x v="0"/>
    <x v="6"/>
    <x v="2508"/>
    <x v="956"/>
    <x v="1"/>
    <x v="6"/>
  </r>
  <r>
    <x v="3584"/>
    <x v="3582"/>
    <x v="3582"/>
    <x v="9"/>
    <n v="3465"/>
    <x v="0"/>
    <x v="1"/>
    <s v="GBP"/>
    <x v="3570"/>
    <x v="3584"/>
    <b v="0"/>
    <n v="112"/>
    <x v="0"/>
    <x v="6"/>
    <x v="2113"/>
    <x v="2664"/>
    <x v="1"/>
    <x v="6"/>
  </r>
  <r>
    <x v="3585"/>
    <x v="3583"/>
    <x v="3583"/>
    <x v="104"/>
    <n v="4050"/>
    <x v="0"/>
    <x v="0"/>
    <s v="USD"/>
    <x v="3571"/>
    <x v="3585"/>
    <b v="0"/>
    <n v="23"/>
    <x v="0"/>
    <x v="6"/>
    <x v="2608"/>
    <x v="2665"/>
    <x v="1"/>
    <x v="6"/>
  </r>
  <r>
    <x v="3586"/>
    <x v="3584"/>
    <x v="3584"/>
    <x v="51"/>
    <n v="8207"/>
    <x v="0"/>
    <x v="0"/>
    <s v="USD"/>
    <x v="3572"/>
    <x v="3586"/>
    <b v="0"/>
    <n v="54"/>
    <x v="0"/>
    <x v="6"/>
    <x v="2609"/>
    <x v="2666"/>
    <x v="1"/>
    <x v="6"/>
  </r>
  <r>
    <x v="3587"/>
    <x v="3585"/>
    <x v="3585"/>
    <x v="2"/>
    <n v="633"/>
    <x v="0"/>
    <x v="1"/>
    <s v="GBP"/>
    <x v="3573"/>
    <x v="3587"/>
    <b v="0"/>
    <n v="28"/>
    <x v="0"/>
    <x v="6"/>
    <x v="2610"/>
    <x v="2667"/>
    <x v="1"/>
    <x v="6"/>
  </r>
  <r>
    <x v="3588"/>
    <x v="3586"/>
    <x v="3586"/>
    <x v="48"/>
    <n v="201"/>
    <x v="0"/>
    <x v="1"/>
    <s v="GBP"/>
    <x v="3574"/>
    <x v="3588"/>
    <b v="0"/>
    <n v="11"/>
    <x v="0"/>
    <x v="6"/>
    <x v="10"/>
    <x v="2668"/>
    <x v="1"/>
    <x v="6"/>
  </r>
  <r>
    <x v="3589"/>
    <x v="3587"/>
    <x v="3587"/>
    <x v="23"/>
    <n v="5100"/>
    <x v="0"/>
    <x v="0"/>
    <s v="USD"/>
    <x v="3575"/>
    <x v="3589"/>
    <b v="0"/>
    <n v="62"/>
    <x v="0"/>
    <x v="6"/>
    <x v="1901"/>
    <x v="2669"/>
    <x v="1"/>
    <x v="6"/>
  </r>
  <r>
    <x v="3590"/>
    <x v="3588"/>
    <x v="3588"/>
    <x v="10"/>
    <n v="5003"/>
    <x v="0"/>
    <x v="1"/>
    <s v="GBP"/>
    <x v="3576"/>
    <x v="3590"/>
    <b v="0"/>
    <n v="73"/>
    <x v="0"/>
    <x v="6"/>
    <x v="2611"/>
    <x v="2670"/>
    <x v="1"/>
    <x v="6"/>
  </r>
  <r>
    <x v="3591"/>
    <x v="3589"/>
    <x v="3589"/>
    <x v="176"/>
    <n v="1225"/>
    <x v="0"/>
    <x v="0"/>
    <s v="USD"/>
    <x v="3577"/>
    <x v="3591"/>
    <b v="0"/>
    <n v="18"/>
    <x v="0"/>
    <x v="6"/>
    <x v="1290"/>
    <x v="2671"/>
    <x v="1"/>
    <x v="6"/>
  </r>
  <r>
    <x v="3592"/>
    <x v="3590"/>
    <x v="3590"/>
    <x v="13"/>
    <n v="2545"/>
    <x v="0"/>
    <x v="0"/>
    <s v="USD"/>
    <x v="3578"/>
    <x v="3592"/>
    <b v="0"/>
    <n v="35"/>
    <x v="0"/>
    <x v="6"/>
    <x v="2612"/>
    <x v="2672"/>
    <x v="1"/>
    <x v="6"/>
  </r>
  <r>
    <x v="3593"/>
    <x v="3591"/>
    <x v="3591"/>
    <x v="9"/>
    <n v="3319"/>
    <x v="0"/>
    <x v="0"/>
    <s v="USD"/>
    <x v="3579"/>
    <x v="3593"/>
    <b v="0"/>
    <n v="43"/>
    <x v="0"/>
    <x v="6"/>
    <x v="2613"/>
    <x v="2673"/>
    <x v="1"/>
    <x v="6"/>
  </r>
  <r>
    <x v="3594"/>
    <x v="3592"/>
    <x v="3592"/>
    <x v="183"/>
    <n v="2015"/>
    <x v="0"/>
    <x v="0"/>
    <s v="USD"/>
    <x v="3580"/>
    <x v="3594"/>
    <b v="0"/>
    <n v="36"/>
    <x v="0"/>
    <x v="6"/>
    <x v="2614"/>
    <x v="2674"/>
    <x v="1"/>
    <x v="6"/>
  </r>
  <r>
    <x v="3595"/>
    <x v="3593"/>
    <x v="3593"/>
    <x v="27"/>
    <n v="3081"/>
    <x v="0"/>
    <x v="0"/>
    <s v="USD"/>
    <x v="3581"/>
    <x v="3595"/>
    <b v="0"/>
    <n v="62"/>
    <x v="0"/>
    <x v="6"/>
    <x v="23"/>
    <x v="2675"/>
    <x v="1"/>
    <x v="6"/>
  </r>
  <r>
    <x v="3596"/>
    <x v="3594"/>
    <x v="3594"/>
    <x v="184"/>
    <n v="1185"/>
    <x v="0"/>
    <x v="5"/>
    <s v="CAD"/>
    <x v="3582"/>
    <x v="3596"/>
    <b v="0"/>
    <n v="15"/>
    <x v="0"/>
    <x v="6"/>
    <x v="2615"/>
    <x v="2676"/>
    <x v="1"/>
    <x v="6"/>
  </r>
  <r>
    <x v="3597"/>
    <x v="3595"/>
    <x v="3595"/>
    <x v="30"/>
    <n v="2565"/>
    <x v="0"/>
    <x v="0"/>
    <s v="USD"/>
    <x v="3583"/>
    <x v="3597"/>
    <b v="0"/>
    <n v="33"/>
    <x v="0"/>
    <x v="6"/>
    <x v="946"/>
    <x v="2677"/>
    <x v="1"/>
    <x v="6"/>
  </r>
  <r>
    <x v="3598"/>
    <x v="3596"/>
    <x v="3596"/>
    <x v="28"/>
    <n v="1101"/>
    <x v="0"/>
    <x v="0"/>
    <s v="USD"/>
    <x v="3584"/>
    <x v="3598"/>
    <b v="0"/>
    <n v="27"/>
    <x v="0"/>
    <x v="6"/>
    <x v="2616"/>
    <x v="1148"/>
    <x v="1"/>
    <x v="6"/>
  </r>
  <r>
    <x v="3599"/>
    <x v="3597"/>
    <x v="3597"/>
    <x v="2"/>
    <n v="1010"/>
    <x v="0"/>
    <x v="0"/>
    <s v="USD"/>
    <x v="3585"/>
    <x v="3599"/>
    <b v="0"/>
    <n v="17"/>
    <x v="0"/>
    <x v="6"/>
    <x v="2539"/>
    <x v="2678"/>
    <x v="1"/>
    <x v="6"/>
  </r>
  <r>
    <x v="3600"/>
    <x v="3598"/>
    <x v="3598"/>
    <x v="185"/>
    <n v="13"/>
    <x v="0"/>
    <x v="0"/>
    <s v="USD"/>
    <x v="3586"/>
    <x v="3600"/>
    <b v="0"/>
    <n v="4"/>
    <x v="0"/>
    <x v="6"/>
    <x v="2129"/>
    <x v="2679"/>
    <x v="1"/>
    <x v="6"/>
  </r>
  <r>
    <x v="3601"/>
    <x v="3599"/>
    <x v="3599"/>
    <x v="13"/>
    <n v="2087"/>
    <x v="0"/>
    <x v="1"/>
    <s v="GBP"/>
    <x v="3587"/>
    <x v="3601"/>
    <b v="0"/>
    <n v="53"/>
    <x v="0"/>
    <x v="6"/>
    <x v="2469"/>
    <x v="2680"/>
    <x v="1"/>
    <x v="6"/>
  </r>
  <r>
    <x v="3602"/>
    <x v="3600"/>
    <x v="3600"/>
    <x v="23"/>
    <n v="4002"/>
    <x v="0"/>
    <x v="0"/>
    <s v="USD"/>
    <x v="3588"/>
    <x v="3602"/>
    <b v="0"/>
    <n v="49"/>
    <x v="0"/>
    <x v="6"/>
    <x v="2383"/>
    <x v="2681"/>
    <x v="1"/>
    <x v="6"/>
  </r>
  <r>
    <x v="3603"/>
    <x v="3601"/>
    <x v="3601"/>
    <x v="15"/>
    <n v="2560"/>
    <x v="0"/>
    <x v="0"/>
    <s v="USD"/>
    <x v="3589"/>
    <x v="3603"/>
    <b v="0"/>
    <n v="57"/>
    <x v="0"/>
    <x v="6"/>
    <x v="2617"/>
    <x v="2682"/>
    <x v="1"/>
    <x v="6"/>
  </r>
  <r>
    <x v="3604"/>
    <x v="3602"/>
    <x v="3602"/>
    <x v="9"/>
    <n v="3385"/>
    <x v="0"/>
    <x v="0"/>
    <s v="USD"/>
    <x v="3590"/>
    <x v="3604"/>
    <b v="0"/>
    <n v="69"/>
    <x v="0"/>
    <x v="6"/>
    <x v="2618"/>
    <x v="2683"/>
    <x v="1"/>
    <x v="6"/>
  </r>
  <r>
    <x v="3605"/>
    <x v="3603"/>
    <x v="3603"/>
    <x v="49"/>
    <n v="460"/>
    <x v="0"/>
    <x v="1"/>
    <s v="GBP"/>
    <x v="3591"/>
    <x v="3605"/>
    <b v="0"/>
    <n v="15"/>
    <x v="0"/>
    <x v="6"/>
    <x v="2498"/>
    <x v="76"/>
    <x v="1"/>
    <x v="6"/>
  </r>
  <r>
    <x v="3606"/>
    <x v="3604"/>
    <x v="3604"/>
    <x v="9"/>
    <n v="3908"/>
    <x v="0"/>
    <x v="1"/>
    <s v="GBP"/>
    <x v="3592"/>
    <x v="3606"/>
    <b v="0"/>
    <n v="64"/>
    <x v="0"/>
    <x v="6"/>
    <x v="2619"/>
    <x v="2684"/>
    <x v="1"/>
    <x v="6"/>
  </r>
  <r>
    <x v="3607"/>
    <x v="3605"/>
    <x v="3605"/>
    <x v="131"/>
    <n v="580"/>
    <x v="0"/>
    <x v="1"/>
    <s v="GBP"/>
    <x v="3593"/>
    <x v="3607"/>
    <b v="0"/>
    <n v="20"/>
    <x v="0"/>
    <x v="6"/>
    <x v="2620"/>
    <x v="2109"/>
    <x v="1"/>
    <x v="6"/>
  </r>
  <r>
    <x v="3608"/>
    <x v="3606"/>
    <x v="3606"/>
    <x v="134"/>
    <n v="800"/>
    <x v="0"/>
    <x v="1"/>
    <s v="GBP"/>
    <x v="3594"/>
    <x v="3608"/>
    <b v="0"/>
    <n v="27"/>
    <x v="0"/>
    <x v="6"/>
    <x v="31"/>
    <x v="2685"/>
    <x v="1"/>
    <x v="6"/>
  </r>
  <r>
    <x v="3609"/>
    <x v="3607"/>
    <x v="3607"/>
    <x v="416"/>
    <n v="3005"/>
    <x v="0"/>
    <x v="1"/>
    <s v="GBP"/>
    <x v="3595"/>
    <x v="3609"/>
    <b v="0"/>
    <n v="21"/>
    <x v="0"/>
    <x v="6"/>
    <x v="2621"/>
    <x v="2686"/>
    <x v="1"/>
    <x v="6"/>
  </r>
  <r>
    <x v="3610"/>
    <x v="3608"/>
    <x v="3608"/>
    <x v="28"/>
    <n v="1623"/>
    <x v="0"/>
    <x v="1"/>
    <s v="GBP"/>
    <x v="3596"/>
    <x v="3610"/>
    <b v="0"/>
    <n v="31"/>
    <x v="0"/>
    <x v="6"/>
    <x v="2622"/>
    <x v="2687"/>
    <x v="1"/>
    <x v="6"/>
  </r>
  <r>
    <x v="3611"/>
    <x v="3609"/>
    <x v="3609"/>
    <x v="30"/>
    <n v="3400"/>
    <x v="0"/>
    <x v="1"/>
    <s v="GBP"/>
    <x v="3597"/>
    <x v="3611"/>
    <b v="0"/>
    <n v="51"/>
    <x v="0"/>
    <x v="6"/>
    <x v="1627"/>
    <x v="590"/>
    <x v="1"/>
    <x v="6"/>
  </r>
  <r>
    <x v="3612"/>
    <x v="3610"/>
    <x v="3610"/>
    <x v="10"/>
    <n v="7220"/>
    <x v="0"/>
    <x v="5"/>
    <s v="CAD"/>
    <x v="3598"/>
    <x v="3612"/>
    <b v="0"/>
    <n v="57"/>
    <x v="0"/>
    <x v="6"/>
    <x v="2623"/>
    <x v="2688"/>
    <x v="1"/>
    <x v="6"/>
  </r>
  <r>
    <x v="3613"/>
    <x v="3611"/>
    <x v="3611"/>
    <x v="21"/>
    <n v="1250"/>
    <x v="0"/>
    <x v="0"/>
    <s v="USD"/>
    <x v="3599"/>
    <x v="3613"/>
    <b v="0"/>
    <n v="20"/>
    <x v="0"/>
    <x v="6"/>
    <x v="31"/>
    <x v="372"/>
    <x v="1"/>
    <x v="6"/>
  </r>
  <r>
    <x v="3614"/>
    <x v="3438"/>
    <x v="3612"/>
    <x v="30"/>
    <n v="2520"/>
    <x v="0"/>
    <x v="0"/>
    <s v="USD"/>
    <x v="3600"/>
    <x v="3614"/>
    <b v="0"/>
    <n v="71"/>
    <x v="0"/>
    <x v="6"/>
    <x v="2624"/>
    <x v="2689"/>
    <x v="1"/>
    <x v="6"/>
  </r>
  <r>
    <x v="3615"/>
    <x v="3612"/>
    <x v="3613"/>
    <x v="30"/>
    <n v="2670"/>
    <x v="0"/>
    <x v="1"/>
    <s v="GBP"/>
    <x v="3601"/>
    <x v="3615"/>
    <b v="0"/>
    <n v="72"/>
    <x v="0"/>
    <x v="6"/>
    <x v="2020"/>
    <x v="2690"/>
    <x v="1"/>
    <x v="6"/>
  </r>
  <r>
    <x v="3616"/>
    <x v="3613"/>
    <x v="3614"/>
    <x v="30"/>
    <n v="3120"/>
    <x v="0"/>
    <x v="1"/>
    <s v="GBP"/>
    <x v="3602"/>
    <x v="3616"/>
    <b v="0"/>
    <n v="45"/>
    <x v="0"/>
    <x v="6"/>
    <x v="2387"/>
    <x v="2691"/>
    <x v="1"/>
    <x v="6"/>
  </r>
  <r>
    <x v="3617"/>
    <x v="3614"/>
    <x v="3615"/>
    <x v="417"/>
    <n v="880"/>
    <x v="0"/>
    <x v="1"/>
    <s v="GBP"/>
    <x v="3603"/>
    <x v="3617"/>
    <b v="0"/>
    <n v="51"/>
    <x v="0"/>
    <x v="6"/>
    <x v="2625"/>
    <x v="2692"/>
    <x v="1"/>
    <x v="6"/>
  </r>
  <r>
    <x v="3618"/>
    <x v="3615"/>
    <x v="3616"/>
    <x v="13"/>
    <n v="2020"/>
    <x v="0"/>
    <x v="1"/>
    <s v="GBP"/>
    <x v="3604"/>
    <x v="3618"/>
    <b v="0"/>
    <n v="56"/>
    <x v="0"/>
    <x v="6"/>
    <x v="50"/>
    <x v="2693"/>
    <x v="1"/>
    <x v="6"/>
  </r>
  <r>
    <x v="3619"/>
    <x v="3616"/>
    <x v="3617"/>
    <x v="28"/>
    <n v="1130"/>
    <x v="0"/>
    <x v="0"/>
    <s v="USD"/>
    <x v="3605"/>
    <x v="3619"/>
    <b v="0"/>
    <n v="17"/>
    <x v="0"/>
    <x v="6"/>
    <x v="1246"/>
    <x v="1167"/>
    <x v="1"/>
    <x v="6"/>
  </r>
  <r>
    <x v="3620"/>
    <x v="3617"/>
    <x v="3618"/>
    <x v="124"/>
    <n v="11045"/>
    <x v="0"/>
    <x v="0"/>
    <s v="USD"/>
    <x v="3606"/>
    <x v="3620"/>
    <b v="0"/>
    <n v="197"/>
    <x v="0"/>
    <x v="6"/>
    <x v="2626"/>
    <x v="2694"/>
    <x v="1"/>
    <x v="6"/>
  </r>
  <r>
    <x v="3621"/>
    <x v="3618"/>
    <x v="3619"/>
    <x v="9"/>
    <n v="3292"/>
    <x v="0"/>
    <x v="0"/>
    <s v="USD"/>
    <x v="3607"/>
    <x v="3621"/>
    <b v="0"/>
    <n v="70"/>
    <x v="0"/>
    <x v="6"/>
    <x v="2627"/>
    <x v="2695"/>
    <x v="1"/>
    <x v="6"/>
  </r>
  <r>
    <x v="3622"/>
    <x v="3619"/>
    <x v="3620"/>
    <x v="28"/>
    <n v="1000.99"/>
    <x v="0"/>
    <x v="0"/>
    <s v="USD"/>
    <x v="3608"/>
    <x v="3622"/>
    <b v="0"/>
    <n v="21"/>
    <x v="0"/>
    <x v="6"/>
    <x v="2628"/>
    <x v="2696"/>
    <x v="1"/>
    <x v="6"/>
  </r>
  <r>
    <x v="3623"/>
    <x v="3620"/>
    <x v="3621"/>
    <x v="30"/>
    <n v="3000"/>
    <x v="0"/>
    <x v="0"/>
    <s v="USD"/>
    <x v="3609"/>
    <x v="3623"/>
    <b v="0"/>
    <n v="34"/>
    <x v="0"/>
    <x v="6"/>
    <x v="43"/>
    <x v="2697"/>
    <x v="1"/>
    <x v="6"/>
  </r>
  <r>
    <x v="3624"/>
    <x v="3621"/>
    <x v="3622"/>
    <x v="9"/>
    <n v="3148"/>
    <x v="0"/>
    <x v="0"/>
    <s v="USD"/>
    <x v="3610"/>
    <x v="3624"/>
    <b v="0"/>
    <n v="39"/>
    <x v="0"/>
    <x v="6"/>
    <x v="2629"/>
    <x v="2698"/>
    <x v="1"/>
    <x v="6"/>
  </r>
  <r>
    <x v="3625"/>
    <x v="3622"/>
    <x v="3623"/>
    <x v="9"/>
    <n v="3080"/>
    <x v="0"/>
    <x v="1"/>
    <s v="GBP"/>
    <x v="3611"/>
    <x v="3625"/>
    <b v="0"/>
    <n v="78"/>
    <x v="0"/>
    <x v="6"/>
    <x v="2570"/>
    <x v="2699"/>
    <x v="1"/>
    <x v="6"/>
  </r>
  <r>
    <x v="3626"/>
    <x v="3623"/>
    <x v="3624"/>
    <x v="23"/>
    <n v="4073"/>
    <x v="0"/>
    <x v="1"/>
    <s v="GBP"/>
    <x v="3612"/>
    <x v="3626"/>
    <b v="0"/>
    <n v="48"/>
    <x v="0"/>
    <x v="6"/>
    <x v="2412"/>
    <x v="2700"/>
    <x v="1"/>
    <x v="6"/>
  </r>
  <r>
    <x v="3627"/>
    <x v="3624"/>
    <x v="3625"/>
    <x v="13"/>
    <n v="2000"/>
    <x v="0"/>
    <x v="0"/>
    <s v="USD"/>
    <x v="3613"/>
    <x v="3627"/>
    <b v="0"/>
    <n v="29"/>
    <x v="0"/>
    <x v="6"/>
    <x v="31"/>
    <x v="2701"/>
    <x v="1"/>
    <x v="6"/>
  </r>
  <r>
    <x v="3628"/>
    <x v="3625"/>
    <x v="3626"/>
    <x v="57"/>
    <n v="0"/>
    <x v="2"/>
    <x v="0"/>
    <s v="USD"/>
    <x v="3614"/>
    <x v="3628"/>
    <b v="0"/>
    <n v="0"/>
    <x v="1"/>
    <x v="40"/>
    <x v="109"/>
    <x v="121"/>
    <x v="1"/>
    <x v="40"/>
  </r>
  <r>
    <x v="3629"/>
    <x v="3626"/>
    <x v="3627"/>
    <x v="80"/>
    <n v="2"/>
    <x v="2"/>
    <x v="0"/>
    <s v="USD"/>
    <x v="3615"/>
    <x v="3629"/>
    <b v="0"/>
    <n v="2"/>
    <x v="1"/>
    <x v="40"/>
    <x v="2630"/>
    <x v="120"/>
    <x v="1"/>
    <x v="40"/>
  </r>
  <r>
    <x v="3630"/>
    <x v="3627"/>
    <x v="3628"/>
    <x v="9"/>
    <n v="1"/>
    <x v="2"/>
    <x v="1"/>
    <s v="GBP"/>
    <x v="3616"/>
    <x v="3630"/>
    <b v="0"/>
    <n v="1"/>
    <x v="1"/>
    <x v="40"/>
    <x v="108"/>
    <x v="120"/>
    <x v="1"/>
    <x v="40"/>
  </r>
  <r>
    <x v="3631"/>
    <x v="3628"/>
    <x v="3629"/>
    <x v="418"/>
    <n v="8725"/>
    <x v="2"/>
    <x v="0"/>
    <s v="USD"/>
    <x v="3617"/>
    <x v="3631"/>
    <b v="0"/>
    <n v="59"/>
    <x v="1"/>
    <x v="40"/>
    <x v="2631"/>
    <x v="2702"/>
    <x v="1"/>
    <x v="40"/>
  </r>
  <r>
    <x v="3632"/>
    <x v="3629"/>
    <x v="3630"/>
    <x v="2"/>
    <n v="100"/>
    <x v="2"/>
    <x v="1"/>
    <s v="GBP"/>
    <x v="3618"/>
    <x v="3632"/>
    <b v="0"/>
    <n v="1"/>
    <x v="1"/>
    <x v="40"/>
    <x v="143"/>
    <x v="101"/>
    <x v="1"/>
    <x v="40"/>
  </r>
  <r>
    <x v="3633"/>
    <x v="3630"/>
    <x v="3631"/>
    <x v="10"/>
    <n v="1762"/>
    <x v="2"/>
    <x v="0"/>
    <s v="USD"/>
    <x v="3619"/>
    <x v="3633"/>
    <b v="0"/>
    <n v="31"/>
    <x v="1"/>
    <x v="40"/>
    <x v="2632"/>
    <x v="2703"/>
    <x v="1"/>
    <x v="40"/>
  </r>
  <r>
    <x v="3634"/>
    <x v="3631"/>
    <x v="3632"/>
    <x v="96"/>
    <n v="3185"/>
    <x v="2"/>
    <x v="5"/>
    <s v="CAD"/>
    <x v="3620"/>
    <x v="3634"/>
    <b v="0"/>
    <n v="18"/>
    <x v="1"/>
    <x v="40"/>
    <x v="2633"/>
    <x v="2704"/>
    <x v="1"/>
    <x v="40"/>
  </r>
  <r>
    <x v="3635"/>
    <x v="3632"/>
    <x v="3633"/>
    <x v="8"/>
    <n v="1276"/>
    <x v="2"/>
    <x v="0"/>
    <s v="USD"/>
    <x v="3621"/>
    <x v="3635"/>
    <b v="0"/>
    <n v="10"/>
    <x v="1"/>
    <x v="40"/>
    <x v="2634"/>
    <x v="2705"/>
    <x v="1"/>
    <x v="40"/>
  </r>
  <r>
    <x v="3636"/>
    <x v="3633"/>
    <x v="3634"/>
    <x v="60"/>
    <n v="0"/>
    <x v="2"/>
    <x v="0"/>
    <s v="USD"/>
    <x v="3622"/>
    <x v="3636"/>
    <b v="0"/>
    <n v="0"/>
    <x v="1"/>
    <x v="40"/>
    <x v="109"/>
    <x v="121"/>
    <x v="1"/>
    <x v="40"/>
  </r>
  <r>
    <x v="3637"/>
    <x v="3634"/>
    <x v="3635"/>
    <x v="9"/>
    <n v="926"/>
    <x v="2"/>
    <x v="0"/>
    <s v="USD"/>
    <x v="3623"/>
    <x v="3637"/>
    <b v="0"/>
    <n v="14"/>
    <x v="1"/>
    <x v="40"/>
    <x v="2635"/>
    <x v="2706"/>
    <x v="1"/>
    <x v="40"/>
  </r>
  <r>
    <x v="3638"/>
    <x v="3635"/>
    <x v="3636"/>
    <x v="126"/>
    <n v="216"/>
    <x v="2"/>
    <x v="5"/>
    <s v="CAD"/>
    <x v="3624"/>
    <x v="3638"/>
    <b v="0"/>
    <n v="2"/>
    <x v="1"/>
    <x v="40"/>
    <x v="2636"/>
    <x v="1762"/>
    <x v="1"/>
    <x v="40"/>
  </r>
  <r>
    <x v="3639"/>
    <x v="3636"/>
    <x v="3637"/>
    <x v="31"/>
    <n v="1"/>
    <x v="2"/>
    <x v="0"/>
    <s v="USD"/>
    <x v="3625"/>
    <x v="3639"/>
    <b v="0"/>
    <n v="1"/>
    <x v="1"/>
    <x v="40"/>
    <x v="524"/>
    <x v="120"/>
    <x v="1"/>
    <x v="40"/>
  </r>
  <r>
    <x v="3640"/>
    <x v="3637"/>
    <x v="3638"/>
    <x v="28"/>
    <n v="55"/>
    <x v="2"/>
    <x v="0"/>
    <s v="USD"/>
    <x v="3626"/>
    <x v="3640"/>
    <b v="0"/>
    <n v="3"/>
    <x v="1"/>
    <x v="40"/>
    <x v="148"/>
    <x v="1782"/>
    <x v="1"/>
    <x v="40"/>
  </r>
  <r>
    <x v="3641"/>
    <x v="3638"/>
    <x v="3639"/>
    <x v="9"/>
    <n v="0"/>
    <x v="2"/>
    <x v="0"/>
    <s v="USD"/>
    <x v="3627"/>
    <x v="3641"/>
    <b v="0"/>
    <n v="0"/>
    <x v="1"/>
    <x v="40"/>
    <x v="109"/>
    <x v="121"/>
    <x v="1"/>
    <x v="40"/>
  </r>
  <r>
    <x v="3642"/>
    <x v="3639"/>
    <x v="3640"/>
    <x v="176"/>
    <n v="15"/>
    <x v="2"/>
    <x v="12"/>
    <s v="EUR"/>
    <x v="3628"/>
    <x v="3642"/>
    <b v="0"/>
    <n v="2"/>
    <x v="1"/>
    <x v="40"/>
    <x v="2637"/>
    <x v="507"/>
    <x v="1"/>
    <x v="40"/>
  </r>
  <r>
    <x v="3643"/>
    <x v="3640"/>
    <x v="3641"/>
    <x v="31"/>
    <n v="0"/>
    <x v="2"/>
    <x v="0"/>
    <s v="USD"/>
    <x v="3629"/>
    <x v="3643"/>
    <b v="0"/>
    <n v="0"/>
    <x v="1"/>
    <x v="40"/>
    <x v="109"/>
    <x v="121"/>
    <x v="1"/>
    <x v="40"/>
  </r>
  <r>
    <x v="3644"/>
    <x v="3641"/>
    <x v="3642"/>
    <x v="10"/>
    <n v="821"/>
    <x v="2"/>
    <x v="0"/>
    <s v="USD"/>
    <x v="3630"/>
    <x v="3644"/>
    <b v="0"/>
    <n v="12"/>
    <x v="1"/>
    <x v="40"/>
    <x v="2638"/>
    <x v="2707"/>
    <x v="1"/>
    <x v="40"/>
  </r>
  <r>
    <x v="3645"/>
    <x v="3642"/>
    <x v="3643"/>
    <x v="28"/>
    <n v="1"/>
    <x v="2"/>
    <x v="5"/>
    <s v="CAD"/>
    <x v="3631"/>
    <x v="3645"/>
    <b v="0"/>
    <n v="1"/>
    <x v="1"/>
    <x v="40"/>
    <x v="370"/>
    <x v="120"/>
    <x v="1"/>
    <x v="40"/>
  </r>
  <r>
    <x v="3646"/>
    <x v="3643"/>
    <x v="3644"/>
    <x v="3"/>
    <n v="481"/>
    <x v="2"/>
    <x v="0"/>
    <s v="USD"/>
    <x v="3632"/>
    <x v="3646"/>
    <b v="0"/>
    <n v="8"/>
    <x v="1"/>
    <x v="40"/>
    <x v="2639"/>
    <x v="2708"/>
    <x v="1"/>
    <x v="40"/>
  </r>
  <r>
    <x v="3647"/>
    <x v="3644"/>
    <x v="3645"/>
    <x v="2"/>
    <n v="30"/>
    <x v="2"/>
    <x v="1"/>
    <s v="GBP"/>
    <x v="3633"/>
    <x v="3647"/>
    <b v="0"/>
    <n v="2"/>
    <x v="1"/>
    <x v="40"/>
    <x v="733"/>
    <x v="2"/>
    <x v="1"/>
    <x v="40"/>
  </r>
  <r>
    <x v="3648"/>
    <x v="3645"/>
    <x v="3646"/>
    <x v="79"/>
    <n v="40153"/>
    <x v="0"/>
    <x v="0"/>
    <s v="USD"/>
    <x v="3634"/>
    <x v="3648"/>
    <b v="0"/>
    <n v="73"/>
    <x v="0"/>
    <x v="6"/>
    <x v="2640"/>
    <x v="2709"/>
    <x v="1"/>
    <x v="6"/>
  </r>
  <r>
    <x v="3649"/>
    <x v="3646"/>
    <x v="3647"/>
    <x v="47"/>
    <n v="780"/>
    <x v="0"/>
    <x v="5"/>
    <s v="CAD"/>
    <x v="3635"/>
    <x v="3649"/>
    <b v="0"/>
    <n v="8"/>
    <x v="0"/>
    <x v="6"/>
    <x v="87"/>
    <x v="1188"/>
    <x v="1"/>
    <x v="6"/>
  </r>
  <r>
    <x v="3650"/>
    <x v="3647"/>
    <x v="3648"/>
    <x v="2"/>
    <n v="500"/>
    <x v="0"/>
    <x v="1"/>
    <s v="GBP"/>
    <x v="3636"/>
    <x v="3650"/>
    <b v="0"/>
    <n v="17"/>
    <x v="0"/>
    <x v="6"/>
    <x v="31"/>
    <x v="2116"/>
    <x v="1"/>
    <x v="6"/>
  </r>
  <r>
    <x v="3651"/>
    <x v="3648"/>
    <x v="3649"/>
    <x v="2"/>
    <n v="520"/>
    <x v="0"/>
    <x v="0"/>
    <s v="USD"/>
    <x v="3637"/>
    <x v="3651"/>
    <b v="0"/>
    <n v="9"/>
    <x v="0"/>
    <x v="6"/>
    <x v="87"/>
    <x v="1377"/>
    <x v="1"/>
    <x v="6"/>
  </r>
  <r>
    <x v="3652"/>
    <x v="2866"/>
    <x v="3650"/>
    <x v="43"/>
    <n v="752"/>
    <x v="0"/>
    <x v="5"/>
    <s v="CAD"/>
    <x v="3638"/>
    <x v="3652"/>
    <b v="0"/>
    <n v="17"/>
    <x v="0"/>
    <x v="6"/>
    <x v="2641"/>
    <x v="2710"/>
    <x v="1"/>
    <x v="6"/>
  </r>
  <r>
    <x v="3653"/>
    <x v="3649"/>
    <x v="3651"/>
    <x v="13"/>
    <n v="2010"/>
    <x v="0"/>
    <x v="1"/>
    <s v="GBP"/>
    <x v="3639"/>
    <x v="3653"/>
    <b v="0"/>
    <n v="33"/>
    <x v="0"/>
    <x v="6"/>
    <x v="10"/>
    <x v="2711"/>
    <x v="1"/>
    <x v="6"/>
  </r>
  <r>
    <x v="3654"/>
    <x v="3650"/>
    <x v="3652"/>
    <x v="15"/>
    <n v="2616"/>
    <x v="0"/>
    <x v="1"/>
    <s v="GBP"/>
    <x v="3640"/>
    <x v="3654"/>
    <b v="0"/>
    <n v="38"/>
    <x v="0"/>
    <x v="6"/>
    <x v="2642"/>
    <x v="2712"/>
    <x v="1"/>
    <x v="6"/>
  </r>
  <r>
    <x v="3655"/>
    <x v="3651"/>
    <x v="3653"/>
    <x v="10"/>
    <n v="5813"/>
    <x v="0"/>
    <x v="0"/>
    <s v="USD"/>
    <x v="3641"/>
    <x v="3655"/>
    <b v="0"/>
    <n v="79"/>
    <x v="0"/>
    <x v="6"/>
    <x v="2643"/>
    <x v="2713"/>
    <x v="1"/>
    <x v="6"/>
  </r>
  <r>
    <x v="3656"/>
    <x v="3652"/>
    <x v="3654"/>
    <x v="10"/>
    <n v="5291"/>
    <x v="0"/>
    <x v="16"/>
    <s v="CHF"/>
    <x v="3642"/>
    <x v="3656"/>
    <b v="0"/>
    <n v="46"/>
    <x v="0"/>
    <x v="6"/>
    <x v="2644"/>
    <x v="2714"/>
    <x v="1"/>
    <x v="6"/>
  </r>
  <r>
    <x v="3657"/>
    <x v="3653"/>
    <x v="3655"/>
    <x v="13"/>
    <n v="2215"/>
    <x v="0"/>
    <x v="8"/>
    <s v="DKK"/>
    <x v="3643"/>
    <x v="3657"/>
    <b v="0"/>
    <n v="20"/>
    <x v="0"/>
    <x v="6"/>
    <x v="2645"/>
    <x v="2715"/>
    <x v="1"/>
    <x v="6"/>
  </r>
  <r>
    <x v="3658"/>
    <x v="3654"/>
    <x v="3656"/>
    <x v="15"/>
    <n v="1510"/>
    <x v="0"/>
    <x v="0"/>
    <s v="USD"/>
    <x v="3644"/>
    <x v="3658"/>
    <b v="0"/>
    <n v="20"/>
    <x v="0"/>
    <x v="6"/>
    <x v="17"/>
    <x v="2716"/>
    <x v="1"/>
    <x v="6"/>
  </r>
  <r>
    <x v="3659"/>
    <x v="3655"/>
    <x v="3657"/>
    <x v="9"/>
    <n v="3061"/>
    <x v="0"/>
    <x v="0"/>
    <s v="USD"/>
    <x v="3645"/>
    <x v="3659"/>
    <b v="0"/>
    <n v="13"/>
    <x v="0"/>
    <x v="6"/>
    <x v="2389"/>
    <x v="2717"/>
    <x v="1"/>
    <x v="6"/>
  </r>
  <r>
    <x v="3660"/>
    <x v="3656"/>
    <x v="3658"/>
    <x v="49"/>
    <n v="250"/>
    <x v="0"/>
    <x v="1"/>
    <s v="GBP"/>
    <x v="3646"/>
    <x v="3660"/>
    <b v="0"/>
    <n v="22"/>
    <x v="0"/>
    <x v="6"/>
    <x v="31"/>
    <x v="2718"/>
    <x v="1"/>
    <x v="6"/>
  </r>
  <r>
    <x v="3661"/>
    <x v="3657"/>
    <x v="3659"/>
    <x v="9"/>
    <n v="3330"/>
    <x v="0"/>
    <x v="0"/>
    <s v="USD"/>
    <x v="3647"/>
    <x v="3661"/>
    <b v="0"/>
    <n v="36"/>
    <x v="0"/>
    <x v="6"/>
    <x v="2598"/>
    <x v="2719"/>
    <x v="1"/>
    <x v="6"/>
  </r>
  <r>
    <x v="3662"/>
    <x v="3658"/>
    <x v="3660"/>
    <x v="6"/>
    <n v="8114"/>
    <x v="0"/>
    <x v="5"/>
    <s v="CAD"/>
    <x v="3648"/>
    <x v="3662"/>
    <b v="0"/>
    <n v="40"/>
    <x v="0"/>
    <x v="6"/>
    <x v="2646"/>
    <x v="2720"/>
    <x v="1"/>
    <x v="6"/>
  </r>
  <r>
    <x v="3663"/>
    <x v="3659"/>
    <x v="3661"/>
    <x v="419"/>
    <n v="234"/>
    <x v="0"/>
    <x v="1"/>
    <s v="GBP"/>
    <x v="3649"/>
    <x v="3663"/>
    <b v="0"/>
    <n v="9"/>
    <x v="0"/>
    <x v="6"/>
    <x v="87"/>
    <x v="438"/>
    <x v="1"/>
    <x v="6"/>
  </r>
  <r>
    <x v="3664"/>
    <x v="3660"/>
    <x v="3662"/>
    <x v="134"/>
    <n v="875"/>
    <x v="0"/>
    <x v="0"/>
    <s v="USD"/>
    <x v="3650"/>
    <x v="3664"/>
    <b v="0"/>
    <n v="19"/>
    <x v="0"/>
    <x v="6"/>
    <x v="2647"/>
    <x v="2721"/>
    <x v="1"/>
    <x v="6"/>
  </r>
  <r>
    <x v="3665"/>
    <x v="3661"/>
    <x v="3663"/>
    <x v="420"/>
    <n v="714"/>
    <x v="0"/>
    <x v="6"/>
    <s v="EUR"/>
    <x v="3651"/>
    <x v="3665"/>
    <b v="0"/>
    <n v="14"/>
    <x v="0"/>
    <x v="6"/>
    <x v="2648"/>
    <x v="2722"/>
    <x v="1"/>
    <x v="6"/>
  </r>
  <r>
    <x v="3666"/>
    <x v="3662"/>
    <x v="3664"/>
    <x v="38"/>
    <n v="1200"/>
    <x v="0"/>
    <x v="0"/>
    <s v="USD"/>
    <x v="3652"/>
    <x v="3666"/>
    <b v="0"/>
    <n v="38"/>
    <x v="0"/>
    <x v="6"/>
    <x v="31"/>
    <x v="2723"/>
    <x v="1"/>
    <x v="6"/>
  </r>
  <r>
    <x v="3667"/>
    <x v="3663"/>
    <x v="3665"/>
    <x v="9"/>
    <n v="3095.11"/>
    <x v="0"/>
    <x v="1"/>
    <s v="GBP"/>
    <x v="3653"/>
    <x v="3667"/>
    <b v="0"/>
    <n v="58"/>
    <x v="0"/>
    <x v="6"/>
    <x v="2649"/>
    <x v="2724"/>
    <x v="1"/>
    <x v="6"/>
  </r>
  <r>
    <x v="3668"/>
    <x v="3664"/>
    <x v="3666"/>
    <x v="28"/>
    <n v="1035"/>
    <x v="0"/>
    <x v="0"/>
    <s v="USD"/>
    <x v="3654"/>
    <x v="3668"/>
    <b v="0"/>
    <n v="28"/>
    <x v="0"/>
    <x v="6"/>
    <x v="991"/>
    <x v="2725"/>
    <x v="1"/>
    <x v="6"/>
  </r>
  <r>
    <x v="3669"/>
    <x v="3665"/>
    <x v="3667"/>
    <x v="28"/>
    <n v="1382"/>
    <x v="0"/>
    <x v="1"/>
    <s v="GBP"/>
    <x v="3655"/>
    <x v="3669"/>
    <b v="0"/>
    <n v="17"/>
    <x v="0"/>
    <x v="6"/>
    <x v="2650"/>
    <x v="2726"/>
    <x v="1"/>
    <x v="6"/>
  </r>
  <r>
    <x v="3670"/>
    <x v="3666"/>
    <x v="3668"/>
    <x v="421"/>
    <n v="241"/>
    <x v="0"/>
    <x v="1"/>
    <s v="GBP"/>
    <x v="3656"/>
    <x v="3670"/>
    <b v="0"/>
    <n v="12"/>
    <x v="0"/>
    <x v="6"/>
    <x v="2651"/>
    <x v="2727"/>
    <x v="1"/>
    <x v="6"/>
  </r>
  <r>
    <x v="3671"/>
    <x v="3667"/>
    <x v="3669"/>
    <x v="8"/>
    <n v="3530"/>
    <x v="0"/>
    <x v="0"/>
    <s v="USD"/>
    <x v="3657"/>
    <x v="3671"/>
    <b v="0"/>
    <n v="40"/>
    <x v="0"/>
    <x v="6"/>
    <x v="2652"/>
    <x v="2728"/>
    <x v="1"/>
    <x v="6"/>
  </r>
  <r>
    <x v="3672"/>
    <x v="3668"/>
    <x v="3670"/>
    <x v="9"/>
    <n v="3046"/>
    <x v="0"/>
    <x v="1"/>
    <s v="GBP"/>
    <x v="3658"/>
    <x v="3672"/>
    <b v="0"/>
    <n v="57"/>
    <x v="0"/>
    <x v="6"/>
    <x v="1400"/>
    <x v="2729"/>
    <x v="1"/>
    <x v="6"/>
  </r>
  <r>
    <x v="3673"/>
    <x v="3669"/>
    <x v="3671"/>
    <x v="23"/>
    <n v="4545"/>
    <x v="0"/>
    <x v="1"/>
    <s v="GBP"/>
    <x v="3659"/>
    <x v="3673"/>
    <b v="0"/>
    <n v="114"/>
    <x v="0"/>
    <x v="6"/>
    <x v="2653"/>
    <x v="2730"/>
    <x v="1"/>
    <x v="6"/>
  </r>
  <r>
    <x v="3674"/>
    <x v="3670"/>
    <x v="3672"/>
    <x v="37"/>
    <n v="4500"/>
    <x v="0"/>
    <x v="12"/>
    <s v="EUR"/>
    <x v="3660"/>
    <x v="3674"/>
    <b v="0"/>
    <n v="31"/>
    <x v="0"/>
    <x v="6"/>
    <x v="31"/>
    <x v="2731"/>
    <x v="1"/>
    <x v="6"/>
  </r>
  <r>
    <x v="3675"/>
    <x v="3671"/>
    <x v="3673"/>
    <x v="45"/>
    <n v="70"/>
    <x v="0"/>
    <x v="1"/>
    <s v="GBP"/>
    <x v="3661"/>
    <x v="3675"/>
    <b v="0"/>
    <n v="3"/>
    <x v="0"/>
    <x v="6"/>
    <x v="2515"/>
    <x v="463"/>
    <x v="1"/>
    <x v="6"/>
  </r>
  <r>
    <x v="3676"/>
    <x v="3672"/>
    <x v="3674"/>
    <x v="134"/>
    <n v="1030"/>
    <x v="0"/>
    <x v="0"/>
    <s v="USD"/>
    <x v="3662"/>
    <x v="3676"/>
    <b v="0"/>
    <n v="16"/>
    <x v="0"/>
    <x v="6"/>
    <x v="2654"/>
    <x v="2732"/>
    <x v="1"/>
    <x v="6"/>
  </r>
  <r>
    <x v="3677"/>
    <x v="3673"/>
    <x v="3675"/>
    <x v="14"/>
    <n v="12348.5"/>
    <x v="0"/>
    <x v="0"/>
    <s v="USD"/>
    <x v="3663"/>
    <x v="3677"/>
    <b v="0"/>
    <n v="199"/>
    <x v="0"/>
    <x v="6"/>
    <x v="2655"/>
    <x v="2733"/>
    <x v="1"/>
    <x v="6"/>
  </r>
  <r>
    <x v="3678"/>
    <x v="3674"/>
    <x v="3676"/>
    <x v="13"/>
    <n v="2050"/>
    <x v="0"/>
    <x v="1"/>
    <s v="GBP"/>
    <x v="3664"/>
    <x v="3678"/>
    <b v="0"/>
    <n v="31"/>
    <x v="0"/>
    <x v="6"/>
    <x v="78"/>
    <x v="2734"/>
    <x v="1"/>
    <x v="6"/>
  </r>
  <r>
    <x v="3679"/>
    <x v="3675"/>
    <x v="3677"/>
    <x v="13"/>
    <n v="2202"/>
    <x v="0"/>
    <x v="0"/>
    <s v="USD"/>
    <x v="3665"/>
    <x v="3679"/>
    <b v="0"/>
    <n v="30"/>
    <x v="0"/>
    <x v="6"/>
    <x v="2616"/>
    <x v="2735"/>
    <x v="1"/>
    <x v="6"/>
  </r>
  <r>
    <x v="3680"/>
    <x v="3676"/>
    <x v="3678"/>
    <x v="9"/>
    <n v="3383"/>
    <x v="0"/>
    <x v="0"/>
    <s v="USD"/>
    <x v="3666"/>
    <x v="3680"/>
    <b v="0"/>
    <n v="34"/>
    <x v="0"/>
    <x v="6"/>
    <x v="2656"/>
    <x v="2736"/>
    <x v="1"/>
    <x v="6"/>
  </r>
  <r>
    <x v="3681"/>
    <x v="3677"/>
    <x v="3679"/>
    <x v="28"/>
    <n v="1119"/>
    <x v="0"/>
    <x v="0"/>
    <s v="USD"/>
    <x v="3667"/>
    <x v="3681"/>
    <b v="0"/>
    <n v="18"/>
    <x v="0"/>
    <x v="6"/>
    <x v="2657"/>
    <x v="1050"/>
    <x v="1"/>
    <x v="6"/>
  </r>
  <r>
    <x v="3682"/>
    <x v="3678"/>
    <x v="3680"/>
    <x v="9"/>
    <n v="4176"/>
    <x v="0"/>
    <x v="0"/>
    <s v="USD"/>
    <x v="3668"/>
    <x v="3682"/>
    <b v="0"/>
    <n v="67"/>
    <x v="0"/>
    <x v="6"/>
    <x v="2658"/>
    <x v="2737"/>
    <x v="1"/>
    <x v="6"/>
  </r>
  <r>
    <x v="3683"/>
    <x v="3679"/>
    <x v="3681"/>
    <x v="8"/>
    <n v="3880"/>
    <x v="0"/>
    <x v="0"/>
    <s v="USD"/>
    <x v="3669"/>
    <x v="3683"/>
    <b v="0"/>
    <n v="66"/>
    <x v="0"/>
    <x v="6"/>
    <x v="2659"/>
    <x v="2738"/>
    <x v="1"/>
    <x v="6"/>
  </r>
  <r>
    <x v="3684"/>
    <x v="3680"/>
    <x v="3682"/>
    <x v="47"/>
    <n v="1043"/>
    <x v="0"/>
    <x v="0"/>
    <s v="USD"/>
    <x v="3670"/>
    <x v="3684"/>
    <b v="0"/>
    <n v="23"/>
    <x v="0"/>
    <x v="6"/>
    <x v="2660"/>
    <x v="2739"/>
    <x v="1"/>
    <x v="6"/>
  </r>
  <r>
    <x v="3685"/>
    <x v="3681"/>
    <x v="3683"/>
    <x v="10"/>
    <n v="5285"/>
    <x v="0"/>
    <x v="0"/>
    <s v="USD"/>
    <x v="3671"/>
    <x v="3685"/>
    <b v="0"/>
    <n v="126"/>
    <x v="0"/>
    <x v="6"/>
    <x v="2661"/>
    <x v="17"/>
    <x v="1"/>
    <x v="6"/>
  </r>
  <r>
    <x v="3686"/>
    <x v="3682"/>
    <x v="3684"/>
    <x v="18"/>
    <n v="355"/>
    <x v="0"/>
    <x v="0"/>
    <s v="USD"/>
    <x v="3672"/>
    <x v="3686"/>
    <b v="0"/>
    <n v="6"/>
    <x v="0"/>
    <x v="6"/>
    <x v="2662"/>
    <x v="2740"/>
    <x v="1"/>
    <x v="6"/>
  </r>
  <r>
    <x v="3687"/>
    <x v="3683"/>
    <x v="3685"/>
    <x v="10"/>
    <n v="5012.25"/>
    <x v="0"/>
    <x v="0"/>
    <s v="USD"/>
    <x v="3673"/>
    <x v="3687"/>
    <b v="0"/>
    <n v="25"/>
    <x v="0"/>
    <x v="6"/>
    <x v="2663"/>
    <x v="2741"/>
    <x v="1"/>
    <x v="6"/>
  </r>
  <r>
    <x v="3688"/>
    <x v="3684"/>
    <x v="3686"/>
    <x v="9"/>
    <n v="3275"/>
    <x v="0"/>
    <x v="1"/>
    <s v="GBP"/>
    <x v="3674"/>
    <x v="3688"/>
    <b v="0"/>
    <n v="39"/>
    <x v="0"/>
    <x v="6"/>
    <x v="2217"/>
    <x v="2742"/>
    <x v="1"/>
    <x v="6"/>
  </r>
  <r>
    <x v="3689"/>
    <x v="3685"/>
    <x v="3687"/>
    <x v="9"/>
    <n v="3550"/>
    <x v="0"/>
    <x v="0"/>
    <s v="USD"/>
    <x v="3675"/>
    <x v="3689"/>
    <b v="0"/>
    <n v="62"/>
    <x v="0"/>
    <x v="6"/>
    <x v="1237"/>
    <x v="2743"/>
    <x v="1"/>
    <x v="6"/>
  </r>
  <r>
    <x v="3690"/>
    <x v="3686"/>
    <x v="3688"/>
    <x v="15"/>
    <n v="1800"/>
    <x v="0"/>
    <x v="0"/>
    <s v="USD"/>
    <x v="3676"/>
    <x v="3690"/>
    <b v="0"/>
    <n v="31"/>
    <x v="0"/>
    <x v="6"/>
    <x v="43"/>
    <x v="2744"/>
    <x v="1"/>
    <x v="6"/>
  </r>
  <r>
    <x v="3691"/>
    <x v="3687"/>
    <x v="3689"/>
    <x v="79"/>
    <n v="51184"/>
    <x v="0"/>
    <x v="0"/>
    <s v="USD"/>
    <x v="3677"/>
    <x v="3691"/>
    <b v="0"/>
    <n v="274"/>
    <x v="0"/>
    <x v="6"/>
    <x v="2664"/>
    <x v="2745"/>
    <x v="1"/>
    <x v="6"/>
  </r>
  <r>
    <x v="3692"/>
    <x v="3688"/>
    <x v="3690"/>
    <x v="28"/>
    <n v="1260"/>
    <x v="0"/>
    <x v="0"/>
    <s v="USD"/>
    <x v="3678"/>
    <x v="3692"/>
    <b v="0"/>
    <n v="17"/>
    <x v="0"/>
    <x v="6"/>
    <x v="582"/>
    <x v="2746"/>
    <x v="1"/>
    <x v="6"/>
  </r>
  <r>
    <x v="3693"/>
    <x v="3689"/>
    <x v="3691"/>
    <x v="422"/>
    <n v="430"/>
    <x v="0"/>
    <x v="1"/>
    <s v="GBP"/>
    <x v="3679"/>
    <x v="3693"/>
    <b v="0"/>
    <n v="14"/>
    <x v="0"/>
    <x v="6"/>
    <x v="2665"/>
    <x v="2747"/>
    <x v="1"/>
    <x v="6"/>
  </r>
  <r>
    <x v="3694"/>
    <x v="3690"/>
    <x v="3692"/>
    <x v="8"/>
    <n v="3760"/>
    <x v="0"/>
    <x v="0"/>
    <s v="USD"/>
    <x v="3680"/>
    <x v="3694"/>
    <b v="0"/>
    <n v="60"/>
    <x v="0"/>
    <x v="6"/>
    <x v="2666"/>
    <x v="2748"/>
    <x v="1"/>
    <x v="6"/>
  </r>
  <r>
    <x v="3695"/>
    <x v="3691"/>
    <x v="3693"/>
    <x v="23"/>
    <n v="4005"/>
    <x v="0"/>
    <x v="0"/>
    <s v="USD"/>
    <x v="3681"/>
    <x v="3695"/>
    <b v="0"/>
    <n v="33"/>
    <x v="0"/>
    <x v="6"/>
    <x v="2213"/>
    <x v="2749"/>
    <x v="1"/>
    <x v="6"/>
  </r>
  <r>
    <x v="3696"/>
    <x v="3692"/>
    <x v="3694"/>
    <x v="13"/>
    <n v="3100"/>
    <x v="0"/>
    <x v="1"/>
    <s v="GBP"/>
    <x v="3682"/>
    <x v="3696"/>
    <b v="0"/>
    <n v="78"/>
    <x v="0"/>
    <x v="6"/>
    <x v="1342"/>
    <x v="2750"/>
    <x v="1"/>
    <x v="6"/>
  </r>
  <r>
    <x v="3697"/>
    <x v="3693"/>
    <x v="3695"/>
    <x v="13"/>
    <n v="2160"/>
    <x v="0"/>
    <x v="1"/>
    <s v="GBP"/>
    <x v="3683"/>
    <x v="3697"/>
    <b v="0"/>
    <n v="30"/>
    <x v="0"/>
    <x v="6"/>
    <x v="1277"/>
    <x v="2751"/>
    <x v="1"/>
    <x v="6"/>
  </r>
  <r>
    <x v="3698"/>
    <x v="3694"/>
    <x v="3696"/>
    <x v="10"/>
    <n v="5526"/>
    <x v="0"/>
    <x v="0"/>
    <s v="USD"/>
    <x v="3684"/>
    <x v="3698"/>
    <b v="0"/>
    <n v="136"/>
    <x v="0"/>
    <x v="6"/>
    <x v="2667"/>
    <x v="2752"/>
    <x v="1"/>
    <x v="6"/>
  </r>
  <r>
    <x v="3699"/>
    <x v="3695"/>
    <x v="3697"/>
    <x v="30"/>
    <n v="2520"/>
    <x v="0"/>
    <x v="0"/>
    <s v="USD"/>
    <x v="3685"/>
    <x v="3699"/>
    <b v="0"/>
    <n v="40"/>
    <x v="0"/>
    <x v="6"/>
    <x v="2624"/>
    <x v="2111"/>
    <x v="1"/>
    <x v="6"/>
  </r>
  <r>
    <x v="3700"/>
    <x v="3696"/>
    <x v="3698"/>
    <x v="2"/>
    <n v="606"/>
    <x v="0"/>
    <x v="0"/>
    <s v="USD"/>
    <x v="3686"/>
    <x v="3700"/>
    <b v="0"/>
    <n v="18"/>
    <x v="0"/>
    <x v="6"/>
    <x v="1247"/>
    <x v="2417"/>
    <x v="1"/>
    <x v="6"/>
  </r>
  <r>
    <x v="3701"/>
    <x v="3697"/>
    <x v="3699"/>
    <x v="15"/>
    <n v="1505"/>
    <x v="0"/>
    <x v="1"/>
    <s v="GBP"/>
    <x v="3687"/>
    <x v="3701"/>
    <b v="0"/>
    <n v="39"/>
    <x v="0"/>
    <x v="6"/>
    <x v="1415"/>
    <x v="2753"/>
    <x v="1"/>
    <x v="6"/>
  </r>
  <r>
    <x v="3702"/>
    <x v="3698"/>
    <x v="3700"/>
    <x v="9"/>
    <n v="3275"/>
    <x v="0"/>
    <x v="1"/>
    <s v="GBP"/>
    <x v="3688"/>
    <x v="3702"/>
    <b v="0"/>
    <n v="21"/>
    <x v="0"/>
    <x v="6"/>
    <x v="2217"/>
    <x v="2754"/>
    <x v="1"/>
    <x v="6"/>
  </r>
  <r>
    <x v="3703"/>
    <x v="3699"/>
    <x v="3701"/>
    <x v="405"/>
    <n v="1296"/>
    <x v="0"/>
    <x v="0"/>
    <s v="USD"/>
    <x v="3689"/>
    <x v="3703"/>
    <b v="0"/>
    <n v="30"/>
    <x v="0"/>
    <x v="6"/>
    <x v="2668"/>
    <x v="2755"/>
    <x v="1"/>
    <x v="6"/>
  </r>
  <r>
    <x v="3704"/>
    <x v="3700"/>
    <x v="3702"/>
    <x v="43"/>
    <n v="409.01"/>
    <x v="0"/>
    <x v="1"/>
    <s v="GBP"/>
    <x v="3690"/>
    <x v="3704"/>
    <b v="0"/>
    <n v="27"/>
    <x v="0"/>
    <x v="6"/>
    <x v="2669"/>
    <x v="2756"/>
    <x v="1"/>
    <x v="6"/>
  </r>
  <r>
    <x v="3705"/>
    <x v="3701"/>
    <x v="3703"/>
    <x v="423"/>
    <n v="2925"/>
    <x v="0"/>
    <x v="0"/>
    <s v="USD"/>
    <x v="3691"/>
    <x v="3705"/>
    <b v="0"/>
    <n v="35"/>
    <x v="0"/>
    <x v="6"/>
    <x v="2670"/>
    <x v="1911"/>
    <x v="1"/>
    <x v="6"/>
  </r>
  <r>
    <x v="3706"/>
    <x v="3702"/>
    <x v="3704"/>
    <x v="15"/>
    <n v="1820"/>
    <x v="0"/>
    <x v="0"/>
    <s v="USD"/>
    <x v="3692"/>
    <x v="3706"/>
    <b v="0"/>
    <n v="13"/>
    <x v="0"/>
    <x v="6"/>
    <x v="2671"/>
    <x v="2757"/>
    <x v="1"/>
    <x v="6"/>
  </r>
  <r>
    <x v="3707"/>
    <x v="3703"/>
    <x v="3705"/>
    <x v="28"/>
    <n v="1860"/>
    <x v="0"/>
    <x v="0"/>
    <s v="USD"/>
    <x v="3693"/>
    <x v="3707"/>
    <b v="0"/>
    <n v="23"/>
    <x v="0"/>
    <x v="6"/>
    <x v="2672"/>
    <x v="2758"/>
    <x v="1"/>
    <x v="6"/>
  </r>
  <r>
    <x v="3708"/>
    <x v="3704"/>
    <x v="3706"/>
    <x v="176"/>
    <n v="2100"/>
    <x v="0"/>
    <x v="0"/>
    <s v="USD"/>
    <x v="3694"/>
    <x v="3708"/>
    <b v="0"/>
    <n v="39"/>
    <x v="0"/>
    <x v="6"/>
    <x v="2673"/>
    <x v="2759"/>
    <x v="1"/>
    <x v="6"/>
  </r>
  <r>
    <x v="3709"/>
    <x v="3705"/>
    <x v="3707"/>
    <x v="28"/>
    <n v="1082.5"/>
    <x v="0"/>
    <x v="1"/>
    <s v="GBP"/>
    <x v="3695"/>
    <x v="3709"/>
    <b v="0"/>
    <n v="35"/>
    <x v="0"/>
    <x v="6"/>
    <x v="2674"/>
    <x v="2760"/>
    <x v="1"/>
    <x v="6"/>
  </r>
  <r>
    <x v="3710"/>
    <x v="3706"/>
    <x v="3708"/>
    <x v="46"/>
    <n v="1835"/>
    <x v="0"/>
    <x v="0"/>
    <s v="USD"/>
    <x v="3696"/>
    <x v="3710"/>
    <b v="0"/>
    <n v="27"/>
    <x v="0"/>
    <x v="6"/>
    <x v="2675"/>
    <x v="2761"/>
    <x v="1"/>
    <x v="6"/>
  </r>
  <r>
    <x v="3711"/>
    <x v="3707"/>
    <x v="3709"/>
    <x v="2"/>
    <n v="570"/>
    <x v="0"/>
    <x v="0"/>
    <s v="USD"/>
    <x v="3174"/>
    <x v="3711"/>
    <b v="0"/>
    <n v="21"/>
    <x v="0"/>
    <x v="6"/>
    <x v="430"/>
    <x v="2762"/>
    <x v="1"/>
    <x v="6"/>
  </r>
  <r>
    <x v="3712"/>
    <x v="3708"/>
    <x v="3710"/>
    <x v="51"/>
    <n v="11530"/>
    <x v="0"/>
    <x v="0"/>
    <s v="USD"/>
    <x v="3697"/>
    <x v="3712"/>
    <b v="0"/>
    <n v="104"/>
    <x v="0"/>
    <x v="6"/>
    <x v="2676"/>
    <x v="2763"/>
    <x v="1"/>
    <x v="6"/>
  </r>
  <r>
    <x v="3713"/>
    <x v="3709"/>
    <x v="3711"/>
    <x v="13"/>
    <n v="2030"/>
    <x v="0"/>
    <x v="0"/>
    <s v="USD"/>
    <x v="3698"/>
    <x v="3713"/>
    <b v="0"/>
    <n v="19"/>
    <x v="0"/>
    <x v="6"/>
    <x v="1240"/>
    <x v="2764"/>
    <x v="1"/>
    <x v="6"/>
  </r>
  <r>
    <x v="3714"/>
    <x v="3710"/>
    <x v="3712"/>
    <x v="3"/>
    <n v="10235"/>
    <x v="0"/>
    <x v="0"/>
    <s v="USD"/>
    <x v="3699"/>
    <x v="3714"/>
    <b v="0"/>
    <n v="97"/>
    <x v="0"/>
    <x v="6"/>
    <x v="1099"/>
    <x v="2765"/>
    <x v="1"/>
    <x v="6"/>
  </r>
  <r>
    <x v="3715"/>
    <x v="3711"/>
    <x v="3713"/>
    <x v="8"/>
    <n v="3590"/>
    <x v="0"/>
    <x v="1"/>
    <s v="GBP"/>
    <x v="3700"/>
    <x v="3715"/>
    <b v="0"/>
    <n v="27"/>
    <x v="0"/>
    <x v="6"/>
    <x v="2677"/>
    <x v="2766"/>
    <x v="1"/>
    <x v="6"/>
  </r>
  <r>
    <x v="3716"/>
    <x v="3712"/>
    <x v="3714"/>
    <x v="134"/>
    <n v="1246"/>
    <x v="0"/>
    <x v="0"/>
    <s v="USD"/>
    <x v="3701"/>
    <x v="3716"/>
    <b v="0"/>
    <n v="24"/>
    <x v="0"/>
    <x v="6"/>
    <x v="2678"/>
    <x v="2767"/>
    <x v="1"/>
    <x v="6"/>
  </r>
  <r>
    <x v="3717"/>
    <x v="3713"/>
    <x v="3715"/>
    <x v="23"/>
    <n v="4030"/>
    <x v="0"/>
    <x v="1"/>
    <s v="GBP"/>
    <x v="3702"/>
    <x v="3717"/>
    <b v="0"/>
    <n v="13"/>
    <x v="0"/>
    <x v="6"/>
    <x v="1266"/>
    <x v="2768"/>
    <x v="1"/>
    <x v="6"/>
  </r>
  <r>
    <x v="3718"/>
    <x v="3714"/>
    <x v="3716"/>
    <x v="2"/>
    <n v="1197"/>
    <x v="0"/>
    <x v="1"/>
    <s v="GBP"/>
    <x v="3703"/>
    <x v="3718"/>
    <b v="0"/>
    <n v="46"/>
    <x v="0"/>
    <x v="6"/>
    <x v="2679"/>
    <x v="2769"/>
    <x v="1"/>
    <x v="6"/>
  </r>
  <r>
    <x v="3719"/>
    <x v="3715"/>
    <x v="3717"/>
    <x v="48"/>
    <n v="420"/>
    <x v="0"/>
    <x v="1"/>
    <s v="GBP"/>
    <x v="3704"/>
    <x v="3719"/>
    <b v="0"/>
    <n v="4"/>
    <x v="0"/>
    <x v="6"/>
    <x v="2680"/>
    <x v="2600"/>
    <x v="1"/>
    <x v="6"/>
  </r>
  <r>
    <x v="3720"/>
    <x v="3716"/>
    <x v="3718"/>
    <x v="126"/>
    <n v="3449"/>
    <x v="0"/>
    <x v="0"/>
    <s v="USD"/>
    <x v="3705"/>
    <x v="3720"/>
    <b v="0"/>
    <n v="40"/>
    <x v="0"/>
    <x v="6"/>
    <x v="2681"/>
    <x v="2770"/>
    <x v="1"/>
    <x v="6"/>
  </r>
  <r>
    <x v="3721"/>
    <x v="3717"/>
    <x v="3719"/>
    <x v="10"/>
    <n v="5040"/>
    <x v="0"/>
    <x v="0"/>
    <s v="USD"/>
    <x v="3706"/>
    <x v="3721"/>
    <b v="0"/>
    <n v="44"/>
    <x v="0"/>
    <x v="6"/>
    <x v="2624"/>
    <x v="2771"/>
    <x v="1"/>
    <x v="6"/>
  </r>
  <r>
    <x v="3722"/>
    <x v="3718"/>
    <x v="3720"/>
    <x v="15"/>
    <n v="1668"/>
    <x v="0"/>
    <x v="5"/>
    <s v="CAD"/>
    <x v="3707"/>
    <x v="3722"/>
    <b v="0"/>
    <n v="35"/>
    <x v="0"/>
    <x v="6"/>
    <x v="2682"/>
    <x v="2772"/>
    <x v="1"/>
    <x v="6"/>
  </r>
  <r>
    <x v="3723"/>
    <x v="3719"/>
    <x v="3721"/>
    <x v="37"/>
    <n v="4592"/>
    <x v="0"/>
    <x v="1"/>
    <s v="GBP"/>
    <x v="3708"/>
    <x v="3723"/>
    <b v="0"/>
    <n v="63"/>
    <x v="0"/>
    <x v="6"/>
    <x v="2683"/>
    <x v="2773"/>
    <x v="1"/>
    <x v="6"/>
  </r>
  <r>
    <x v="3724"/>
    <x v="3720"/>
    <x v="3722"/>
    <x v="270"/>
    <n v="4409.55"/>
    <x v="0"/>
    <x v="1"/>
    <s v="GBP"/>
    <x v="3709"/>
    <x v="3724"/>
    <b v="0"/>
    <n v="89"/>
    <x v="0"/>
    <x v="6"/>
    <x v="2684"/>
    <x v="2774"/>
    <x v="1"/>
    <x v="6"/>
  </r>
  <r>
    <x v="3725"/>
    <x v="3721"/>
    <x v="3723"/>
    <x v="43"/>
    <n v="381"/>
    <x v="0"/>
    <x v="1"/>
    <s v="GBP"/>
    <x v="3710"/>
    <x v="3725"/>
    <b v="0"/>
    <n v="15"/>
    <x v="0"/>
    <x v="6"/>
    <x v="74"/>
    <x v="2775"/>
    <x v="1"/>
    <x v="6"/>
  </r>
  <r>
    <x v="3726"/>
    <x v="3722"/>
    <x v="3724"/>
    <x v="16"/>
    <n v="2879"/>
    <x v="0"/>
    <x v="0"/>
    <s v="USD"/>
    <x v="3711"/>
    <x v="3726"/>
    <b v="0"/>
    <n v="46"/>
    <x v="0"/>
    <x v="6"/>
    <x v="2685"/>
    <x v="2776"/>
    <x v="1"/>
    <x v="6"/>
  </r>
  <r>
    <x v="3727"/>
    <x v="3723"/>
    <x v="3725"/>
    <x v="13"/>
    <n v="2015"/>
    <x v="0"/>
    <x v="0"/>
    <s v="USD"/>
    <x v="3712"/>
    <x v="3727"/>
    <b v="0"/>
    <n v="33"/>
    <x v="0"/>
    <x v="6"/>
    <x v="1266"/>
    <x v="2777"/>
    <x v="1"/>
    <x v="6"/>
  </r>
  <r>
    <x v="3728"/>
    <x v="3724"/>
    <x v="3726"/>
    <x v="22"/>
    <n v="1862"/>
    <x v="2"/>
    <x v="0"/>
    <s v="USD"/>
    <x v="3713"/>
    <x v="3728"/>
    <b v="0"/>
    <n v="31"/>
    <x v="1"/>
    <x v="6"/>
    <x v="2686"/>
    <x v="2778"/>
    <x v="1"/>
    <x v="6"/>
  </r>
  <r>
    <x v="3729"/>
    <x v="3725"/>
    <x v="3727"/>
    <x v="10"/>
    <n v="362"/>
    <x v="2"/>
    <x v="0"/>
    <s v="USD"/>
    <x v="3714"/>
    <x v="3729"/>
    <b v="0"/>
    <n v="5"/>
    <x v="1"/>
    <x v="6"/>
    <x v="2687"/>
    <x v="2779"/>
    <x v="1"/>
    <x v="6"/>
  </r>
  <r>
    <x v="3730"/>
    <x v="3726"/>
    <x v="3728"/>
    <x v="28"/>
    <n v="100"/>
    <x v="2"/>
    <x v="0"/>
    <s v="USD"/>
    <x v="3715"/>
    <x v="3730"/>
    <b v="0"/>
    <n v="1"/>
    <x v="1"/>
    <x v="6"/>
    <x v="709"/>
    <x v="101"/>
    <x v="1"/>
    <x v="6"/>
  </r>
  <r>
    <x v="3731"/>
    <x v="3727"/>
    <x v="3729"/>
    <x v="62"/>
    <n v="620"/>
    <x v="2"/>
    <x v="0"/>
    <s v="USD"/>
    <x v="3716"/>
    <x v="3731"/>
    <b v="0"/>
    <n v="12"/>
    <x v="1"/>
    <x v="6"/>
    <x v="2688"/>
    <x v="1270"/>
    <x v="1"/>
    <x v="6"/>
  </r>
  <r>
    <x v="3732"/>
    <x v="3728"/>
    <x v="3730"/>
    <x v="16"/>
    <n v="131"/>
    <x v="2"/>
    <x v="9"/>
    <s v="EUR"/>
    <x v="3717"/>
    <x v="3732"/>
    <b v="0"/>
    <n v="4"/>
    <x v="1"/>
    <x v="6"/>
    <x v="2689"/>
    <x v="164"/>
    <x v="1"/>
    <x v="6"/>
  </r>
  <r>
    <x v="3733"/>
    <x v="3729"/>
    <x v="3731"/>
    <x v="15"/>
    <n v="0"/>
    <x v="2"/>
    <x v="0"/>
    <s v="USD"/>
    <x v="3718"/>
    <x v="3733"/>
    <b v="0"/>
    <n v="0"/>
    <x v="1"/>
    <x v="6"/>
    <x v="109"/>
    <x v="121"/>
    <x v="1"/>
    <x v="6"/>
  </r>
  <r>
    <x v="3734"/>
    <x v="3730"/>
    <x v="3732"/>
    <x v="15"/>
    <n v="427"/>
    <x v="2"/>
    <x v="0"/>
    <s v="USD"/>
    <x v="3719"/>
    <x v="3734"/>
    <b v="0"/>
    <n v="7"/>
    <x v="1"/>
    <x v="6"/>
    <x v="2690"/>
    <x v="2397"/>
    <x v="1"/>
    <x v="6"/>
  </r>
  <r>
    <x v="3735"/>
    <x v="3731"/>
    <x v="3733"/>
    <x v="325"/>
    <n v="20"/>
    <x v="2"/>
    <x v="1"/>
    <s v="GBP"/>
    <x v="3720"/>
    <x v="3735"/>
    <b v="0"/>
    <n v="2"/>
    <x v="1"/>
    <x v="6"/>
    <x v="2691"/>
    <x v="119"/>
    <x v="1"/>
    <x v="6"/>
  </r>
  <r>
    <x v="3736"/>
    <x v="3732"/>
    <x v="3734"/>
    <x v="15"/>
    <n v="10"/>
    <x v="2"/>
    <x v="1"/>
    <s v="GBP"/>
    <x v="3721"/>
    <x v="3736"/>
    <b v="0"/>
    <n v="1"/>
    <x v="1"/>
    <x v="6"/>
    <x v="886"/>
    <x v="119"/>
    <x v="1"/>
    <x v="6"/>
  </r>
  <r>
    <x v="3737"/>
    <x v="3476"/>
    <x v="3735"/>
    <x v="176"/>
    <n v="150"/>
    <x v="2"/>
    <x v="0"/>
    <s v="USD"/>
    <x v="3722"/>
    <x v="3737"/>
    <b v="0"/>
    <n v="4"/>
    <x v="1"/>
    <x v="6"/>
    <x v="2692"/>
    <x v="839"/>
    <x v="1"/>
    <x v="6"/>
  </r>
  <r>
    <x v="3738"/>
    <x v="3733"/>
    <x v="3736"/>
    <x v="15"/>
    <n v="270"/>
    <x v="2"/>
    <x v="1"/>
    <s v="GBP"/>
    <x v="3723"/>
    <x v="3738"/>
    <b v="0"/>
    <n v="6"/>
    <x v="1"/>
    <x v="6"/>
    <x v="2693"/>
    <x v="834"/>
    <x v="1"/>
    <x v="6"/>
  </r>
  <r>
    <x v="3739"/>
    <x v="3734"/>
    <x v="3737"/>
    <x v="23"/>
    <n v="805"/>
    <x v="2"/>
    <x v="1"/>
    <s v="GBP"/>
    <x v="3724"/>
    <x v="3739"/>
    <b v="0"/>
    <n v="8"/>
    <x v="1"/>
    <x v="6"/>
    <x v="2694"/>
    <x v="2780"/>
    <x v="1"/>
    <x v="6"/>
  </r>
  <r>
    <x v="3740"/>
    <x v="3735"/>
    <x v="3738"/>
    <x v="13"/>
    <n v="358"/>
    <x v="2"/>
    <x v="0"/>
    <s v="USD"/>
    <x v="3725"/>
    <x v="3740"/>
    <b v="0"/>
    <n v="14"/>
    <x v="1"/>
    <x v="6"/>
    <x v="2695"/>
    <x v="2781"/>
    <x v="1"/>
    <x v="6"/>
  </r>
  <r>
    <x v="3741"/>
    <x v="3736"/>
    <x v="3739"/>
    <x v="22"/>
    <n v="0"/>
    <x v="2"/>
    <x v="0"/>
    <s v="USD"/>
    <x v="3726"/>
    <x v="3741"/>
    <b v="0"/>
    <n v="0"/>
    <x v="1"/>
    <x v="6"/>
    <x v="109"/>
    <x v="121"/>
    <x v="1"/>
    <x v="6"/>
  </r>
  <r>
    <x v="3742"/>
    <x v="3737"/>
    <x v="3740"/>
    <x v="10"/>
    <n v="100"/>
    <x v="2"/>
    <x v="0"/>
    <s v="USD"/>
    <x v="3727"/>
    <x v="3742"/>
    <b v="0"/>
    <n v="4"/>
    <x v="1"/>
    <x v="6"/>
    <x v="172"/>
    <x v="384"/>
    <x v="1"/>
    <x v="6"/>
  </r>
  <r>
    <x v="3743"/>
    <x v="3738"/>
    <x v="3741"/>
    <x v="41"/>
    <n v="0"/>
    <x v="2"/>
    <x v="0"/>
    <s v="USD"/>
    <x v="3728"/>
    <x v="3743"/>
    <b v="0"/>
    <n v="0"/>
    <x v="1"/>
    <x v="6"/>
    <x v="109"/>
    <x v="121"/>
    <x v="1"/>
    <x v="6"/>
  </r>
  <r>
    <x v="3744"/>
    <x v="3739"/>
    <x v="3742"/>
    <x v="38"/>
    <n v="0"/>
    <x v="2"/>
    <x v="0"/>
    <s v="USD"/>
    <x v="3729"/>
    <x v="3744"/>
    <b v="0"/>
    <n v="0"/>
    <x v="1"/>
    <x v="6"/>
    <x v="109"/>
    <x v="121"/>
    <x v="1"/>
    <x v="6"/>
  </r>
  <r>
    <x v="3745"/>
    <x v="3740"/>
    <x v="3743"/>
    <x v="213"/>
    <n v="10"/>
    <x v="2"/>
    <x v="0"/>
    <s v="USD"/>
    <x v="3730"/>
    <x v="3745"/>
    <b v="0"/>
    <n v="1"/>
    <x v="1"/>
    <x v="6"/>
    <x v="709"/>
    <x v="119"/>
    <x v="1"/>
    <x v="6"/>
  </r>
  <r>
    <x v="3746"/>
    <x v="3741"/>
    <x v="3744"/>
    <x v="0"/>
    <n v="202"/>
    <x v="2"/>
    <x v="0"/>
    <s v="USD"/>
    <x v="3731"/>
    <x v="3746"/>
    <b v="0"/>
    <n v="1"/>
    <x v="1"/>
    <x v="6"/>
    <x v="2696"/>
    <x v="2782"/>
    <x v="1"/>
    <x v="6"/>
  </r>
  <r>
    <x v="3747"/>
    <x v="3742"/>
    <x v="3745"/>
    <x v="30"/>
    <n v="25"/>
    <x v="2"/>
    <x v="1"/>
    <s v="GBP"/>
    <x v="3732"/>
    <x v="3747"/>
    <b v="0"/>
    <n v="1"/>
    <x v="1"/>
    <x v="6"/>
    <x v="460"/>
    <x v="384"/>
    <x v="1"/>
    <x v="6"/>
  </r>
  <r>
    <x v="3748"/>
    <x v="3743"/>
    <x v="3746"/>
    <x v="10"/>
    <n v="5176"/>
    <x v="0"/>
    <x v="0"/>
    <s v="USD"/>
    <x v="3733"/>
    <x v="3748"/>
    <b v="0"/>
    <n v="52"/>
    <x v="0"/>
    <x v="40"/>
    <x v="2697"/>
    <x v="2783"/>
    <x v="1"/>
    <x v="40"/>
  </r>
  <r>
    <x v="3749"/>
    <x v="3744"/>
    <x v="3747"/>
    <x v="2"/>
    <n v="525"/>
    <x v="0"/>
    <x v="0"/>
    <s v="USD"/>
    <x v="3734"/>
    <x v="3749"/>
    <b v="0"/>
    <n v="7"/>
    <x v="0"/>
    <x v="40"/>
    <x v="2"/>
    <x v="766"/>
    <x v="1"/>
    <x v="40"/>
  </r>
  <r>
    <x v="3750"/>
    <x v="3745"/>
    <x v="3748"/>
    <x v="12"/>
    <n v="6027"/>
    <x v="0"/>
    <x v="0"/>
    <s v="USD"/>
    <x v="3735"/>
    <x v="3750"/>
    <b v="0"/>
    <n v="28"/>
    <x v="0"/>
    <x v="40"/>
    <x v="1004"/>
    <x v="2784"/>
    <x v="1"/>
    <x v="40"/>
  </r>
  <r>
    <x v="3751"/>
    <x v="3746"/>
    <x v="3749"/>
    <x v="28"/>
    <n v="1326"/>
    <x v="0"/>
    <x v="0"/>
    <s v="USD"/>
    <x v="3736"/>
    <x v="3751"/>
    <b v="0"/>
    <n v="11"/>
    <x v="0"/>
    <x v="40"/>
    <x v="2698"/>
    <x v="2785"/>
    <x v="1"/>
    <x v="40"/>
  </r>
  <r>
    <x v="3752"/>
    <x v="3747"/>
    <x v="3750"/>
    <x v="2"/>
    <n v="565"/>
    <x v="0"/>
    <x v="1"/>
    <s v="GBP"/>
    <x v="3737"/>
    <x v="3752"/>
    <b v="0"/>
    <n v="15"/>
    <x v="0"/>
    <x v="40"/>
    <x v="1246"/>
    <x v="804"/>
    <x v="1"/>
    <x v="40"/>
  </r>
  <r>
    <x v="3753"/>
    <x v="3748"/>
    <x v="3751"/>
    <x v="10"/>
    <n v="5167"/>
    <x v="0"/>
    <x v="0"/>
    <s v="USD"/>
    <x v="3738"/>
    <x v="3753"/>
    <b v="0"/>
    <n v="30"/>
    <x v="0"/>
    <x v="40"/>
    <x v="2699"/>
    <x v="2786"/>
    <x v="1"/>
    <x v="40"/>
  </r>
  <r>
    <x v="3754"/>
    <x v="3749"/>
    <x v="3752"/>
    <x v="30"/>
    <n v="3000"/>
    <x v="0"/>
    <x v="0"/>
    <s v="USD"/>
    <x v="3739"/>
    <x v="3754"/>
    <b v="0"/>
    <n v="27"/>
    <x v="0"/>
    <x v="40"/>
    <x v="43"/>
    <x v="2787"/>
    <x v="1"/>
    <x v="40"/>
  </r>
  <r>
    <x v="3755"/>
    <x v="3750"/>
    <x v="3753"/>
    <x v="131"/>
    <n v="713"/>
    <x v="0"/>
    <x v="1"/>
    <s v="GBP"/>
    <x v="3740"/>
    <x v="3755"/>
    <b v="0"/>
    <n v="28"/>
    <x v="0"/>
    <x v="40"/>
    <x v="2700"/>
    <x v="2788"/>
    <x v="1"/>
    <x v="40"/>
  </r>
  <r>
    <x v="3756"/>
    <x v="3751"/>
    <x v="3754"/>
    <x v="37"/>
    <n v="4550"/>
    <x v="0"/>
    <x v="0"/>
    <s v="USD"/>
    <x v="3741"/>
    <x v="3756"/>
    <b v="0"/>
    <n v="17"/>
    <x v="0"/>
    <x v="40"/>
    <x v="2701"/>
    <x v="2789"/>
    <x v="1"/>
    <x v="40"/>
  </r>
  <r>
    <x v="3757"/>
    <x v="3752"/>
    <x v="3755"/>
    <x v="8"/>
    <n v="3798"/>
    <x v="0"/>
    <x v="0"/>
    <s v="USD"/>
    <x v="3742"/>
    <x v="3757"/>
    <b v="0"/>
    <n v="50"/>
    <x v="0"/>
    <x v="40"/>
    <x v="2702"/>
    <x v="2790"/>
    <x v="1"/>
    <x v="40"/>
  </r>
  <r>
    <x v="3758"/>
    <x v="3753"/>
    <x v="3756"/>
    <x v="15"/>
    <n v="1535"/>
    <x v="0"/>
    <x v="0"/>
    <s v="USD"/>
    <x v="3743"/>
    <x v="3758"/>
    <b v="0"/>
    <n v="26"/>
    <x v="0"/>
    <x v="40"/>
    <x v="2703"/>
    <x v="2791"/>
    <x v="1"/>
    <x v="40"/>
  </r>
  <r>
    <x v="3759"/>
    <x v="3754"/>
    <x v="3757"/>
    <x v="23"/>
    <n v="4409.7700000000004"/>
    <x v="0"/>
    <x v="0"/>
    <s v="USD"/>
    <x v="3744"/>
    <x v="3759"/>
    <b v="0"/>
    <n v="88"/>
    <x v="0"/>
    <x v="40"/>
    <x v="2704"/>
    <x v="2792"/>
    <x v="1"/>
    <x v="40"/>
  </r>
  <r>
    <x v="3760"/>
    <x v="3755"/>
    <x v="3758"/>
    <x v="10"/>
    <n v="5050.7700000000004"/>
    <x v="0"/>
    <x v="0"/>
    <s v="USD"/>
    <x v="3745"/>
    <x v="3760"/>
    <b v="0"/>
    <n v="91"/>
    <x v="0"/>
    <x v="40"/>
    <x v="2705"/>
    <x v="2793"/>
    <x v="1"/>
    <x v="40"/>
  </r>
  <r>
    <x v="3761"/>
    <x v="3756"/>
    <x v="3759"/>
    <x v="2"/>
    <n v="500"/>
    <x v="0"/>
    <x v="1"/>
    <s v="GBP"/>
    <x v="3746"/>
    <x v="3761"/>
    <b v="0"/>
    <n v="3"/>
    <x v="0"/>
    <x v="40"/>
    <x v="31"/>
    <x v="2794"/>
    <x v="1"/>
    <x v="40"/>
  </r>
  <r>
    <x v="3762"/>
    <x v="3757"/>
    <x v="3760"/>
    <x v="21"/>
    <n v="1328"/>
    <x v="0"/>
    <x v="1"/>
    <s v="GBP"/>
    <x v="3747"/>
    <x v="3762"/>
    <b v="0"/>
    <n v="28"/>
    <x v="0"/>
    <x v="40"/>
    <x v="2706"/>
    <x v="2795"/>
    <x v="1"/>
    <x v="40"/>
  </r>
  <r>
    <x v="3763"/>
    <x v="3758"/>
    <x v="3761"/>
    <x v="10"/>
    <n v="5000"/>
    <x v="0"/>
    <x v="0"/>
    <s v="USD"/>
    <x v="3748"/>
    <x v="3763"/>
    <b v="0"/>
    <n v="77"/>
    <x v="0"/>
    <x v="40"/>
    <x v="31"/>
    <x v="2796"/>
    <x v="1"/>
    <x v="40"/>
  </r>
  <r>
    <x v="3764"/>
    <x v="3759"/>
    <x v="3762"/>
    <x v="15"/>
    <n v="1500"/>
    <x v="0"/>
    <x v="0"/>
    <s v="USD"/>
    <x v="3749"/>
    <x v="3764"/>
    <b v="0"/>
    <n v="27"/>
    <x v="0"/>
    <x v="40"/>
    <x v="31"/>
    <x v="2657"/>
    <x v="1"/>
    <x v="40"/>
  </r>
  <r>
    <x v="3765"/>
    <x v="3760"/>
    <x v="3763"/>
    <x v="39"/>
    <n v="7942"/>
    <x v="0"/>
    <x v="0"/>
    <s v="USD"/>
    <x v="3750"/>
    <x v="3765"/>
    <b v="0"/>
    <n v="107"/>
    <x v="0"/>
    <x v="40"/>
    <x v="2707"/>
    <x v="2797"/>
    <x v="1"/>
    <x v="40"/>
  </r>
  <r>
    <x v="3766"/>
    <x v="3761"/>
    <x v="3764"/>
    <x v="3"/>
    <n v="10265.01"/>
    <x v="0"/>
    <x v="0"/>
    <s v="USD"/>
    <x v="3751"/>
    <x v="3766"/>
    <b v="0"/>
    <n v="96"/>
    <x v="0"/>
    <x v="40"/>
    <x v="2708"/>
    <x v="2798"/>
    <x v="1"/>
    <x v="40"/>
  </r>
  <r>
    <x v="3767"/>
    <x v="3762"/>
    <x v="3765"/>
    <x v="13"/>
    <n v="2335"/>
    <x v="0"/>
    <x v="0"/>
    <s v="USD"/>
    <x v="3566"/>
    <x v="3767"/>
    <b v="0"/>
    <n v="56"/>
    <x v="0"/>
    <x v="40"/>
    <x v="2709"/>
    <x v="2799"/>
    <x v="1"/>
    <x v="40"/>
  </r>
  <r>
    <x v="3768"/>
    <x v="3763"/>
    <x v="3766"/>
    <x v="23"/>
    <n v="4306.1099999999997"/>
    <x v="0"/>
    <x v="0"/>
    <s v="USD"/>
    <x v="3752"/>
    <x v="3768"/>
    <b v="0"/>
    <n v="58"/>
    <x v="0"/>
    <x v="40"/>
    <x v="2710"/>
    <x v="2800"/>
    <x v="1"/>
    <x v="40"/>
  </r>
  <r>
    <x v="3769"/>
    <x v="3764"/>
    <x v="3767"/>
    <x v="184"/>
    <n v="1100"/>
    <x v="0"/>
    <x v="0"/>
    <s v="USD"/>
    <x v="3753"/>
    <x v="3769"/>
    <b v="0"/>
    <n v="15"/>
    <x v="0"/>
    <x v="40"/>
    <x v="31"/>
    <x v="2801"/>
    <x v="1"/>
    <x v="40"/>
  </r>
  <r>
    <x v="3770"/>
    <x v="3765"/>
    <x v="3768"/>
    <x v="13"/>
    <n v="2000"/>
    <x v="0"/>
    <x v="1"/>
    <s v="GBP"/>
    <x v="3754"/>
    <x v="3770"/>
    <b v="0"/>
    <n v="20"/>
    <x v="0"/>
    <x v="40"/>
    <x v="31"/>
    <x v="101"/>
    <x v="1"/>
    <x v="40"/>
  </r>
  <r>
    <x v="3771"/>
    <x v="3766"/>
    <x v="3769"/>
    <x v="28"/>
    <n v="1460"/>
    <x v="0"/>
    <x v="0"/>
    <s v="USD"/>
    <x v="3755"/>
    <x v="3771"/>
    <b v="0"/>
    <n v="38"/>
    <x v="0"/>
    <x v="40"/>
    <x v="2711"/>
    <x v="2802"/>
    <x v="1"/>
    <x v="40"/>
  </r>
  <r>
    <x v="3772"/>
    <x v="3767"/>
    <x v="3770"/>
    <x v="10"/>
    <n v="5510"/>
    <x v="0"/>
    <x v="0"/>
    <s v="USD"/>
    <x v="3756"/>
    <x v="3772"/>
    <b v="0"/>
    <n v="33"/>
    <x v="0"/>
    <x v="40"/>
    <x v="1097"/>
    <x v="2803"/>
    <x v="1"/>
    <x v="40"/>
  </r>
  <r>
    <x v="3773"/>
    <x v="3768"/>
    <x v="3771"/>
    <x v="10"/>
    <n v="5410"/>
    <x v="0"/>
    <x v="0"/>
    <s v="USD"/>
    <x v="3757"/>
    <x v="3773"/>
    <b v="0"/>
    <n v="57"/>
    <x v="0"/>
    <x v="40"/>
    <x v="2123"/>
    <x v="2804"/>
    <x v="1"/>
    <x v="40"/>
  </r>
  <r>
    <x v="3774"/>
    <x v="3769"/>
    <x v="3772"/>
    <x v="30"/>
    <n v="2500"/>
    <x v="0"/>
    <x v="5"/>
    <s v="CAD"/>
    <x v="3758"/>
    <x v="3774"/>
    <b v="0"/>
    <n v="25"/>
    <x v="0"/>
    <x v="40"/>
    <x v="31"/>
    <x v="101"/>
    <x v="1"/>
    <x v="40"/>
  </r>
  <r>
    <x v="3775"/>
    <x v="3770"/>
    <x v="3773"/>
    <x v="13"/>
    <n v="2005"/>
    <x v="0"/>
    <x v="0"/>
    <s v="USD"/>
    <x v="3759"/>
    <x v="3775"/>
    <b v="0"/>
    <n v="14"/>
    <x v="0"/>
    <x v="40"/>
    <x v="598"/>
    <x v="2805"/>
    <x v="1"/>
    <x v="40"/>
  </r>
  <r>
    <x v="3776"/>
    <x v="3771"/>
    <x v="3774"/>
    <x v="6"/>
    <n v="8537"/>
    <x v="0"/>
    <x v="0"/>
    <s v="USD"/>
    <x v="3760"/>
    <x v="3776"/>
    <b v="0"/>
    <n v="94"/>
    <x v="0"/>
    <x v="40"/>
    <x v="2712"/>
    <x v="2806"/>
    <x v="1"/>
    <x v="40"/>
  </r>
  <r>
    <x v="3777"/>
    <x v="3772"/>
    <x v="3775"/>
    <x v="13"/>
    <n v="2864"/>
    <x v="0"/>
    <x v="0"/>
    <s v="USD"/>
    <x v="3761"/>
    <x v="3777"/>
    <b v="0"/>
    <n v="59"/>
    <x v="0"/>
    <x v="40"/>
    <x v="2713"/>
    <x v="2807"/>
    <x v="1"/>
    <x v="40"/>
  </r>
  <r>
    <x v="3778"/>
    <x v="3773"/>
    <x v="3776"/>
    <x v="262"/>
    <n v="2521"/>
    <x v="0"/>
    <x v="0"/>
    <s v="USD"/>
    <x v="3762"/>
    <x v="3778"/>
    <b v="0"/>
    <n v="36"/>
    <x v="0"/>
    <x v="40"/>
    <x v="2714"/>
    <x v="2808"/>
    <x v="1"/>
    <x v="40"/>
  </r>
  <r>
    <x v="3779"/>
    <x v="3774"/>
    <x v="3777"/>
    <x v="36"/>
    <n v="15597"/>
    <x v="0"/>
    <x v="0"/>
    <s v="USD"/>
    <x v="3763"/>
    <x v="3779"/>
    <b v="0"/>
    <n v="115"/>
    <x v="0"/>
    <x v="40"/>
    <x v="2715"/>
    <x v="2809"/>
    <x v="1"/>
    <x v="40"/>
  </r>
  <r>
    <x v="3780"/>
    <x v="3775"/>
    <x v="3778"/>
    <x v="30"/>
    <n v="3000"/>
    <x v="0"/>
    <x v="0"/>
    <s v="USD"/>
    <x v="3764"/>
    <x v="3780"/>
    <b v="0"/>
    <n v="30"/>
    <x v="0"/>
    <x v="40"/>
    <x v="43"/>
    <x v="101"/>
    <x v="1"/>
    <x v="40"/>
  </r>
  <r>
    <x v="3781"/>
    <x v="3776"/>
    <x v="3779"/>
    <x v="37"/>
    <n v="4935"/>
    <x v="0"/>
    <x v="0"/>
    <s v="USD"/>
    <x v="3765"/>
    <x v="3781"/>
    <b v="0"/>
    <n v="52"/>
    <x v="0"/>
    <x v="40"/>
    <x v="2716"/>
    <x v="2810"/>
    <x v="1"/>
    <x v="40"/>
  </r>
  <r>
    <x v="3782"/>
    <x v="3777"/>
    <x v="3780"/>
    <x v="13"/>
    <n v="2035"/>
    <x v="0"/>
    <x v="1"/>
    <s v="GBP"/>
    <x v="3766"/>
    <x v="3782"/>
    <b v="0"/>
    <n v="27"/>
    <x v="0"/>
    <x v="40"/>
    <x v="1409"/>
    <x v="2811"/>
    <x v="1"/>
    <x v="40"/>
  </r>
  <r>
    <x v="3783"/>
    <x v="3778"/>
    <x v="3781"/>
    <x v="38"/>
    <n v="1547"/>
    <x v="0"/>
    <x v="0"/>
    <s v="USD"/>
    <x v="3767"/>
    <x v="3783"/>
    <b v="0"/>
    <n v="24"/>
    <x v="0"/>
    <x v="40"/>
    <x v="2717"/>
    <x v="2812"/>
    <x v="1"/>
    <x v="40"/>
  </r>
  <r>
    <x v="3784"/>
    <x v="3779"/>
    <x v="3782"/>
    <x v="28"/>
    <n v="1150"/>
    <x v="0"/>
    <x v="5"/>
    <s v="CAD"/>
    <x v="3768"/>
    <x v="3784"/>
    <b v="0"/>
    <n v="10"/>
    <x v="0"/>
    <x v="40"/>
    <x v="935"/>
    <x v="2813"/>
    <x v="1"/>
    <x v="40"/>
  </r>
  <r>
    <x v="3785"/>
    <x v="3780"/>
    <x v="3783"/>
    <x v="13"/>
    <n v="3015"/>
    <x v="0"/>
    <x v="1"/>
    <s v="GBP"/>
    <x v="3769"/>
    <x v="3785"/>
    <b v="0"/>
    <n v="30"/>
    <x v="0"/>
    <x v="40"/>
    <x v="2718"/>
    <x v="984"/>
    <x v="1"/>
    <x v="40"/>
  </r>
  <r>
    <x v="3786"/>
    <x v="3781"/>
    <x v="3784"/>
    <x v="12"/>
    <n v="6658"/>
    <x v="0"/>
    <x v="0"/>
    <s v="USD"/>
    <x v="3770"/>
    <x v="3786"/>
    <b v="0"/>
    <n v="71"/>
    <x v="0"/>
    <x v="40"/>
    <x v="2719"/>
    <x v="2814"/>
    <x v="1"/>
    <x v="40"/>
  </r>
  <r>
    <x v="3787"/>
    <x v="3782"/>
    <x v="3785"/>
    <x v="18"/>
    <n v="351"/>
    <x v="0"/>
    <x v="0"/>
    <s v="USD"/>
    <x v="3514"/>
    <x v="3787"/>
    <b v="0"/>
    <n v="10"/>
    <x v="0"/>
    <x v="40"/>
    <x v="2720"/>
    <x v="2815"/>
    <x v="1"/>
    <x v="40"/>
  </r>
  <r>
    <x v="3788"/>
    <x v="3783"/>
    <x v="3786"/>
    <x v="96"/>
    <n v="500"/>
    <x v="2"/>
    <x v="0"/>
    <s v="USD"/>
    <x v="3771"/>
    <x v="3788"/>
    <b v="0"/>
    <n v="1"/>
    <x v="1"/>
    <x v="40"/>
    <x v="886"/>
    <x v="130"/>
    <x v="1"/>
    <x v="40"/>
  </r>
  <r>
    <x v="3789"/>
    <x v="3784"/>
    <x v="3787"/>
    <x v="424"/>
    <n v="116"/>
    <x v="2"/>
    <x v="1"/>
    <s v="GBP"/>
    <x v="3772"/>
    <x v="3789"/>
    <b v="0"/>
    <n v="4"/>
    <x v="1"/>
    <x v="40"/>
    <x v="2721"/>
    <x v="2109"/>
    <x v="1"/>
    <x v="40"/>
  </r>
  <r>
    <x v="3790"/>
    <x v="3785"/>
    <x v="3788"/>
    <x v="36"/>
    <n v="0"/>
    <x v="2"/>
    <x v="0"/>
    <s v="USD"/>
    <x v="3773"/>
    <x v="3790"/>
    <b v="0"/>
    <n v="0"/>
    <x v="1"/>
    <x v="40"/>
    <x v="109"/>
    <x v="121"/>
    <x v="1"/>
    <x v="40"/>
  </r>
  <r>
    <x v="3791"/>
    <x v="3786"/>
    <x v="3789"/>
    <x v="15"/>
    <n v="0"/>
    <x v="2"/>
    <x v="0"/>
    <s v="USD"/>
    <x v="3774"/>
    <x v="3791"/>
    <b v="0"/>
    <n v="0"/>
    <x v="1"/>
    <x v="40"/>
    <x v="109"/>
    <x v="121"/>
    <x v="1"/>
    <x v="40"/>
  </r>
  <r>
    <x v="3792"/>
    <x v="3787"/>
    <x v="3790"/>
    <x v="78"/>
    <n v="35"/>
    <x v="2"/>
    <x v="0"/>
    <s v="USD"/>
    <x v="3775"/>
    <x v="3792"/>
    <b v="0"/>
    <n v="2"/>
    <x v="1"/>
    <x v="40"/>
    <x v="1228"/>
    <x v="844"/>
    <x v="1"/>
    <x v="40"/>
  </r>
  <r>
    <x v="3793"/>
    <x v="3788"/>
    <x v="3791"/>
    <x v="39"/>
    <n v="4176"/>
    <x v="2"/>
    <x v="0"/>
    <s v="USD"/>
    <x v="3776"/>
    <x v="3793"/>
    <b v="0"/>
    <n v="24"/>
    <x v="1"/>
    <x v="40"/>
    <x v="2722"/>
    <x v="2816"/>
    <x v="1"/>
    <x v="40"/>
  </r>
  <r>
    <x v="3794"/>
    <x v="3789"/>
    <x v="3792"/>
    <x v="10"/>
    <n v="50"/>
    <x v="2"/>
    <x v="1"/>
    <s v="GBP"/>
    <x v="3777"/>
    <x v="3794"/>
    <b v="0"/>
    <n v="1"/>
    <x v="1"/>
    <x v="40"/>
    <x v="460"/>
    <x v="73"/>
    <x v="1"/>
    <x v="40"/>
  </r>
  <r>
    <x v="3795"/>
    <x v="3790"/>
    <x v="3793"/>
    <x v="20"/>
    <n v="10"/>
    <x v="2"/>
    <x v="1"/>
    <s v="GBP"/>
    <x v="3778"/>
    <x v="3795"/>
    <b v="0"/>
    <n v="2"/>
    <x v="1"/>
    <x v="40"/>
    <x v="1312"/>
    <x v="144"/>
    <x v="1"/>
    <x v="40"/>
  </r>
  <r>
    <x v="3796"/>
    <x v="3791"/>
    <x v="3794"/>
    <x v="290"/>
    <n v="1"/>
    <x v="2"/>
    <x v="0"/>
    <s v="USD"/>
    <x v="3779"/>
    <x v="3796"/>
    <b v="0"/>
    <n v="1"/>
    <x v="1"/>
    <x v="40"/>
    <x v="2723"/>
    <x v="120"/>
    <x v="1"/>
    <x v="40"/>
  </r>
  <r>
    <x v="3797"/>
    <x v="3792"/>
    <x v="3795"/>
    <x v="12"/>
    <n v="5380"/>
    <x v="2"/>
    <x v="0"/>
    <s v="USD"/>
    <x v="3780"/>
    <x v="3797"/>
    <b v="0"/>
    <n v="37"/>
    <x v="1"/>
    <x v="40"/>
    <x v="2724"/>
    <x v="2817"/>
    <x v="1"/>
    <x v="40"/>
  </r>
  <r>
    <x v="3798"/>
    <x v="3793"/>
    <x v="3796"/>
    <x v="54"/>
    <n v="1025"/>
    <x v="2"/>
    <x v="0"/>
    <s v="USD"/>
    <x v="3781"/>
    <x v="3798"/>
    <b v="0"/>
    <n v="5"/>
    <x v="1"/>
    <x v="40"/>
    <x v="2725"/>
    <x v="1536"/>
    <x v="1"/>
    <x v="40"/>
  </r>
  <r>
    <x v="3799"/>
    <x v="3794"/>
    <x v="3797"/>
    <x v="3"/>
    <n v="402"/>
    <x v="2"/>
    <x v="0"/>
    <s v="USD"/>
    <x v="3782"/>
    <x v="3799"/>
    <b v="0"/>
    <n v="4"/>
    <x v="1"/>
    <x v="40"/>
    <x v="2726"/>
    <x v="984"/>
    <x v="1"/>
    <x v="40"/>
  </r>
  <r>
    <x v="3800"/>
    <x v="3795"/>
    <x v="3798"/>
    <x v="29"/>
    <n v="881"/>
    <x v="2"/>
    <x v="0"/>
    <s v="USD"/>
    <x v="3783"/>
    <x v="3800"/>
    <b v="0"/>
    <n v="16"/>
    <x v="1"/>
    <x v="40"/>
    <x v="2727"/>
    <x v="2818"/>
    <x v="1"/>
    <x v="40"/>
  </r>
  <r>
    <x v="3801"/>
    <x v="3796"/>
    <x v="3799"/>
    <x v="10"/>
    <n v="426"/>
    <x v="2"/>
    <x v="0"/>
    <s v="USD"/>
    <x v="3784"/>
    <x v="3801"/>
    <b v="0"/>
    <n v="9"/>
    <x v="1"/>
    <x v="40"/>
    <x v="2728"/>
    <x v="2819"/>
    <x v="1"/>
    <x v="40"/>
  </r>
  <r>
    <x v="3802"/>
    <x v="3797"/>
    <x v="3800"/>
    <x v="9"/>
    <n v="0"/>
    <x v="2"/>
    <x v="0"/>
    <s v="USD"/>
    <x v="3785"/>
    <x v="3802"/>
    <b v="0"/>
    <n v="0"/>
    <x v="1"/>
    <x v="40"/>
    <x v="109"/>
    <x v="121"/>
    <x v="1"/>
    <x v="40"/>
  </r>
  <r>
    <x v="3803"/>
    <x v="3798"/>
    <x v="3801"/>
    <x v="14"/>
    <n v="2358"/>
    <x v="2"/>
    <x v="0"/>
    <s v="USD"/>
    <x v="3786"/>
    <x v="3803"/>
    <b v="0"/>
    <n v="40"/>
    <x v="1"/>
    <x v="40"/>
    <x v="2729"/>
    <x v="2820"/>
    <x v="1"/>
    <x v="40"/>
  </r>
  <r>
    <x v="3804"/>
    <x v="3799"/>
    <x v="3802"/>
    <x v="6"/>
    <n v="0"/>
    <x v="2"/>
    <x v="0"/>
    <s v="USD"/>
    <x v="3787"/>
    <x v="3804"/>
    <b v="0"/>
    <n v="0"/>
    <x v="1"/>
    <x v="40"/>
    <x v="109"/>
    <x v="121"/>
    <x v="1"/>
    <x v="40"/>
  </r>
  <r>
    <x v="3805"/>
    <x v="3800"/>
    <x v="3803"/>
    <x v="60"/>
    <n v="3"/>
    <x v="2"/>
    <x v="0"/>
    <s v="USD"/>
    <x v="3788"/>
    <x v="3805"/>
    <b v="0"/>
    <n v="2"/>
    <x v="1"/>
    <x v="40"/>
    <x v="133"/>
    <x v="1788"/>
    <x v="1"/>
    <x v="40"/>
  </r>
  <r>
    <x v="3806"/>
    <x v="3801"/>
    <x v="3804"/>
    <x v="51"/>
    <n v="5"/>
    <x v="2"/>
    <x v="2"/>
    <s v="AUD"/>
    <x v="3789"/>
    <x v="3806"/>
    <b v="0"/>
    <n v="1"/>
    <x v="1"/>
    <x v="40"/>
    <x v="2730"/>
    <x v="144"/>
    <x v="1"/>
    <x v="40"/>
  </r>
  <r>
    <x v="3807"/>
    <x v="3802"/>
    <x v="3805"/>
    <x v="15"/>
    <n v="455"/>
    <x v="2"/>
    <x v="0"/>
    <s v="USD"/>
    <x v="3790"/>
    <x v="3807"/>
    <b v="0"/>
    <n v="9"/>
    <x v="1"/>
    <x v="40"/>
    <x v="2731"/>
    <x v="2821"/>
    <x v="1"/>
    <x v="40"/>
  </r>
  <r>
    <x v="3808"/>
    <x v="3803"/>
    <x v="3806"/>
    <x v="28"/>
    <n v="1000"/>
    <x v="0"/>
    <x v="1"/>
    <s v="GBP"/>
    <x v="3791"/>
    <x v="3808"/>
    <b v="0"/>
    <n v="24"/>
    <x v="0"/>
    <x v="6"/>
    <x v="31"/>
    <x v="694"/>
    <x v="1"/>
    <x v="6"/>
  </r>
  <r>
    <x v="3809"/>
    <x v="3804"/>
    <x v="3807"/>
    <x v="13"/>
    <n v="2025"/>
    <x v="0"/>
    <x v="1"/>
    <s v="GBP"/>
    <x v="3792"/>
    <x v="3809"/>
    <b v="0"/>
    <n v="38"/>
    <x v="0"/>
    <x v="6"/>
    <x v="982"/>
    <x v="1352"/>
    <x v="1"/>
    <x v="6"/>
  </r>
  <r>
    <x v="3810"/>
    <x v="3805"/>
    <x v="3808"/>
    <x v="15"/>
    <n v="1826"/>
    <x v="0"/>
    <x v="0"/>
    <s v="USD"/>
    <x v="3793"/>
    <x v="3810"/>
    <b v="0"/>
    <n v="26"/>
    <x v="0"/>
    <x v="6"/>
    <x v="2732"/>
    <x v="2822"/>
    <x v="1"/>
    <x v="6"/>
  </r>
  <r>
    <x v="3811"/>
    <x v="3806"/>
    <x v="3809"/>
    <x v="49"/>
    <n v="825"/>
    <x v="0"/>
    <x v="1"/>
    <s v="GBP"/>
    <x v="3794"/>
    <x v="3811"/>
    <b v="0"/>
    <n v="19"/>
    <x v="0"/>
    <x v="6"/>
    <x v="2733"/>
    <x v="2823"/>
    <x v="1"/>
    <x v="6"/>
  </r>
  <r>
    <x v="3812"/>
    <x v="3807"/>
    <x v="3810"/>
    <x v="13"/>
    <n v="2191"/>
    <x v="0"/>
    <x v="5"/>
    <s v="CAD"/>
    <x v="2551"/>
    <x v="3812"/>
    <b v="0"/>
    <n v="11"/>
    <x v="0"/>
    <x v="6"/>
    <x v="1708"/>
    <x v="2824"/>
    <x v="1"/>
    <x v="6"/>
  </r>
  <r>
    <x v="3813"/>
    <x v="3808"/>
    <x v="3811"/>
    <x v="190"/>
    <n v="2119.9899999999998"/>
    <x v="0"/>
    <x v="0"/>
    <s v="USD"/>
    <x v="3795"/>
    <x v="3813"/>
    <b v="0"/>
    <n v="27"/>
    <x v="0"/>
    <x v="6"/>
    <x v="2734"/>
    <x v="2825"/>
    <x v="1"/>
    <x v="6"/>
  </r>
  <r>
    <x v="3814"/>
    <x v="3809"/>
    <x v="3812"/>
    <x v="15"/>
    <n v="2102"/>
    <x v="0"/>
    <x v="0"/>
    <s v="USD"/>
    <x v="3532"/>
    <x v="3814"/>
    <b v="0"/>
    <n v="34"/>
    <x v="0"/>
    <x v="6"/>
    <x v="2735"/>
    <x v="2826"/>
    <x v="1"/>
    <x v="6"/>
  </r>
  <r>
    <x v="3815"/>
    <x v="3810"/>
    <x v="3813"/>
    <x v="28"/>
    <n v="1000.01"/>
    <x v="0"/>
    <x v="1"/>
    <s v="GBP"/>
    <x v="3796"/>
    <x v="3815"/>
    <b v="0"/>
    <n v="20"/>
    <x v="0"/>
    <x v="6"/>
    <x v="2736"/>
    <x v="2827"/>
    <x v="1"/>
    <x v="6"/>
  </r>
  <r>
    <x v="3816"/>
    <x v="3811"/>
    <x v="3814"/>
    <x v="15"/>
    <n v="1788.57"/>
    <x v="0"/>
    <x v="0"/>
    <s v="USD"/>
    <x v="3797"/>
    <x v="3816"/>
    <b v="0"/>
    <n v="37"/>
    <x v="0"/>
    <x v="6"/>
    <x v="2737"/>
    <x v="2828"/>
    <x v="1"/>
    <x v="6"/>
  </r>
  <r>
    <x v="3817"/>
    <x v="3812"/>
    <x v="3815"/>
    <x v="13"/>
    <n v="2145"/>
    <x v="0"/>
    <x v="0"/>
    <s v="USD"/>
    <x v="3798"/>
    <x v="3817"/>
    <b v="0"/>
    <n v="20"/>
    <x v="0"/>
    <x v="6"/>
    <x v="75"/>
    <x v="2829"/>
    <x v="1"/>
    <x v="6"/>
  </r>
  <r>
    <x v="3818"/>
    <x v="3813"/>
    <x v="3816"/>
    <x v="49"/>
    <n v="570"/>
    <x v="0"/>
    <x v="0"/>
    <s v="USD"/>
    <x v="3799"/>
    <x v="3818"/>
    <b v="0"/>
    <n v="10"/>
    <x v="0"/>
    <x v="6"/>
    <x v="2738"/>
    <x v="2830"/>
    <x v="1"/>
    <x v="6"/>
  </r>
  <r>
    <x v="3819"/>
    <x v="3814"/>
    <x v="3705"/>
    <x v="28"/>
    <n v="1064"/>
    <x v="0"/>
    <x v="0"/>
    <s v="USD"/>
    <x v="3800"/>
    <x v="3819"/>
    <b v="0"/>
    <n v="26"/>
    <x v="0"/>
    <x v="6"/>
    <x v="201"/>
    <x v="2831"/>
    <x v="1"/>
    <x v="6"/>
  </r>
  <r>
    <x v="3820"/>
    <x v="3815"/>
    <x v="3817"/>
    <x v="43"/>
    <n v="430"/>
    <x v="0"/>
    <x v="1"/>
    <s v="GBP"/>
    <x v="3801"/>
    <x v="3820"/>
    <b v="0"/>
    <n v="20"/>
    <x v="0"/>
    <x v="6"/>
    <x v="2255"/>
    <x v="2832"/>
    <x v="1"/>
    <x v="6"/>
  </r>
  <r>
    <x v="3821"/>
    <x v="3816"/>
    <x v="3818"/>
    <x v="8"/>
    <n v="3659"/>
    <x v="0"/>
    <x v="0"/>
    <s v="USD"/>
    <x v="3802"/>
    <x v="3821"/>
    <b v="0"/>
    <n v="46"/>
    <x v="0"/>
    <x v="6"/>
    <x v="2739"/>
    <x v="2833"/>
    <x v="1"/>
    <x v="6"/>
  </r>
  <r>
    <x v="3822"/>
    <x v="3817"/>
    <x v="3819"/>
    <x v="10"/>
    <n v="5501"/>
    <x v="0"/>
    <x v="12"/>
    <s v="EUR"/>
    <x v="3803"/>
    <x v="3822"/>
    <b v="0"/>
    <n v="76"/>
    <x v="0"/>
    <x v="6"/>
    <x v="2740"/>
    <x v="2834"/>
    <x v="1"/>
    <x v="6"/>
  </r>
  <r>
    <x v="3823"/>
    <x v="3818"/>
    <x v="3820"/>
    <x v="30"/>
    <n v="2650"/>
    <x v="0"/>
    <x v="0"/>
    <s v="USD"/>
    <x v="3804"/>
    <x v="3823"/>
    <b v="0"/>
    <n v="41"/>
    <x v="0"/>
    <x v="6"/>
    <x v="938"/>
    <x v="2835"/>
    <x v="1"/>
    <x v="6"/>
  </r>
  <r>
    <x v="3824"/>
    <x v="3819"/>
    <x v="3821"/>
    <x v="49"/>
    <n v="270"/>
    <x v="0"/>
    <x v="1"/>
    <s v="GBP"/>
    <x v="3805"/>
    <x v="3824"/>
    <b v="0"/>
    <n v="7"/>
    <x v="0"/>
    <x v="6"/>
    <x v="1277"/>
    <x v="2836"/>
    <x v="1"/>
    <x v="6"/>
  </r>
  <r>
    <x v="3825"/>
    <x v="3820"/>
    <x v="3822"/>
    <x v="10"/>
    <n v="5271"/>
    <x v="0"/>
    <x v="0"/>
    <s v="USD"/>
    <x v="3806"/>
    <x v="3825"/>
    <b v="0"/>
    <n v="49"/>
    <x v="0"/>
    <x v="6"/>
    <x v="2741"/>
    <x v="2837"/>
    <x v="1"/>
    <x v="6"/>
  </r>
  <r>
    <x v="3826"/>
    <x v="3821"/>
    <x v="3823"/>
    <x v="20"/>
    <n v="715"/>
    <x v="0"/>
    <x v="1"/>
    <s v="GBP"/>
    <x v="3807"/>
    <x v="3826"/>
    <b v="0"/>
    <n v="26"/>
    <x v="0"/>
    <x v="6"/>
    <x v="650"/>
    <x v="446"/>
    <x v="1"/>
    <x v="6"/>
  </r>
  <r>
    <x v="3827"/>
    <x v="3822"/>
    <x v="3824"/>
    <x v="9"/>
    <n v="4580"/>
    <x v="0"/>
    <x v="1"/>
    <s v="GBP"/>
    <x v="3808"/>
    <x v="3827"/>
    <b v="0"/>
    <n v="65"/>
    <x v="0"/>
    <x v="6"/>
    <x v="2742"/>
    <x v="2838"/>
    <x v="1"/>
    <x v="6"/>
  </r>
  <r>
    <x v="3828"/>
    <x v="3823"/>
    <x v="3825"/>
    <x v="10"/>
    <n v="5000"/>
    <x v="0"/>
    <x v="0"/>
    <s v="USD"/>
    <x v="3809"/>
    <x v="3828"/>
    <b v="0"/>
    <n v="28"/>
    <x v="0"/>
    <x v="6"/>
    <x v="31"/>
    <x v="2839"/>
    <x v="1"/>
    <x v="6"/>
  </r>
  <r>
    <x v="3829"/>
    <x v="3824"/>
    <x v="3826"/>
    <x v="2"/>
    <n v="501"/>
    <x v="0"/>
    <x v="0"/>
    <s v="USD"/>
    <x v="3810"/>
    <x v="3829"/>
    <b v="0"/>
    <n v="8"/>
    <x v="0"/>
    <x v="6"/>
    <x v="20"/>
    <x v="2840"/>
    <x v="1"/>
    <x v="6"/>
  </r>
  <r>
    <x v="3830"/>
    <x v="3825"/>
    <x v="3827"/>
    <x v="213"/>
    <n v="225"/>
    <x v="0"/>
    <x v="0"/>
    <s v="USD"/>
    <x v="3811"/>
    <x v="3830"/>
    <b v="0"/>
    <n v="3"/>
    <x v="0"/>
    <x v="6"/>
    <x v="2743"/>
    <x v="766"/>
    <x v="1"/>
    <x v="6"/>
  </r>
  <r>
    <x v="3831"/>
    <x v="3826"/>
    <x v="3828"/>
    <x v="2"/>
    <n v="530.11"/>
    <x v="0"/>
    <x v="0"/>
    <s v="USD"/>
    <x v="3812"/>
    <x v="3831"/>
    <b v="0"/>
    <n v="9"/>
    <x v="0"/>
    <x v="6"/>
    <x v="2744"/>
    <x v="2841"/>
    <x v="1"/>
    <x v="6"/>
  </r>
  <r>
    <x v="3832"/>
    <x v="3827"/>
    <x v="3829"/>
    <x v="38"/>
    <n v="1256"/>
    <x v="0"/>
    <x v="0"/>
    <s v="USD"/>
    <x v="3813"/>
    <x v="3832"/>
    <b v="0"/>
    <n v="9"/>
    <x v="0"/>
    <x v="6"/>
    <x v="436"/>
    <x v="2842"/>
    <x v="1"/>
    <x v="6"/>
  </r>
  <r>
    <x v="3833"/>
    <x v="3828"/>
    <x v="3830"/>
    <x v="38"/>
    <n v="1400"/>
    <x v="0"/>
    <x v="5"/>
    <s v="CAD"/>
    <x v="3814"/>
    <x v="3833"/>
    <b v="0"/>
    <n v="20"/>
    <x v="0"/>
    <x v="6"/>
    <x v="988"/>
    <x v="2843"/>
    <x v="1"/>
    <x v="6"/>
  </r>
  <r>
    <x v="3834"/>
    <x v="3829"/>
    <x v="3831"/>
    <x v="9"/>
    <n v="3271"/>
    <x v="0"/>
    <x v="1"/>
    <s v="GBP"/>
    <x v="3815"/>
    <x v="3834"/>
    <b v="0"/>
    <n v="57"/>
    <x v="0"/>
    <x v="6"/>
    <x v="2745"/>
    <x v="2844"/>
    <x v="1"/>
    <x v="6"/>
  </r>
  <r>
    <x v="3835"/>
    <x v="3830"/>
    <x v="3832"/>
    <x v="48"/>
    <n v="320"/>
    <x v="0"/>
    <x v="1"/>
    <s v="GBP"/>
    <x v="3816"/>
    <x v="3835"/>
    <b v="0"/>
    <n v="8"/>
    <x v="0"/>
    <x v="6"/>
    <x v="583"/>
    <x v="379"/>
    <x v="1"/>
    <x v="6"/>
  </r>
  <r>
    <x v="3836"/>
    <x v="3831"/>
    <x v="3833"/>
    <x v="134"/>
    <n v="900"/>
    <x v="0"/>
    <x v="0"/>
    <s v="USD"/>
    <x v="3817"/>
    <x v="3836"/>
    <b v="0"/>
    <n v="14"/>
    <x v="0"/>
    <x v="6"/>
    <x v="2460"/>
    <x v="2845"/>
    <x v="1"/>
    <x v="6"/>
  </r>
  <r>
    <x v="3837"/>
    <x v="3832"/>
    <x v="3834"/>
    <x v="13"/>
    <n v="2042"/>
    <x v="0"/>
    <x v="1"/>
    <s v="GBP"/>
    <x v="3818"/>
    <x v="3837"/>
    <b v="0"/>
    <n v="17"/>
    <x v="0"/>
    <x v="6"/>
    <x v="426"/>
    <x v="2846"/>
    <x v="1"/>
    <x v="6"/>
  </r>
  <r>
    <x v="3838"/>
    <x v="3833"/>
    <x v="3835"/>
    <x v="57"/>
    <n v="100824"/>
    <x v="0"/>
    <x v="11"/>
    <s v="SEK"/>
    <x v="3819"/>
    <x v="3838"/>
    <b v="0"/>
    <n v="100"/>
    <x v="0"/>
    <x v="6"/>
    <x v="2746"/>
    <x v="2847"/>
    <x v="1"/>
    <x v="6"/>
  </r>
  <r>
    <x v="3839"/>
    <x v="3834"/>
    <x v="3836"/>
    <x v="13"/>
    <n v="2025"/>
    <x v="0"/>
    <x v="0"/>
    <s v="USD"/>
    <x v="3820"/>
    <x v="3839"/>
    <b v="0"/>
    <n v="32"/>
    <x v="0"/>
    <x v="6"/>
    <x v="982"/>
    <x v="2848"/>
    <x v="1"/>
    <x v="6"/>
  </r>
  <r>
    <x v="3840"/>
    <x v="3835"/>
    <x v="3837"/>
    <x v="332"/>
    <n v="65"/>
    <x v="0"/>
    <x v="1"/>
    <s v="GBP"/>
    <x v="3821"/>
    <x v="3840"/>
    <b v="0"/>
    <n v="3"/>
    <x v="0"/>
    <x v="6"/>
    <x v="2747"/>
    <x v="94"/>
    <x v="1"/>
    <x v="6"/>
  </r>
  <r>
    <x v="3841"/>
    <x v="3836"/>
    <x v="3838"/>
    <x v="3"/>
    <n v="872"/>
    <x v="2"/>
    <x v="0"/>
    <s v="USD"/>
    <x v="3822"/>
    <x v="3841"/>
    <b v="1"/>
    <n v="34"/>
    <x v="1"/>
    <x v="6"/>
    <x v="2748"/>
    <x v="2849"/>
    <x v="1"/>
    <x v="6"/>
  </r>
  <r>
    <x v="3842"/>
    <x v="3837"/>
    <x v="3839"/>
    <x v="10"/>
    <n v="1097"/>
    <x v="2"/>
    <x v="1"/>
    <s v="GBP"/>
    <x v="3823"/>
    <x v="3842"/>
    <b v="1"/>
    <n v="23"/>
    <x v="1"/>
    <x v="6"/>
    <x v="2749"/>
    <x v="2850"/>
    <x v="1"/>
    <x v="6"/>
  </r>
  <r>
    <x v="3843"/>
    <x v="3838"/>
    <x v="3840"/>
    <x v="10"/>
    <n v="1065"/>
    <x v="2"/>
    <x v="0"/>
    <s v="USD"/>
    <x v="3824"/>
    <x v="3843"/>
    <b v="1"/>
    <n v="19"/>
    <x v="1"/>
    <x v="6"/>
    <x v="2750"/>
    <x v="2851"/>
    <x v="1"/>
    <x v="6"/>
  </r>
  <r>
    <x v="3844"/>
    <x v="3839"/>
    <x v="3841"/>
    <x v="336"/>
    <n v="4066"/>
    <x v="2"/>
    <x v="0"/>
    <s v="USD"/>
    <x v="3825"/>
    <x v="3844"/>
    <b v="1"/>
    <n v="50"/>
    <x v="1"/>
    <x v="6"/>
    <x v="2751"/>
    <x v="2852"/>
    <x v="1"/>
    <x v="6"/>
  </r>
  <r>
    <x v="3845"/>
    <x v="3840"/>
    <x v="3842"/>
    <x v="79"/>
    <n v="842"/>
    <x v="2"/>
    <x v="0"/>
    <s v="USD"/>
    <x v="3826"/>
    <x v="3845"/>
    <b v="1"/>
    <n v="12"/>
    <x v="1"/>
    <x v="6"/>
    <x v="2752"/>
    <x v="2853"/>
    <x v="1"/>
    <x v="6"/>
  </r>
  <r>
    <x v="3846"/>
    <x v="3841"/>
    <x v="3843"/>
    <x v="39"/>
    <n v="189"/>
    <x v="2"/>
    <x v="0"/>
    <s v="USD"/>
    <x v="3827"/>
    <x v="3846"/>
    <b v="1"/>
    <n v="8"/>
    <x v="1"/>
    <x v="6"/>
    <x v="837"/>
    <x v="2854"/>
    <x v="1"/>
    <x v="6"/>
  </r>
  <r>
    <x v="3847"/>
    <x v="3842"/>
    <x v="3844"/>
    <x v="124"/>
    <n v="1697"/>
    <x v="2"/>
    <x v="0"/>
    <s v="USD"/>
    <x v="3828"/>
    <x v="3847"/>
    <b v="1"/>
    <n v="9"/>
    <x v="1"/>
    <x v="6"/>
    <x v="2753"/>
    <x v="2855"/>
    <x v="1"/>
    <x v="6"/>
  </r>
  <r>
    <x v="3848"/>
    <x v="3843"/>
    <x v="3845"/>
    <x v="93"/>
    <n v="2129"/>
    <x v="2"/>
    <x v="0"/>
    <s v="USD"/>
    <x v="3829"/>
    <x v="3848"/>
    <b v="1"/>
    <n v="43"/>
    <x v="1"/>
    <x v="6"/>
    <x v="2754"/>
    <x v="2856"/>
    <x v="1"/>
    <x v="6"/>
  </r>
  <r>
    <x v="3849"/>
    <x v="3844"/>
    <x v="3846"/>
    <x v="11"/>
    <n v="2113"/>
    <x v="2"/>
    <x v="12"/>
    <s v="EUR"/>
    <x v="3830"/>
    <x v="3849"/>
    <b v="1"/>
    <n v="28"/>
    <x v="1"/>
    <x v="6"/>
    <x v="2755"/>
    <x v="2857"/>
    <x v="1"/>
    <x v="6"/>
  </r>
  <r>
    <x v="3850"/>
    <x v="3845"/>
    <x v="3847"/>
    <x v="28"/>
    <n v="38"/>
    <x v="2"/>
    <x v="0"/>
    <s v="USD"/>
    <x v="3831"/>
    <x v="3850"/>
    <b v="1"/>
    <n v="4"/>
    <x v="1"/>
    <x v="6"/>
    <x v="2756"/>
    <x v="2858"/>
    <x v="1"/>
    <x v="6"/>
  </r>
  <r>
    <x v="3851"/>
    <x v="3846"/>
    <x v="3848"/>
    <x v="30"/>
    <n v="852"/>
    <x v="2"/>
    <x v="1"/>
    <s v="GBP"/>
    <x v="3832"/>
    <x v="3851"/>
    <b v="1"/>
    <n v="24"/>
    <x v="1"/>
    <x v="6"/>
    <x v="2757"/>
    <x v="2859"/>
    <x v="1"/>
    <x v="6"/>
  </r>
  <r>
    <x v="3852"/>
    <x v="3847"/>
    <x v="3849"/>
    <x v="3"/>
    <n v="20"/>
    <x v="2"/>
    <x v="0"/>
    <s v="USD"/>
    <x v="3833"/>
    <x v="3852"/>
    <b v="0"/>
    <n v="2"/>
    <x v="1"/>
    <x v="6"/>
    <x v="418"/>
    <x v="119"/>
    <x v="1"/>
    <x v="6"/>
  </r>
  <r>
    <x v="3853"/>
    <x v="3848"/>
    <x v="3850"/>
    <x v="57"/>
    <n v="26"/>
    <x v="2"/>
    <x v="0"/>
    <s v="USD"/>
    <x v="3834"/>
    <x v="3853"/>
    <b v="0"/>
    <n v="2"/>
    <x v="1"/>
    <x v="6"/>
    <x v="2758"/>
    <x v="31"/>
    <x v="1"/>
    <x v="6"/>
  </r>
  <r>
    <x v="3854"/>
    <x v="3849"/>
    <x v="3851"/>
    <x v="34"/>
    <n v="1788"/>
    <x v="2"/>
    <x v="0"/>
    <s v="USD"/>
    <x v="3835"/>
    <x v="3854"/>
    <b v="0"/>
    <n v="20"/>
    <x v="1"/>
    <x v="6"/>
    <x v="2759"/>
    <x v="2860"/>
    <x v="1"/>
    <x v="6"/>
  </r>
  <r>
    <x v="3855"/>
    <x v="3850"/>
    <x v="3852"/>
    <x v="28"/>
    <n v="25"/>
    <x v="2"/>
    <x v="0"/>
    <s v="USD"/>
    <x v="3836"/>
    <x v="3855"/>
    <b v="0"/>
    <n v="1"/>
    <x v="1"/>
    <x v="6"/>
    <x v="453"/>
    <x v="384"/>
    <x v="1"/>
    <x v="6"/>
  </r>
  <r>
    <x v="3856"/>
    <x v="3851"/>
    <x v="3853"/>
    <x v="10"/>
    <n v="1"/>
    <x v="2"/>
    <x v="0"/>
    <s v="USD"/>
    <x v="3837"/>
    <x v="3856"/>
    <b v="0"/>
    <n v="1"/>
    <x v="1"/>
    <x v="6"/>
    <x v="459"/>
    <x v="120"/>
    <x v="1"/>
    <x v="6"/>
  </r>
  <r>
    <x v="3857"/>
    <x v="3852"/>
    <x v="3854"/>
    <x v="10"/>
    <n v="260"/>
    <x v="2"/>
    <x v="0"/>
    <s v="USD"/>
    <x v="3838"/>
    <x v="3857"/>
    <b v="0"/>
    <n v="4"/>
    <x v="1"/>
    <x v="6"/>
    <x v="2760"/>
    <x v="178"/>
    <x v="1"/>
    <x v="6"/>
  </r>
  <r>
    <x v="3858"/>
    <x v="3853"/>
    <x v="3855"/>
    <x v="2"/>
    <n v="10"/>
    <x v="2"/>
    <x v="1"/>
    <s v="GBP"/>
    <x v="3839"/>
    <x v="3858"/>
    <b v="0"/>
    <n v="1"/>
    <x v="1"/>
    <x v="6"/>
    <x v="172"/>
    <x v="119"/>
    <x v="1"/>
    <x v="6"/>
  </r>
  <r>
    <x v="3859"/>
    <x v="3854"/>
    <x v="3856"/>
    <x v="30"/>
    <n v="1"/>
    <x v="2"/>
    <x v="0"/>
    <s v="USD"/>
    <x v="3840"/>
    <x v="3859"/>
    <b v="0"/>
    <n v="1"/>
    <x v="1"/>
    <x v="6"/>
    <x v="167"/>
    <x v="120"/>
    <x v="1"/>
    <x v="6"/>
  </r>
  <r>
    <x v="3860"/>
    <x v="3855"/>
    <x v="3857"/>
    <x v="12"/>
    <n v="1060"/>
    <x v="2"/>
    <x v="0"/>
    <s v="USD"/>
    <x v="3841"/>
    <x v="3860"/>
    <b v="0"/>
    <n v="13"/>
    <x v="1"/>
    <x v="6"/>
    <x v="2761"/>
    <x v="2861"/>
    <x v="1"/>
    <x v="6"/>
  </r>
  <r>
    <x v="3861"/>
    <x v="3856"/>
    <x v="3858"/>
    <x v="13"/>
    <n v="100"/>
    <x v="2"/>
    <x v="0"/>
    <s v="USD"/>
    <x v="3842"/>
    <x v="3861"/>
    <b v="0"/>
    <n v="1"/>
    <x v="1"/>
    <x v="6"/>
    <x v="152"/>
    <x v="101"/>
    <x v="1"/>
    <x v="6"/>
  </r>
  <r>
    <x v="3862"/>
    <x v="3857"/>
    <x v="3859"/>
    <x v="51"/>
    <n v="1"/>
    <x v="2"/>
    <x v="0"/>
    <s v="USD"/>
    <x v="3843"/>
    <x v="3862"/>
    <b v="0"/>
    <n v="1"/>
    <x v="1"/>
    <x v="6"/>
    <x v="473"/>
    <x v="120"/>
    <x v="1"/>
    <x v="6"/>
  </r>
  <r>
    <x v="3863"/>
    <x v="3858"/>
    <x v="3860"/>
    <x v="12"/>
    <n v="0"/>
    <x v="2"/>
    <x v="0"/>
    <s v="USD"/>
    <x v="3844"/>
    <x v="3863"/>
    <b v="0"/>
    <n v="0"/>
    <x v="1"/>
    <x v="6"/>
    <x v="109"/>
    <x v="121"/>
    <x v="1"/>
    <x v="6"/>
  </r>
  <r>
    <x v="3864"/>
    <x v="3859"/>
    <x v="3861"/>
    <x v="10"/>
    <n v="60"/>
    <x v="2"/>
    <x v="0"/>
    <s v="USD"/>
    <x v="3845"/>
    <x v="3864"/>
    <b v="0"/>
    <n v="3"/>
    <x v="1"/>
    <x v="6"/>
    <x v="444"/>
    <x v="135"/>
    <x v="1"/>
    <x v="6"/>
  </r>
  <r>
    <x v="3865"/>
    <x v="3860"/>
    <x v="3862"/>
    <x v="425"/>
    <n v="650"/>
    <x v="2"/>
    <x v="5"/>
    <s v="CAD"/>
    <x v="3846"/>
    <x v="3865"/>
    <b v="0"/>
    <n v="14"/>
    <x v="1"/>
    <x v="6"/>
    <x v="2762"/>
    <x v="2521"/>
    <x v="1"/>
    <x v="6"/>
  </r>
  <r>
    <x v="3866"/>
    <x v="3861"/>
    <x v="3863"/>
    <x v="13"/>
    <n v="11"/>
    <x v="2"/>
    <x v="0"/>
    <s v="USD"/>
    <x v="3847"/>
    <x v="3866"/>
    <b v="0"/>
    <n v="2"/>
    <x v="1"/>
    <x v="6"/>
    <x v="1219"/>
    <x v="148"/>
    <x v="1"/>
    <x v="6"/>
  </r>
  <r>
    <x v="3867"/>
    <x v="3862"/>
    <x v="3864"/>
    <x v="13"/>
    <n v="251"/>
    <x v="2"/>
    <x v="0"/>
    <s v="USD"/>
    <x v="3848"/>
    <x v="3867"/>
    <b v="0"/>
    <n v="5"/>
    <x v="1"/>
    <x v="6"/>
    <x v="2763"/>
    <x v="2862"/>
    <x v="1"/>
    <x v="6"/>
  </r>
  <r>
    <x v="3868"/>
    <x v="3863"/>
    <x v="3865"/>
    <x v="10"/>
    <n v="10"/>
    <x v="1"/>
    <x v="1"/>
    <s v="GBP"/>
    <x v="3849"/>
    <x v="3868"/>
    <b v="0"/>
    <n v="1"/>
    <x v="1"/>
    <x v="40"/>
    <x v="418"/>
    <x v="119"/>
    <x v="1"/>
    <x v="40"/>
  </r>
  <r>
    <x v="3869"/>
    <x v="3864"/>
    <x v="3866"/>
    <x v="426"/>
    <n v="452"/>
    <x v="1"/>
    <x v="0"/>
    <s v="USD"/>
    <x v="3850"/>
    <x v="3869"/>
    <b v="0"/>
    <n v="15"/>
    <x v="1"/>
    <x v="40"/>
    <x v="2764"/>
    <x v="2863"/>
    <x v="1"/>
    <x v="40"/>
  </r>
  <r>
    <x v="3870"/>
    <x v="3865"/>
    <x v="3867"/>
    <x v="3"/>
    <n v="1500"/>
    <x v="1"/>
    <x v="0"/>
    <s v="USD"/>
    <x v="3851"/>
    <x v="3870"/>
    <b v="0"/>
    <n v="10"/>
    <x v="1"/>
    <x v="40"/>
    <x v="2154"/>
    <x v="1876"/>
    <x v="1"/>
    <x v="40"/>
  </r>
  <r>
    <x v="3871"/>
    <x v="3866"/>
    <x v="3868"/>
    <x v="15"/>
    <n v="40"/>
    <x v="1"/>
    <x v="0"/>
    <s v="USD"/>
    <x v="3852"/>
    <x v="3871"/>
    <b v="0"/>
    <n v="3"/>
    <x v="1"/>
    <x v="40"/>
    <x v="129"/>
    <x v="140"/>
    <x v="1"/>
    <x v="40"/>
  </r>
  <r>
    <x v="3872"/>
    <x v="3867"/>
    <x v="3869"/>
    <x v="36"/>
    <n v="0"/>
    <x v="1"/>
    <x v="0"/>
    <s v="USD"/>
    <x v="3853"/>
    <x v="3872"/>
    <b v="0"/>
    <n v="0"/>
    <x v="1"/>
    <x v="40"/>
    <x v="109"/>
    <x v="121"/>
    <x v="1"/>
    <x v="40"/>
  </r>
  <r>
    <x v="3873"/>
    <x v="3868"/>
    <x v="3870"/>
    <x v="62"/>
    <n v="0"/>
    <x v="1"/>
    <x v="0"/>
    <s v="USD"/>
    <x v="3854"/>
    <x v="3873"/>
    <b v="0"/>
    <n v="0"/>
    <x v="1"/>
    <x v="40"/>
    <x v="109"/>
    <x v="121"/>
    <x v="1"/>
    <x v="40"/>
  </r>
  <r>
    <x v="3874"/>
    <x v="3869"/>
    <x v="3871"/>
    <x v="420"/>
    <n v="0"/>
    <x v="1"/>
    <x v="4"/>
    <s v="NZD"/>
    <x v="3855"/>
    <x v="3874"/>
    <b v="0"/>
    <n v="0"/>
    <x v="1"/>
    <x v="40"/>
    <x v="109"/>
    <x v="121"/>
    <x v="1"/>
    <x v="40"/>
  </r>
  <r>
    <x v="3875"/>
    <x v="3870"/>
    <x v="3872"/>
    <x v="11"/>
    <n v="0"/>
    <x v="1"/>
    <x v="8"/>
    <s v="DKK"/>
    <x v="3856"/>
    <x v="3875"/>
    <b v="0"/>
    <n v="0"/>
    <x v="1"/>
    <x v="40"/>
    <x v="109"/>
    <x v="121"/>
    <x v="1"/>
    <x v="40"/>
  </r>
  <r>
    <x v="3876"/>
    <x v="3871"/>
    <x v="3873"/>
    <x v="195"/>
    <n v="2059"/>
    <x v="1"/>
    <x v="1"/>
    <s v="GBP"/>
    <x v="3857"/>
    <x v="3876"/>
    <b v="0"/>
    <n v="46"/>
    <x v="1"/>
    <x v="40"/>
    <x v="2765"/>
    <x v="2864"/>
    <x v="1"/>
    <x v="40"/>
  </r>
  <r>
    <x v="3877"/>
    <x v="3872"/>
    <x v="3874"/>
    <x v="31"/>
    <n v="1241"/>
    <x v="1"/>
    <x v="0"/>
    <s v="USD"/>
    <x v="3858"/>
    <x v="3877"/>
    <b v="0"/>
    <n v="14"/>
    <x v="1"/>
    <x v="40"/>
    <x v="2766"/>
    <x v="2865"/>
    <x v="1"/>
    <x v="40"/>
  </r>
  <r>
    <x v="3878"/>
    <x v="3873"/>
    <x v="3875"/>
    <x v="102"/>
    <n v="10"/>
    <x v="1"/>
    <x v="0"/>
    <s v="USD"/>
    <x v="3859"/>
    <x v="3878"/>
    <b v="0"/>
    <n v="1"/>
    <x v="1"/>
    <x v="40"/>
    <x v="2767"/>
    <x v="119"/>
    <x v="1"/>
    <x v="40"/>
  </r>
  <r>
    <x v="3879"/>
    <x v="3874"/>
    <x v="3876"/>
    <x v="36"/>
    <n v="0"/>
    <x v="1"/>
    <x v="1"/>
    <s v="GBP"/>
    <x v="3860"/>
    <x v="3879"/>
    <b v="0"/>
    <n v="0"/>
    <x v="1"/>
    <x v="40"/>
    <x v="109"/>
    <x v="121"/>
    <x v="1"/>
    <x v="40"/>
  </r>
  <r>
    <x v="3880"/>
    <x v="3875"/>
    <x v="3877"/>
    <x v="51"/>
    <n v="980"/>
    <x v="1"/>
    <x v="1"/>
    <s v="GBP"/>
    <x v="3792"/>
    <x v="3880"/>
    <b v="0"/>
    <n v="17"/>
    <x v="1"/>
    <x v="40"/>
    <x v="2768"/>
    <x v="2866"/>
    <x v="1"/>
    <x v="40"/>
  </r>
  <r>
    <x v="3881"/>
    <x v="3876"/>
    <x v="3878"/>
    <x v="2"/>
    <n v="25"/>
    <x v="1"/>
    <x v="0"/>
    <s v="USD"/>
    <x v="3861"/>
    <x v="3881"/>
    <b v="0"/>
    <n v="1"/>
    <x v="1"/>
    <x v="40"/>
    <x v="152"/>
    <x v="384"/>
    <x v="1"/>
    <x v="40"/>
  </r>
  <r>
    <x v="3882"/>
    <x v="3877"/>
    <x v="3879"/>
    <x v="11"/>
    <n v="0"/>
    <x v="1"/>
    <x v="2"/>
    <s v="AUD"/>
    <x v="3862"/>
    <x v="3882"/>
    <b v="0"/>
    <n v="0"/>
    <x v="1"/>
    <x v="40"/>
    <x v="109"/>
    <x v="121"/>
    <x v="1"/>
    <x v="40"/>
  </r>
  <r>
    <x v="3883"/>
    <x v="3878"/>
    <x v="3880"/>
    <x v="36"/>
    <n v="0"/>
    <x v="1"/>
    <x v="1"/>
    <s v="GBP"/>
    <x v="3863"/>
    <x v="3883"/>
    <b v="0"/>
    <n v="0"/>
    <x v="1"/>
    <x v="40"/>
    <x v="109"/>
    <x v="121"/>
    <x v="1"/>
    <x v="40"/>
  </r>
  <r>
    <x v="3884"/>
    <x v="3879"/>
    <x v="3881"/>
    <x v="3"/>
    <n v="0"/>
    <x v="1"/>
    <x v="0"/>
    <s v="USD"/>
    <x v="3864"/>
    <x v="3884"/>
    <b v="0"/>
    <n v="0"/>
    <x v="1"/>
    <x v="40"/>
    <x v="109"/>
    <x v="121"/>
    <x v="1"/>
    <x v="40"/>
  </r>
  <r>
    <x v="3885"/>
    <x v="3880"/>
    <x v="3882"/>
    <x v="427"/>
    <n v="0"/>
    <x v="1"/>
    <x v="0"/>
    <s v="USD"/>
    <x v="3865"/>
    <x v="3885"/>
    <b v="0"/>
    <n v="0"/>
    <x v="1"/>
    <x v="40"/>
    <x v="109"/>
    <x v="121"/>
    <x v="1"/>
    <x v="40"/>
  </r>
  <r>
    <x v="3886"/>
    <x v="3881"/>
    <x v="3883"/>
    <x v="3"/>
    <n v="0"/>
    <x v="1"/>
    <x v="2"/>
    <s v="AUD"/>
    <x v="3866"/>
    <x v="3886"/>
    <b v="0"/>
    <n v="0"/>
    <x v="1"/>
    <x v="40"/>
    <x v="109"/>
    <x v="121"/>
    <x v="1"/>
    <x v="40"/>
  </r>
  <r>
    <x v="3887"/>
    <x v="3882"/>
    <x v="3884"/>
    <x v="13"/>
    <n v="35"/>
    <x v="1"/>
    <x v="0"/>
    <s v="USD"/>
    <x v="3867"/>
    <x v="3887"/>
    <b v="0"/>
    <n v="2"/>
    <x v="1"/>
    <x v="40"/>
    <x v="1922"/>
    <x v="844"/>
    <x v="1"/>
    <x v="40"/>
  </r>
  <r>
    <x v="3888"/>
    <x v="3883"/>
    <x v="3885"/>
    <x v="13"/>
    <n v="542"/>
    <x v="2"/>
    <x v="1"/>
    <s v="GBP"/>
    <x v="3868"/>
    <x v="3888"/>
    <b v="0"/>
    <n v="14"/>
    <x v="1"/>
    <x v="6"/>
    <x v="2769"/>
    <x v="2867"/>
    <x v="1"/>
    <x v="6"/>
  </r>
  <r>
    <x v="3889"/>
    <x v="3884"/>
    <x v="3886"/>
    <x v="6"/>
    <n v="118"/>
    <x v="2"/>
    <x v="0"/>
    <s v="USD"/>
    <x v="3869"/>
    <x v="3889"/>
    <b v="0"/>
    <n v="9"/>
    <x v="1"/>
    <x v="6"/>
    <x v="2770"/>
    <x v="2868"/>
    <x v="1"/>
    <x v="6"/>
  </r>
  <r>
    <x v="3890"/>
    <x v="3885"/>
    <x v="3887"/>
    <x v="36"/>
    <n v="2524"/>
    <x v="2"/>
    <x v="0"/>
    <s v="USD"/>
    <x v="3870"/>
    <x v="3890"/>
    <b v="0"/>
    <n v="8"/>
    <x v="1"/>
    <x v="6"/>
    <x v="2771"/>
    <x v="2869"/>
    <x v="1"/>
    <x v="6"/>
  </r>
  <r>
    <x v="3891"/>
    <x v="3886"/>
    <x v="3888"/>
    <x v="134"/>
    <n v="260"/>
    <x v="2"/>
    <x v="0"/>
    <s v="USD"/>
    <x v="3871"/>
    <x v="3891"/>
    <b v="0"/>
    <n v="7"/>
    <x v="1"/>
    <x v="6"/>
    <x v="2164"/>
    <x v="2351"/>
    <x v="1"/>
    <x v="6"/>
  </r>
  <r>
    <x v="3892"/>
    <x v="3887"/>
    <x v="3889"/>
    <x v="28"/>
    <n v="0"/>
    <x v="2"/>
    <x v="0"/>
    <s v="USD"/>
    <x v="3872"/>
    <x v="3892"/>
    <b v="0"/>
    <n v="0"/>
    <x v="1"/>
    <x v="6"/>
    <x v="109"/>
    <x v="121"/>
    <x v="1"/>
    <x v="6"/>
  </r>
  <r>
    <x v="3893"/>
    <x v="3888"/>
    <x v="3890"/>
    <x v="63"/>
    <n v="10775"/>
    <x v="2"/>
    <x v="0"/>
    <s v="USD"/>
    <x v="3873"/>
    <x v="3893"/>
    <b v="0"/>
    <n v="84"/>
    <x v="1"/>
    <x v="6"/>
    <x v="2772"/>
    <x v="2870"/>
    <x v="1"/>
    <x v="6"/>
  </r>
  <r>
    <x v="3894"/>
    <x v="3889"/>
    <x v="3891"/>
    <x v="36"/>
    <n v="520"/>
    <x v="2"/>
    <x v="0"/>
    <s v="USD"/>
    <x v="3874"/>
    <x v="3894"/>
    <b v="0"/>
    <n v="11"/>
    <x v="1"/>
    <x v="6"/>
    <x v="2773"/>
    <x v="1331"/>
    <x v="1"/>
    <x v="6"/>
  </r>
  <r>
    <x v="3895"/>
    <x v="3890"/>
    <x v="3892"/>
    <x v="28"/>
    <n v="50"/>
    <x v="2"/>
    <x v="0"/>
    <s v="USD"/>
    <x v="3875"/>
    <x v="3895"/>
    <b v="0"/>
    <n v="1"/>
    <x v="1"/>
    <x v="6"/>
    <x v="152"/>
    <x v="73"/>
    <x v="1"/>
    <x v="6"/>
  </r>
  <r>
    <x v="3896"/>
    <x v="3891"/>
    <x v="3893"/>
    <x v="183"/>
    <n v="170"/>
    <x v="2"/>
    <x v="0"/>
    <s v="USD"/>
    <x v="3876"/>
    <x v="3896"/>
    <b v="0"/>
    <n v="4"/>
    <x v="1"/>
    <x v="6"/>
    <x v="2774"/>
    <x v="665"/>
    <x v="1"/>
    <x v="6"/>
  </r>
  <r>
    <x v="3897"/>
    <x v="3892"/>
    <x v="3894"/>
    <x v="30"/>
    <n v="440"/>
    <x v="2"/>
    <x v="4"/>
    <s v="NZD"/>
    <x v="3877"/>
    <x v="3897"/>
    <b v="0"/>
    <n v="10"/>
    <x v="1"/>
    <x v="6"/>
    <x v="2775"/>
    <x v="895"/>
    <x v="1"/>
    <x v="6"/>
  </r>
  <r>
    <x v="3898"/>
    <x v="3893"/>
    <x v="3895"/>
    <x v="30"/>
    <n v="814"/>
    <x v="2"/>
    <x v="1"/>
    <s v="GBP"/>
    <x v="3878"/>
    <x v="3898"/>
    <b v="0"/>
    <n v="16"/>
    <x v="1"/>
    <x v="6"/>
    <x v="397"/>
    <x v="1337"/>
    <x v="1"/>
    <x v="6"/>
  </r>
  <r>
    <x v="3899"/>
    <x v="3894"/>
    <x v="3896"/>
    <x v="3"/>
    <n v="125"/>
    <x v="2"/>
    <x v="0"/>
    <s v="USD"/>
    <x v="3879"/>
    <x v="3899"/>
    <b v="0"/>
    <n v="2"/>
    <x v="1"/>
    <x v="6"/>
    <x v="2372"/>
    <x v="372"/>
    <x v="1"/>
    <x v="6"/>
  </r>
  <r>
    <x v="3900"/>
    <x v="3895"/>
    <x v="3897"/>
    <x v="30"/>
    <n v="135"/>
    <x v="2"/>
    <x v="0"/>
    <s v="USD"/>
    <x v="3880"/>
    <x v="3900"/>
    <b v="0"/>
    <n v="5"/>
    <x v="1"/>
    <x v="6"/>
    <x v="2331"/>
    <x v="2871"/>
    <x v="1"/>
    <x v="6"/>
  </r>
  <r>
    <x v="3901"/>
    <x v="3896"/>
    <x v="3898"/>
    <x v="9"/>
    <n v="25"/>
    <x v="2"/>
    <x v="0"/>
    <s v="USD"/>
    <x v="3881"/>
    <x v="3901"/>
    <b v="0"/>
    <n v="1"/>
    <x v="1"/>
    <x v="6"/>
    <x v="1863"/>
    <x v="384"/>
    <x v="1"/>
    <x v="6"/>
  </r>
  <r>
    <x v="3902"/>
    <x v="3897"/>
    <x v="3899"/>
    <x v="9"/>
    <n v="1465"/>
    <x v="2"/>
    <x v="1"/>
    <s v="GBP"/>
    <x v="3882"/>
    <x v="3902"/>
    <b v="0"/>
    <n v="31"/>
    <x v="1"/>
    <x v="6"/>
    <x v="2776"/>
    <x v="2872"/>
    <x v="1"/>
    <x v="6"/>
  </r>
  <r>
    <x v="3903"/>
    <x v="3898"/>
    <x v="3900"/>
    <x v="15"/>
    <n v="0"/>
    <x v="2"/>
    <x v="0"/>
    <s v="USD"/>
    <x v="3883"/>
    <x v="3903"/>
    <b v="0"/>
    <n v="0"/>
    <x v="1"/>
    <x v="6"/>
    <x v="109"/>
    <x v="121"/>
    <x v="1"/>
    <x v="6"/>
  </r>
  <r>
    <x v="3904"/>
    <x v="3899"/>
    <x v="3901"/>
    <x v="3"/>
    <n v="3"/>
    <x v="2"/>
    <x v="0"/>
    <s v="USD"/>
    <x v="3884"/>
    <x v="3904"/>
    <b v="0"/>
    <n v="2"/>
    <x v="1"/>
    <x v="6"/>
    <x v="479"/>
    <x v="1788"/>
    <x v="1"/>
    <x v="6"/>
  </r>
  <r>
    <x v="3905"/>
    <x v="3900"/>
    <x v="3902"/>
    <x v="15"/>
    <n v="173"/>
    <x v="2"/>
    <x v="1"/>
    <s v="GBP"/>
    <x v="3885"/>
    <x v="3905"/>
    <b v="0"/>
    <n v="7"/>
    <x v="1"/>
    <x v="6"/>
    <x v="2777"/>
    <x v="2873"/>
    <x v="1"/>
    <x v="6"/>
  </r>
  <r>
    <x v="3906"/>
    <x v="3901"/>
    <x v="3903"/>
    <x v="15"/>
    <n v="1010"/>
    <x v="2"/>
    <x v="1"/>
    <s v="GBP"/>
    <x v="3886"/>
    <x v="3906"/>
    <b v="0"/>
    <n v="16"/>
    <x v="1"/>
    <x v="6"/>
    <x v="2778"/>
    <x v="2874"/>
    <x v="1"/>
    <x v="6"/>
  </r>
  <r>
    <x v="3907"/>
    <x v="3902"/>
    <x v="3904"/>
    <x v="28"/>
    <n v="153"/>
    <x v="2"/>
    <x v="0"/>
    <s v="USD"/>
    <x v="3887"/>
    <x v="3907"/>
    <b v="0"/>
    <n v="4"/>
    <x v="1"/>
    <x v="6"/>
    <x v="2779"/>
    <x v="2875"/>
    <x v="1"/>
    <x v="6"/>
  </r>
  <r>
    <x v="3908"/>
    <x v="3903"/>
    <x v="3905"/>
    <x v="47"/>
    <n v="65"/>
    <x v="2"/>
    <x v="0"/>
    <s v="USD"/>
    <x v="3888"/>
    <x v="3908"/>
    <b v="0"/>
    <n v="4"/>
    <x v="1"/>
    <x v="6"/>
    <x v="2780"/>
    <x v="1862"/>
    <x v="1"/>
    <x v="6"/>
  </r>
  <r>
    <x v="3909"/>
    <x v="3904"/>
    <x v="3906"/>
    <x v="127"/>
    <n v="135"/>
    <x v="2"/>
    <x v="0"/>
    <s v="USD"/>
    <x v="3889"/>
    <x v="3909"/>
    <b v="0"/>
    <n v="4"/>
    <x v="1"/>
    <x v="6"/>
    <x v="2781"/>
    <x v="1209"/>
    <x v="1"/>
    <x v="6"/>
  </r>
  <r>
    <x v="3910"/>
    <x v="3905"/>
    <x v="3907"/>
    <x v="12"/>
    <n v="185"/>
    <x v="2"/>
    <x v="0"/>
    <s v="USD"/>
    <x v="3890"/>
    <x v="3910"/>
    <b v="0"/>
    <n v="3"/>
    <x v="1"/>
    <x v="6"/>
    <x v="2782"/>
    <x v="2876"/>
    <x v="1"/>
    <x v="6"/>
  </r>
  <r>
    <x v="3911"/>
    <x v="3906"/>
    <x v="3908"/>
    <x v="6"/>
    <n v="2993"/>
    <x v="2"/>
    <x v="0"/>
    <s v="USD"/>
    <x v="3891"/>
    <x v="3911"/>
    <b v="0"/>
    <n v="36"/>
    <x v="1"/>
    <x v="6"/>
    <x v="2783"/>
    <x v="2877"/>
    <x v="1"/>
    <x v="6"/>
  </r>
  <r>
    <x v="3912"/>
    <x v="3907"/>
    <x v="3909"/>
    <x v="36"/>
    <n v="1"/>
    <x v="2"/>
    <x v="0"/>
    <s v="USD"/>
    <x v="3892"/>
    <x v="3912"/>
    <b v="0"/>
    <n v="1"/>
    <x v="1"/>
    <x v="6"/>
    <x v="440"/>
    <x v="120"/>
    <x v="1"/>
    <x v="6"/>
  </r>
  <r>
    <x v="3913"/>
    <x v="3908"/>
    <x v="3910"/>
    <x v="3"/>
    <n v="1000"/>
    <x v="2"/>
    <x v="0"/>
    <s v="USD"/>
    <x v="3893"/>
    <x v="3913"/>
    <b v="0"/>
    <n v="7"/>
    <x v="1"/>
    <x v="6"/>
    <x v="709"/>
    <x v="2878"/>
    <x v="1"/>
    <x v="6"/>
  </r>
  <r>
    <x v="3914"/>
    <x v="3909"/>
    <x v="3911"/>
    <x v="30"/>
    <n v="909"/>
    <x v="2"/>
    <x v="1"/>
    <s v="GBP"/>
    <x v="3894"/>
    <x v="3914"/>
    <b v="0"/>
    <n v="27"/>
    <x v="1"/>
    <x v="6"/>
    <x v="2784"/>
    <x v="2417"/>
    <x v="1"/>
    <x v="6"/>
  </r>
  <r>
    <x v="3915"/>
    <x v="3910"/>
    <x v="3912"/>
    <x v="15"/>
    <n v="5"/>
    <x v="2"/>
    <x v="1"/>
    <s v="GBP"/>
    <x v="3895"/>
    <x v="3915"/>
    <b v="0"/>
    <n v="1"/>
    <x v="1"/>
    <x v="6"/>
    <x v="119"/>
    <x v="144"/>
    <x v="1"/>
    <x v="6"/>
  </r>
  <r>
    <x v="3916"/>
    <x v="3911"/>
    <x v="3913"/>
    <x v="13"/>
    <n v="0"/>
    <x v="2"/>
    <x v="8"/>
    <s v="DKK"/>
    <x v="3896"/>
    <x v="3916"/>
    <b v="0"/>
    <n v="0"/>
    <x v="1"/>
    <x v="6"/>
    <x v="109"/>
    <x v="121"/>
    <x v="1"/>
    <x v="6"/>
  </r>
  <r>
    <x v="3917"/>
    <x v="3912"/>
    <x v="3914"/>
    <x v="8"/>
    <n v="10"/>
    <x v="2"/>
    <x v="1"/>
    <s v="GBP"/>
    <x v="3897"/>
    <x v="3917"/>
    <b v="0"/>
    <n v="1"/>
    <x v="1"/>
    <x v="6"/>
    <x v="2785"/>
    <x v="119"/>
    <x v="1"/>
    <x v="6"/>
  </r>
  <r>
    <x v="3918"/>
    <x v="3913"/>
    <x v="3915"/>
    <x v="127"/>
    <n v="120"/>
    <x v="2"/>
    <x v="1"/>
    <s v="GBP"/>
    <x v="3898"/>
    <x v="3918"/>
    <b v="0"/>
    <n v="3"/>
    <x v="1"/>
    <x v="6"/>
    <x v="418"/>
    <x v="379"/>
    <x v="1"/>
    <x v="6"/>
  </r>
  <r>
    <x v="3919"/>
    <x v="3914"/>
    <x v="3916"/>
    <x v="10"/>
    <n v="90"/>
    <x v="2"/>
    <x v="1"/>
    <s v="GBP"/>
    <x v="3899"/>
    <x v="3919"/>
    <b v="0"/>
    <n v="3"/>
    <x v="1"/>
    <x v="6"/>
    <x v="2786"/>
    <x v="180"/>
    <x v="1"/>
    <x v="6"/>
  </r>
  <r>
    <x v="3920"/>
    <x v="3915"/>
    <x v="3917"/>
    <x v="30"/>
    <n v="135"/>
    <x v="2"/>
    <x v="1"/>
    <s v="GBP"/>
    <x v="3900"/>
    <x v="3920"/>
    <b v="0"/>
    <n v="3"/>
    <x v="1"/>
    <x v="6"/>
    <x v="2331"/>
    <x v="834"/>
    <x v="1"/>
    <x v="6"/>
  </r>
  <r>
    <x v="3921"/>
    <x v="3916"/>
    <x v="3918"/>
    <x v="9"/>
    <n v="0"/>
    <x v="2"/>
    <x v="1"/>
    <s v="GBP"/>
    <x v="3901"/>
    <x v="3921"/>
    <b v="0"/>
    <n v="0"/>
    <x v="1"/>
    <x v="6"/>
    <x v="109"/>
    <x v="121"/>
    <x v="1"/>
    <x v="6"/>
  </r>
  <r>
    <x v="3922"/>
    <x v="3917"/>
    <x v="3919"/>
    <x v="47"/>
    <n v="61"/>
    <x v="2"/>
    <x v="0"/>
    <s v="USD"/>
    <x v="3902"/>
    <x v="3922"/>
    <b v="0"/>
    <n v="6"/>
    <x v="1"/>
    <x v="6"/>
    <x v="2787"/>
    <x v="2879"/>
    <x v="1"/>
    <x v="6"/>
  </r>
  <r>
    <x v="3923"/>
    <x v="3918"/>
    <x v="3920"/>
    <x v="236"/>
    <n v="1384"/>
    <x v="2"/>
    <x v="1"/>
    <s v="GBP"/>
    <x v="3903"/>
    <x v="3923"/>
    <b v="0"/>
    <n v="17"/>
    <x v="1"/>
    <x v="6"/>
    <x v="2788"/>
    <x v="2880"/>
    <x v="1"/>
    <x v="6"/>
  </r>
  <r>
    <x v="3924"/>
    <x v="3919"/>
    <x v="3921"/>
    <x v="36"/>
    <n v="2290"/>
    <x v="2"/>
    <x v="0"/>
    <s v="USD"/>
    <x v="3904"/>
    <x v="3924"/>
    <b v="0"/>
    <n v="40"/>
    <x v="1"/>
    <x v="6"/>
    <x v="2789"/>
    <x v="1378"/>
    <x v="1"/>
    <x v="6"/>
  </r>
  <r>
    <x v="3925"/>
    <x v="3920"/>
    <x v="3922"/>
    <x v="325"/>
    <n v="15"/>
    <x v="2"/>
    <x v="0"/>
    <s v="USD"/>
    <x v="3905"/>
    <x v="3925"/>
    <b v="0"/>
    <n v="3"/>
    <x v="1"/>
    <x v="6"/>
    <x v="709"/>
    <x v="144"/>
    <x v="1"/>
    <x v="6"/>
  </r>
  <r>
    <x v="3926"/>
    <x v="3921"/>
    <x v="3923"/>
    <x v="10"/>
    <n v="15"/>
    <x v="2"/>
    <x v="2"/>
    <s v="AUD"/>
    <x v="3906"/>
    <x v="3926"/>
    <b v="0"/>
    <n v="1"/>
    <x v="1"/>
    <x v="6"/>
    <x v="715"/>
    <x v="2"/>
    <x v="1"/>
    <x v="6"/>
  </r>
  <r>
    <x v="3927"/>
    <x v="3922"/>
    <x v="3924"/>
    <x v="30"/>
    <n v="25"/>
    <x v="2"/>
    <x v="1"/>
    <s v="GBP"/>
    <x v="3907"/>
    <x v="3927"/>
    <b v="0"/>
    <n v="2"/>
    <x v="1"/>
    <x v="6"/>
    <x v="460"/>
    <x v="385"/>
    <x v="1"/>
    <x v="6"/>
  </r>
  <r>
    <x v="3928"/>
    <x v="3923"/>
    <x v="3925"/>
    <x v="10"/>
    <n v="651"/>
    <x v="2"/>
    <x v="0"/>
    <s v="USD"/>
    <x v="3908"/>
    <x v="3928"/>
    <b v="0"/>
    <n v="7"/>
    <x v="1"/>
    <x v="6"/>
    <x v="2790"/>
    <x v="2881"/>
    <x v="1"/>
    <x v="6"/>
  </r>
  <r>
    <x v="3929"/>
    <x v="3924"/>
    <x v="3926"/>
    <x v="22"/>
    <n v="453"/>
    <x v="2"/>
    <x v="0"/>
    <s v="USD"/>
    <x v="3909"/>
    <x v="3929"/>
    <b v="0"/>
    <n v="14"/>
    <x v="1"/>
    <x v="6"/>
    <x v="2791"/>
    <x v="2882"/>
    <x v="1"/>
    <x v="6"/>
  </r>
  <r>
    <x v="3930"/>
    <x v="3925"/>
    <x v="3927"/>
    <x v="3"/>
    <n v="0"/>
    <x v="2"/>
    <x v="2"/>
    <s v="AUD"/>
    <x v="3910"/>
    <x v="3930"/>
    <b v="0"/>
    <n v="0"/>
    <x v="1"/>
    <x v="6"/>
    <x v="109"/>
    <x v="121"/>
    <x v="1"/>
    <x v="6"/>
  </r>
  <r>
    <x v="3931"/>
    <x v="3926"/>
    <x v="3928"/>
    <x v="6"/>
    <n v="0"/>
    <x v="2"/>
    <x v="0"/>
    <s v="USD"/>
    <x v="3911"/>
    <x v="3931"/>
    <b v="0"/>
    <n v="0"/>
    <x v="1"/>
    <x v="6"/>
    <x v="109"/>
    <x v="121"/>
    <x v="1"/>
    <x v="6"/>
  </r>
  <r>
    <x v="3932"/>
    <x v="3927"/>
    <x v="3929"/>
    <x v="14"/>
    <n v="1"/>
    <x v="2"/>
    <x v="0"/>
    <s v="USD"/>
    <x v="3912"/>
    <x v="3932"/>
    <b v="0"/>
    <n v="1"/>
    <x v="1"/>
    <x v="6"/>
    <x v="2792"/>
    <x v="120"/>
    <x v="1"/>
    <x v="6"/>
  </r>
  <r>
    <x v="3933"/>
    <x v="3928"/>
    <x v="3930"/>
    <x v="39"/>
    <n v="1102"/>
    <x v="2"/>
    <x v="0"/>
    <s v="USD"/>
    <x v="3913"/>
    <x v="3933"/>
    <b v="0"/>
    <n v="12"/>
    <x v="1"/>
    <x v="6"/>
    <x v="2793"/>
    <x v="2883"/>
    <x v="1"/>
    <x v="6"/>
  </r>
  <r>
    <x v="3934"/>
    <x v="3929"/>
    <x v="3931"/>
    <x v="10"/>
    <n v="550"/>
    <x v="2"/>
    <x v="0"/>
    <s v="USD"/>
    <x v="3914"/>
    <x v="3934"/>
    <b v="0"/>
    <n v="12"/>
    <x v="1"/>
    <x v="6"/>
    <x v="1324"/>
    <x v="2884"/>
    <x v="1"/>
    <x v="6"/>
  </r>
  <r>
    <x v="3935"/>
    <x v="3930"/>
    <x v="3932"/>
    <x v="9"/>
    <n v="1315"/>
    <x v="2"/>
    <x v="1"/>
    <s v="GBP"/>
    <x v="3915"/>
    <x v="3935"/>
    <b v="0"/>
    <n v="23"/>
    <x v="1"/>
    <x v="6"/>
    <x v="2794"/>
    <x v="2885"/>
    <x v="1"/>
    <x v="6"/>
  </r>
  <r>
    <x v="3936"/>
    <x v="3931"/>
    <x v="3933"/>
    <x v="22"/>
    <n v="0"/>
    <x v="2"/>
    <x v="0"/>
    <s v="USD"/>
    <x v="3916"/>
    <x v="3936"/>
    <b v="0"/>
    <n v="0"/>
    <x v="1"/>
    <x v="6"/>
    <x v="109"/>
    <x v="121"/>
    <x v="1"/>
    <x v="6"/>
  </r>
  <r>
    <x v="3937"/>
    <x v="3932"/>
    <x v="3934"/>
    <x v="428"/>
    <n v="2485"/>
    <x v="2"/>
    <x v="0"/>
    <s v="USD"/>
    <x v="3917"/>
    <x v="3937"/>
    <b v="0"/>
    <n v="10"/>
    <x v="1"/>
    <x v="6"/>
    <x v="2795"/>
    <x v="2886"/>
    <x v="1"/>
    <x v="6"/>
  </r>
  <r>
    <x v="3938"/>
    <x v="3933"/>
    <x v="3935"/>
    <x v="429"/>
    <n v="397"/>
    <x v="2"/>
    <x v="0"/>
    <s v="USD"/>
    <x v="3918"/>
    <x v="3938"/>
    <b v="0"/>
    <n v="5"/>
    <x v="1"/>
    <x v="6"/>
    <x v="2796"/>
    <x v="2887"/>
    <x v="1"/>
    <x v="6"/>
  </r>
  <r>
    <x v="3939"/>
    <x v="3934"/>
    <x v="3936"/>
    <x v="10"/>
    <n v="5"/>
    <x v="2"/>
    <x v="2"/>
    <s v="AUD"/>
    <x v="3919"/>
    <x v="3939"/>
    <b v="0"/>
    <n v="1"/>
    <x v="1"/>
    <x v="6"/>
    <x v="370"/>
    <x v="144"/>
    <x v="1"/>
    <x v="6"/>
  </r>
  <r>
    <x v="3940"/>
    <x v="3935"/>
    <x v="3937"/>
    <x v="10"/>
    <n v="11"/>
    <x v="2"/>
    <x v="0"/>
    <s v="USD"/>
    <x v="3920"/>
    <x v="3940"/>
    <b v="0"/>
    <n v="2"/>
    <x v="1"/>
    <x v="6"/>
    <x v="881"/>
    <x v="148"/>
    <x v="1"/>
    <x v="6"/>
  </r>
  <r>
    <x v="3941"/>
    <x v="3936"/>
    <x v="3938"/>
    <x v="62"/>
    <n v="50"/>
    <x v="2"/>
    <x v="0"/>
    <s v="USD"/>
    <x v="3921"/>
    <x v="3941"/>
    <b v="0"/>
    <n v="2"/>
    <x v="1"/>
    <x v="6"/>
    <x v="957"/>
    <x v="384"/>
    <x v="1"/>
    <x v="6"/>
  </r>
  <r>
    <x v="3942"/>
    <x v="3937"/>
    <x v="3939"/>
    <x v="38"/>
    <n v="0"/>
    <x v="2"/>
    <x v="0"/>
    <s v="USD"/>
    <x v="3922"/>
    <x v="3942"/>
    <b v="0"/>
    <n v="0"/>
    <x v="1"/>
    <x v="6"/>
    <x v="109"/>
    <x v="121"/>
    <x v="1"/>
    <x v="6"/>
  </r>
  <r>
    <x v="3943"/>
    <x v="3938"/>
    <x v="3940"/>
    <x v="10"/>
    <n v="1782"/>
    <x v="2"/>
    <x v="0"/>
    <s v="USD"/>
    <x v="3923"/>
    <x v="3943"/>
    <b v="0"/>
    <n v="13"/>
    <x v="1"/>
    <x v="6"/>
    <x v="2797"/>
    <x v="2888"/>
    <x v="1"/>
    <x v="6"/>
  </r>
  <r>
    <x v="3944"/>
    <x v="3939"/>
    <x v="3941"/>
    <x v="10"/>
    <n v="0"/>
    <x v="2"/>
    <x v="0"/>
    <s v="USD"/>
    <x v="3924"/>
    <x v="3944"/>
    <b v="0"/>
    <n v="0"/>
    <x v="1"/>
    <x v="6"/>
    <x v="109"/>
    <x v="121"/>
    <x v="1"/>
    <x v="6"/>
  </r>
  <r>
    <x v="3945"/>
    <x v="3940"/>
    <x v="3942"/>
    <x v="13"/>
    <n v="5"/>
    <x v="2"/>
    <x v="0"/>
    <s v="USD"/>
    <x v="3925"/>
    <x v="3945"/>
    <b v="0"/>
    <n v="1"/>
    <x v="1"/>
    <x v="6"/>
    <x v="1161"/>
    <x v="144"/>
    <x v="1"/>
    <x v="6"/>
  </r>
  <r>
    <x v="3946"/>
    <x v="3941"/>
    <x v="3943"/>
    <x v="12"/>
    <n v="195"/>
    <x v="2"/>
    <x v="0"/>
    <s v="USD"/>
    <x v="3926"/>
    <x v="3946"/>
    <b v="0"/>
    <n v="5"/>
    <x v="1"/>
    <x v="6"/>
    <x v="140"/>
    <x v="498"/>
    <x v="1"/>
    <x v="6"/>
  </r>
  <r>
    <x v="3947"/>
    <x v="3942"/>
    <x v="3944"/>
    <x v="9"/>
    <n v="101"/>
    <x v="2"/>
    <x v="0"/>
    <s v="USD"/>
    <x v="3927"/>
    <x v="3947"/>
    <b v="0"/>
    <n v="2"/>
    <x v="1"/>
    <x v="6"/>
    <x v="2798"/>
    <x v="476"/>
    <x v="1"/>
    <x v="6"/>
  </r>
  <r>
    <x v="3948"/>
    <x v="3943"/>
    <x v="3945"/>
    <x v="11"/>
    <n v="0"/>
    <x v="2"/>
    <x v="2"/>
    <s v="AUD"/>
    <x v="3928"/>
    <x v="3948"/>
    <b v="0"/>
    <n v="0"/>
    <x v="1"/>
    <x v="6"/>
    <x v="109"/>
    <x v="121"/>
    <x v="1"/>
    <x v="6"/>
  </r>
  <r>
    <x v="3949"/>
    <x v="3944"/>
    <x v="3946"/>
    <x v="3"/>
    <n v="1577"/>
    <x v="2"/>
    <x v="2"/>
    <s v="AUD"/>
    <x v="3929"/>
    <x v="3949"/>
    <b v="0"/>
    <n v="32"/>
    <x v="1"/>
    <x v="6"/>
    <x v="2799"/>
    <x v="2889"/>
    <x v="1"/>
    <x v="6"/>
  </r>
  <r>
    <x v="3950"/>
    <x v="3945"/>
    <x v="3947"/>
    <x v="23"/>
    <n v="25"/>
    <x v="2"/>
    <x v="0"/>
    <s v="USD"/>
    <x v="3930"/>
    <x v="3950"/>
    <b v="0"/>
    <n v="1"/>
    <x v="1"/>
    <x v="6"/>
    <x v="895"/>
    <x v="384"/>
    <x v="1"/>
    <x v="6"/>
  </r>
  <r>
    <x v="3951"/>
    <x v="3946"/>
    <x v="2849"/>
    <x v="61"/>
    <n v="1"/>
    <x v="2"/>
    <x v="17"/>
    <s v="EUR"/>
    <x v="3931"/>
    <x v="3951"/>
    <b v="0"/>
    <n v="1"/>
    <x v="1"/>
    <x v="6"/>
    <x v="2800"/>
    <x v="120"/>
    <x v="1"/>
    <x v="6"/>
  </r>
  <r>
    <x v="3952"/>
    <x v="3947"/>
    <x v="3948"/>
    <x v="91"/>
    <n v="25"/>
    <x v="2"/>
    <x v="0"/>
    <s v="USD"/>
    <x v="3932"/>
    <x v="3952"/>
    <b v="0"/>
    <n v="1"/>
    <x v="1"/>
    <x v="6"/>
    <x v="2801"/>
    <x v="384"/>
    <x v="1"/>
    <x v="6"/>
  </r>
  <r>
    <x v="3953"/>
    <x v="3948"/>
    <x v="3949"/>
    <x v="430"/>
    <n v="0"/>
    <x v="2"/>
    <x v="0"/>
    <s v="USD"/>
    <x v="3933"/>
    <x v="3953"/>
    <b v="0"/>
    <n v="0"/>
    <x v="1"/>
    <x v="6"/>
    <x v="109"/>
    <x v="121"/>
    <x v="1"/>
    <x v="6"/>
  </r>
  <r>
    <x v="3954"/>
    <x v="3949"/>
    <x v="3950"/>
    <x v="31"/>
    <n v="0"/>
    <x v="2"/>
    <x v="5"/>
    <s v="CAD"/>
    <x v="3934"/>
    <x v="3954"/>
    <b v="0"/>
    <n v="0"/>
    <x v="1"/>
    <x v="6"/>
    <x v="109"/>
    <x v="121"/>
    <x v="1"/>
    <x v="6"/>
  </r>
  <r>
    <x v="3955"/>
    <x v="3950"/>
    <x v="3951"/>
    <x v="257"/>
    <n v="425"/>
    <x v="2"/>
    <x v="0"/>
    <s v="USD"/>
    <x v="3935"/>
    <x v="3955"/>
    <b v="0"/>
    <n v="8"/>
    <x v="1"/>
    <x v="6"/>
    <x v="2802"/>
    <x v="97"/>
    <x v="1"/>
    <x v="6"/>
  </r>
  <r>
    <x v="3956"/>
    <x v="3951"/>
    <x v="3952"/>
    <x v="62"/>
    <n v="0"/>
    <x v="2"/>
    <x v="0"/>
    <s v="USD"/>
    <x v="3936"/>
    <x v="3956"/>
    <b v="0"/>
    <n v="0"/>
    <x v="1"/>
    <x v="6"/>
    <x v="109"/>
    <x v="121"/>
    <x v="1"/>
    <x v="6"/>
  </r>
  <r>
    <x v="3957"/>
    <x v="3952"/>
    <x v="3953"/>
    <x v="89"/>
    <n v="7"/>
    <x v="2"/>
    <x v="0"/>
    <s v="USD"/>
    <x v="3937"/>
    <x v="3957"/>
    <b v="0"/>
    <n v="1"/>
    <x v="1"/>
    <x v="6"/>
    <x v="1866"/>
    <x v="589"/>
    <x v="1"/>
    <x v="6"/>
  </r>
  <r>
    <x v="3958"/>
    <x v="3953"/>
    <x v="3954"/>
    <x v="13"/>
    <n v="641"/>
    <x v="2"/>
    <x v="0"/>
    <s v="USD"/>
    <x v="3938"/>
    <x v="3958"/>
    <b v="0"/>
    <n v="16"/>
    <x v="1"/>
    <x v="6"/>
    <x v="2803"/>
    <x v="2890"/>
    <x v="1"/>
    <x v="6"/>
  </r>
  <r>
    <x v="3959"/>
    <x v="3954"/>
    <x v="3955"/>
    <x v="38"/>
    <n v="292"/>
    <x v="2"/>
    <x v="0"/>
    <s v="USD"/>
    <x v="3939"/>
    <x v="3959"/>
    <b v="0"/>
    <n v="12"/>
    <x v="1"/>
    <x v="6"/>
    <x v="695"/>
    <x v="838"/>
    <x v="1"/>
    <x v="6"/>
  </r>
  <r>
    <x v="3960"/>
    <x v="3955"/>
    <x v="3956"/>
    <x v="9"/>
    <n v="45"/>
    <x v="2"/>
    <x v="0"/>
    <s v="USD"/>
    <x v="3940"/>
    <x v="3960"/>
    <b v="0"/>
    <n v="4"/>
    <x v="1"/>
    <x v="6"/>
    <x v="1835"/>
    <x v="798"/>
    <x v="1"/>
    <x v="6"/>
  </r>
  <r>
    <x v="3961"/>
    <x v="3956"/>
    <x v="3957"/>
    <x v="10"/>
    <n v="21"/>
    <x v="2"/>
    <x v="1"/>
    <s v="GBP"/>
    <x v="3941"/>
    <x v="3961"/>
    <b v="0"/>
    <n v="2"/>
    <x v="1"/>
    <x v="6"/>
    <x v="714"/>
    <x v="689"/>
    <x v="1"/>
    <x v="6"/>
  </r>
  <r>
    <x v="3962"/>
    <x v="3957"/>
    <x v="3958"/>
    <x v="123"/>
    <n v="45"/>
    <x v="2"/>
    <x v="1"/>
    <s v="GBP"/>
    <x v="3942"/>
    <x v="3962"/>
    <b v="0"/>
    <n v="3"/>
    <x v="1"/>
    <x v="6"/>
    <x v="2804"/>
    <x v="2"/>
    <x v="1"/>
    <x v="6"/>
  </r>
  <r>
    <x v="3963"/>
    <x v="3958"/>
    <x v="3959"/>
    <x v="3"/>
    <n v="0"/>
    <x v="2"/>
    <x v="5"/>
    <s v="CAD"/>
    <x v="3943"/>
    <x v="3963"/>
    <b v="0"/>
    <n v="0"/>
    <x v="1"/>
    <x v="6"/>
    <x v="109"/>
    <x v="121"/>
    <x v="1"/>
    <x v="6"/>
  </r>
  <r>
    <x v="3964"/>
    <x v="3959"/>
    <x v="3960"/>
    <x v="13"/>
    <n v="126"/>
    <x v="2"/>
    <x v="0"/>
    <s v="USD"/>
    <x v="3944"/>
    <x v="3964"/>
    <b v="0"/>
    <n v="3"/>
    <x v="1"/>
    <x v="6"/>
    <x v="2805"/>
    <x v="840"/>
    <x v="1"/>
    <x v="6"/>
  </r>
  <r>
    <x v="3965"/>
    <x v="3960"/>
    <x v="3961"/>
    <x v="13"/>
    <n v="285"/>
    <x v="2"/>
    <x v="0"/>
    <s v="USD"/>
    <x v="3945"/>
    <x v="3965"/>
    <b v="0"/>
    <n v="4"/>
    <x v="1"/>
    <x v="6"/>
    <x v="2100"/>
    <x v="371"/>
    <x v="1"/>
    <x v="6"/>
  </r>
  <r>
    <x v="3966"/>
    <x v="3961"/>
    <x v="3962"/>
    <x v="51"/>
    <n v="45"/>
    <x v="2"/>
    <x v="0"/>
    <s v="USD"/>
    <x v="3946"/>
    <x v="3966"/>
    <b v="0"/>
    <n v="2"/>
    <x v="1"/>
    <x v="6"/>
    <x v="722"/>
    <x v="381"/>
    <x v="1"/>
    <x v="6"/>
  </r>
  <r>
    <x v="3967"/>
    <x v="3962"/>
    <x v="3963"/>
    <x v="180"/>
    <n v="410"/>
    <x v="2"/>
    <x v="0"/>
    <s v="USD"/>
    <x v="3947"/>
    <x v="3967"/>
    <b v="0"/>
    <n v="10"/>
    <x v="1"/>
    <x v="6"/>
    <x v="2806"/>
    <x v="2239"/>
    <x v="1"/>
    <x v="6"/>
  </r>
  <r>
    <x v="3968"/>
    <x v="3963"/>
    <x v="3964"/>
    <x v="10"/>
    <n v="527"/>
    <x v="2"/>
    <x v="0"/>
    <s v="USD"/>
    <x v="3948"/>
    <x v="3968"/>
    <b v="0"/>
    <n v="11"/>
    <x v="1"/>
    <x v="6"/>
    <x v="2807"/>
    <x v="2891"/>
    <x v="1"/>
    <x v="6"/>
  </r>
  <r>
    <x v="3969"/>
    <x v="3964"/>
    <x v="3965"/>
    <x v="431"/>
    <n v="211"/>
    <x v="2"/>
    <x v="0"/>
    <s v="USD"/>
    <x v="3949"/>
    <x v="3969"/>
    <b v="0"/>
    <n v="6"/>
    <x v="1"/>
    <x v="6"/>
    <x v="2808"/>
    <x v="2892"/>
    <x v="1"/>
    <x v="6"/>
  </r>
  <r>
    <x v="3970"/>
    <x v="3965"/>
    <x v="3966"/>
    <x v="36"/>
    <n v="11"/>
    <x v="2"/>
    <x v="0"/>
    <s v="USD"/>
    <x v="3950"/>
    <x v="3970"/>
    <b v="0"/>
    <n v="2"/>
    <x v="1"/>
    <x v="6"/>
    <x v="2809"/>
    <x v="148"/>
    <x v="1"/>
    <x v="6"/>
  </r>
  <r>
    <x v="3971"/>
    <x v="3966"/>
    <x v="3967"/>
    <x v="32"/>
    <n v="136"/>
    <x v="2"/>
    <x v="0"/>
    <s v="USD"/>
    <x v="3951"/>
    <x v="3971"/>
    <b v="0"/>
    <n v="6"/>
    <x v="1"/>
    <x v="6"/>
    <x v="2810"/>
    <x v="2893"/>
    <x v="1"/>
    <x v="6"/>
  </r>
  <r>
    <x v="3972"/>
    <x v="3967"/>
    <x v="3968"/>
    <x v="28"/>
    <n v="211"/>
    <x v="2"/>
    <x v="0"/>
    <s v="USD"/>
    <x v="3952"/>
    <x v="3972"/>
    <b v="0"/>
    <n v="8"/>
    <x v="1"/>
    <x v="6"/>
    <x v="2811"/>
    <x v="2894"/>
    <x v="1"/>
    <x v="6"/>
  </r>
  <r>
    <x v="3973"/>
    <x v="3968"/>
    <x v="3969"/>
    <x v="10"/>
    <n v="3905"/>
    <x v="2"/>
    <x v="0"/>
    <s v="USD"/>
    <x v="3953"/>
    <x v="3973"/>
    <b v="0"/>
    <n v="37"/>
    <x v="1"/>
    <x v="6"/>
    <x v="2812"/>
    <x v="2895"/>
    <x v="1"/>
    <x v="6"/>
  </r>
  <r>
    <x v="3974"/>
    <x v="3969"/>
    <x v="3970"/>
    <x v="28"/>
    <n v="320"/>
    <x v="2"/>
    <x v="1"/>
    <s v="GBP"/>
    <x v="3954"/>
    <x v="3974"/>
    <b v="0"/>
    <n v="11"/>
    <x v="1"/>
    <x v="6"/>
    <x v="2149"/>
    <x v="2896"/>
    <x v="1"/>
    <x v="6"/>
  </r>
  <r>
    <x v="3975"/>
    <x v="3970"/>
    <x v="3971"/>
    <x v="432"/>
    <n v="0"/>
    <x v="2"/>
    <x v="0"/>
    <s v="USD"/>
    <x v="3955"/>
    <x v="3975"/>
    <b v="0"/>
    <n v="0"/>
    <x v="1"/>
    <x v="6"/>
    <x v="109"/>
    <x v="121"/>
    <x v="1"/>
    <x v="6"/>
  </r>
  <r>
    <x v="3976"/>
    <x v="3971"/>
    <x v="3972"/>
    <x v="46"/>
    <n v="620"/>
    <x v="2"/>
    <x v="0"/>
    <s v="USD"/>
    <x v="3956"/>
    <x v="3976"/>
    <b v="0"/>
    <n v="10"/>
    <x v="1"/>
    <x v="6"/>
    <x v="2813"/>
    <x v="2897"/>
    <x v="1"/>
    <x v="6"/>
  </r>
  <r>
    <x v="3977"/>
    <x v="3972"/>
    <x v="3973"/>
    <x v="161"/>
    <n v="1305"/>
    <x v="2"/>
    <x v="0"/>
    <s v="USD"/>
    <x v="3957"/>
    <x v="3977"/>
    <b v="0"/>
    <n v="6"/>
    <x v="1"/>
    <x v="6"/>
    <x v="2814"/>
    <x v="2898"/>
    <x v="1"/>
    <x v="6"/>
  </r>
  <r>
    <x v="3978"/>
    <x v="3973"/>
    <x v="3974"/>
    <x v="13"/>
    <n v="214"/>
    <x v="2"/>
    <x v="0"/>
    <s v="USD"/>
    <x v="3958"/>
    <x v="3978"/>
    <b v="0"/>
    <n v="8"/>
    <x v="1"/>
    <x v="6"/>
    <x v="2815"/>
    <x v="1295"/>
    <x v="1"/>
    <x v="6"/>
  </r>
  <r>
    <x v="3979"/>
    <x v="3974"/>
    <x v="3975"/>
    <x v="12"/>
    <n v="110"/>
    <x v="2"/>
    <x v="1"/>
    <s v="GBP"/>
    <x v="3959"/>
    <x v="3979"/>
    <b v="0"/>
    <n v="6"/>
    <x v="1"/>
    <x v="6"/>
    <x v="2816"/>
    <x v="1782"/>
    <x v="1"/>
    <x v="6"/>
  </r>
  <r>
    <x v="3980"/>
    <x v="3975"/>
    <x v="3976"/>
    <x v="30"/>
    <n v="450"/>
    <x v="2"/>
    <x v="0"/>
    <s v="USD"/>
    <x v="3960"/>
    <x v="3980"/>
    <b v="0"/>
    <n v="7"/>
    <x v="1"/>
    <x v="6"/>
    <x v="2693"/>
    <x v="2845"/>
    <x v="1"/>
    <x v="6"/>
  </r>
  <r>
    <x v="3981"/>
    <x v="3357"/>
    <x v="3357"/>
    <x v="11"/>
    <n v="1225"/>
    <x v="2"/>
    <x v="0"/>
    <s v="USD"/>
    <x v="3961"/>
    <x v="3981"/>
    <b v="0"/>
    <n v="7"/>
    <x v="1"/>
    <x v="6"/>
    <x v="2817"/>
    <x v="638"/>
    <x v="1"/>
    <x v="6"/>
  </r>
  <r>
    <x v="3982"/>
    <x v="3976"/>
    <x v="3977"/>
    <x v="16"/>
    <n v="170"/>
    <x v="2"/>
    <x v="1"/>
    <s v="GBP"/>
    <x v="3962"/>
    <x v="3982"/>
    <b v="0"/>
    <n v="5"/>
    <x v="1"/>
    <x v="6"/>
    <x v="143"/>
    <x v="447"/>
    <x v="1"/>
    <x v="6"/>
  </r>
  <r>
    <x v="3983"/>
    <x v="3977"/>
    <x v="3978"/>
    <x v="433"/>
    <n v="3877"/>
    <x v="2"/>
    <x v="0"/>
    <s v="USD"/>
    <x v="3963"/>
    <x v="3983"/>
    <b v="0"/>
    <n v="46"/>
    <x v="1"/>
    <x v="6"/>
    <x v="2818"/>
    <x v="2899"/>
    <x v="1"/>
    <x v="6"/>
  </r>
  <r>
    <x v="3984"/>
    <x v="3978"/>
    <x v="3979"/>
    <x v="15"/>
    <n v="95"/>
    <x v="2"/>
    <x v="1"/>
    <s v="GBP"/>
    <x v="3964"/>
    <x v="3984"/>
    <b v="0"/>
    <n v="10"/>
    <x v="1"/>
    <x v="6"/>
    <x v="2819"/>
    <x v="2858"/>
    <x v="1"/>
    <x v="6"/>
  </r>
  <r>
    <x v="3985"/>
    <x v="3979"/>
    <x v="3980"/>
    <x v="13"/>
    <n v="641"/>
    <x v="2"/>
    <x v="0"/>
    <s v="USD"/>
    <x v="3965"/>
    <x v="3985"/>
    <b v="0"/>
    <n v="19"/>
    <x v="1"/>
    <x v="6"/>
    <x v="2803"/>
    <x v="2900"/>
    <x v="1"/>
    <x v="6"/>
  </r>
  <r>
    <x v="3986"/>
    <x v="3980"/>
    <x v="3981"/>
    <x v="10"/>
    <n v="488"/>
    <x v="2"/>
    <x v="1"/>
    <s v="GBP"/>
    <x v="3966"/>
    <x v="3986"/>
    <b v="0"/>
    <n v="13"/>
    <x v="1"/>
    <x v="6"/>
    <x v="2820"/>
    <x v="2901"/>
    <x v="1"/>
    <x v="6"/>
  </r>
  <r>
    <x v="3987"/>
    <x v="3981"/>
    <x v="3982"/>
    <x v="44"/>
    <n v="151"/>
    <x v="2"/>
    <x v="1"/>
    <s v="GBP"/>
    <x v="3967"/>
    <x v="3987"/>
    <b v="0"/>
    <n v="13"/>
    <x v="1"/>
    <x v="6"/>
    <x v="2821"/>
    <x v="2902"/>
    <x v="1"/>
    <x v="6"/>
  </r>
  <r>
    <x v="3988"/>
    <x v="3982"/>
    <x v="3983"/>
    <x v="15"/>
    <n v="32"/>
    <x v="2"/>
    <x v="0"/>
    <s v="USD"/>
    <x v="3968"/>
    <x v="3988"/>
    <b v="0"/>
    <n v="4"/>
    <x v="1"/>
    <x v="6"/>
    <x v="2822"/>
    <x v="1797"/>
    <x v="1"/>
    <x v="6"/>
  </r>
  <r>
    <x v="3989"/>
    <x v="3983"/>
    <x v="3984"/>
    <x v="9"/>
    <n v="0"/>
    <x v="2"/>
    <x v="0"/>
    <s v="USD"/>
    <x v="3969"/>
    <x v="3989"/>
    <b v="0"/>
    <n v="0"/>
    <x v="1"/>
    <x v="6"/>
    <x v="109"/>
    <x v="121"/>
    <x v="1"/>
    <x v="6"/>
  </r>
  <r>
    <x v="3990"/>
    <x v="3984"/>
    <x v="3985"/>
    <x v="409"/>
    <n v="69"/>
    <x v="2"/>
    <x v="1"/>
    <s v="GBP"/>
    <x v="3970"/>
    <x v="3990"/>
    <b v="0"/>
    <n v="3"/>
    <x v="1"/>
    <x v="6"/>
    <x v="2823"/>
    <x v="1581"/>
    <x v="1"/>
    <x v="6"/>
  </r>
  <r>
    <x v="3991"/>
    <x v="3985"/>
    <x v="3986"/>
    <x v="2"/>
    <n v="100"/>
    <x v="2"/>
    <x v="0"/>
    <s v="USD"/>
    <x v="3971"/>
    <x v="3991"/>
    <b v="0"/>
    <n v="1"/>
    <x v="1"/>
    <x v="6"/>
    <x v="143"/>
    <x v="101"/>
    <x v="1"/>
    <x v="6"/>
  </r>
  <r>
    <x v="3992"/>
    <x v="3986"/>
    <x v="3987"/>
    <x v="3"/>
    <n v="541"/>
    <x v="2"/>
    <x v="0"/>
    <s v="USD"/>
    <x v="3972"/>
    <x v="3992"/>
    <b v="0"/>
    <n v="9"/>
    <x v="1"/>
    <x v="6"/>
    <x v="2824"/>
    <x v="2903"/>
    <x v="1"/>
    <x v="6"/>
  </r>
  <r>
    <x v="3993"/>
    <x v="3987"/>
    <x v="3988"/>
    <x v="63"/>
    <n v="3"/>
    <x v="2"/>
    <x v="0"/>
    <s v="USD"/>
    <x v="3973"/>
    <x v="3993"/>
    <b v="0"/>
    <n v="1"/>
    <x v="1"/>
    <x v="6"/>
    <x v="130"/>
    <x v="366"/>
    <x v="1"/>
    <x v="6"/>
  </r>
  <r>
    <x v="3994"/>
    <x v="3988"/>
    <x v="3989"/>
    <x v="13"/>
    <n v="5"/>
    <x v="2"/>
    <x v="0"/>
    <s v="USD"/>
    <x v="3974"/>
    <x v="3994"/>
    <b v="0"/>
    <n v="1"/>
    <x v="1"/>
    <x v="6"/>
    <x v="1161"/>
    <x v="144"/>
    <x v="1"/>
    <x v="6"/>
  </r>
  <r>
    <x v="3995"/>
    <x v="3989"/>
    <x v="3990"/>
    <x v="48"/>
    <n v="70"/>
    <x v="2"/>
    <x v="1"/>
    <s v="GBP"/>
    <x v="3975"/>
    <x v="3995"/>
    <b v="0"/>
    <n v="4"/>
    <x v="1"/>
    <x v="6"/>
    <x v="2825"/>
    <x v="844"/>
    <x v="1"/>
    <x v="6"/>
  </r>
  <r>
    <x v="3996"/>
    <x v="3990"/>
    <x v="3991"/>
    <x v="9"/>
    <n v="497"/>
    <x v="2"/>
    <x v="0"/>
    <s v="USD"/>
    <x v="3976"/>
    <x v="3996"/>
    <b v="0"/>
    <n v="17"/>
    <x v="1"/>
    <x v="6"/>
    <x v="2826"/>
    <x v="2904"/>
    <x v="1"/>
    <x v="6"/>
  </r>
  <r>
    <x v="3997"/>
    <x v="3991"/>
    <x v="3992"/>
    <x v="9"/>
    <n v="0"/>
    <x v="2"/>
    <x v="1"/>
    <s v="GBP"/>
    <x v="3977"/>
    <x v="3997"/>
    <b v="0"/>
    <n v="0"/>
    <x v="1"/>
    <x v="6"/>
    <x v="109"/>
    <x v="121"/>
    <x v="1"/>
    <x v="6"/>
  </r>
  <r>
    <x v="3998"/>
    <x v="3992"/>
    <x v="3993"/>
    <x v="21"/>
    <n v="715"/>
    <x v="2"/>
    <x v="0"/>
    <s v="USD"/>
    <x v="3978"/>
    <x v="3998"/>
    <b v="0"/>
    <n v="12"/>
    <x v="1"/>
    <x v="6"/>
    <x v="2827"/>
    <x v="2905"/>
    <x v="1"/>
    <x v="6"/>
  </r>
  <r>
    <x v="3999"/>
    <x v="3993"/>
    <x v="3994"/>
    <x v="39"/>
    <n v="1156"/>
    <x v="2"/>
    <x v="0"/>
    <s v="USD"/>
    <x v="3979"/>
    <x v="3999"/>
    <b v="0"/>
    <n v="14"/>
    <x v="1"/>
    <x v="6"/>
    <x v="2828"/>
    <x v="2906"/>
    <x v="1"/>
    <x v="6"/>
  </r>
  <r>
    <x v="4000"/>
    <x v="3994"/>
    <x v="3995"/>
    <x v="6"/>
    <n v="10"/>
    <x v="2"/>
    <x v="0"/>
    <s v="USD"/>
    <x v="3980"/>
    <x v="4000"/>
    <b v="0"/>
    <n v="1"/>
    <x v="1"/>
    <x v="6"/>
    <x v="415"/>
    <x v="119"/>
    <x v="1"/>
    <x v="6"/>
  </r>
  <r>
    <x v="4001"/>
    <x v="3995"/>
    <x v="3996"/>
    <x v="38"/>
    <n v="453"/>
    <x v="2"/>
    <x v="1"/>
    <s v="GBP"/>
    <x v="1748"/>
    <x v="4001"/>
    <b v="0"/>
    <n v="14"/>
    <x v="1"/>
    <x v="6"/>
    <x v="2821"/>
    <x v="2882"/>
    <x v="1"/>
    <x v="6"/>
  </r>
  <r>
    <x v="4002"/>
    <x v="3996"/>
    <x v="3997"/>
    <x v="21"/>
    <n v="23"/>
    <x v="2"/>
    <x v="0"/>
    <s v="USD"/>
    <x v="3981"/>
    <x v="4002"/>
    <b v="0"/>
    <n v="4"/>
    <x v="1"/>
    <x v="6"/>
    <x v="1861"/>
    <x v="2117"/>
    <x v="1"/>
    <x v="6"/>
  </r>
  <r>
    <x v="4003"/>
    <x v="3997"/>
    <x v="3960"/>
    <x v="13"/>
    <n v="201"/>
    <x v="2"/>
    <x v="0"/>
    <s v="USD"/>
    <x v="3982"/>
    <x v="4003"/>
    <b v="0"/>
    <n v="2"/>
    <x v="1"/>
    <x v="6"/>
    <x v="2829"/>
    <x v="984"/>
    <x v="1"/>
    <x v="6"/>
  </r>
  <r>
    <x v="4004"/>
    <x v="3998"/>
    <x v="3998"/>
    <x v="2"/>
    <n v="1"/>
    <x v="2"/>
    <x v="0"/>
    <s v="USD"/>
    <x v="3983"/>
    <x v="4004"/>
    <b v="0"/>
    <n v="1"/>
    <x v="1"/>
    <x v="6"/>
    <x v="418"/>
    <x v="120"/>
    <x v="1"/>
    <x v="6"/>
  </r>
  <r>
    <x v="4005"/>
    <x v="3999"/>
    <x v="3999"/>
    <x v="9"/>
    <n v="40"/>
    <x v="2"/>
    <x v="0"/>
    <s v="USD"/>
    <x v="3984"/>
    <x v="4005"/>
    <b v="0"/>
    <n v="2"/>
    <x v="1"/>
    <x v="6"/>
    <x v="843"/>
    <x v="135"/>
    <x v="1"/>
    <x v="6"/>
  </r>
  <r>
    <x v="4006"/>
    <x v="4000"/>
    <x v="4000"/>
    <x v="11"/>
    <n v="2"/>
    <x v="2"/>
    <x v="0"/>
    <s v="USD"/>
    <x v="3985"/>
    <x v="4006"/>
    <b v="0"/>
    <n v="1"/>
    <x v="1"/>
    <x v="6"/>
    <x v="440"/>
    <x v="453"/>
    <x v="1"/>
    <x v="6"/>
  </r>
  <r>
    <x v="4007"/>
    <x v="3988"/>
    <x v="4001"/>
    <x v="13"/>
    <n v="5"/>
    <x v="2"/>
    <x v="0"/>
    <s v="USD"/>
    <x v="3986"/>
    <x v="4007"/>
    <b v="0"/>
    <n v="1"/>
    <x v="1"/>
    <x v="6"/>
    <x v="1161"/>
    <x v="144"/>
    <x v="1"/>
    <x v="6"/>
  </r>
  <r>
    <x v="4008"/>
    <x v="4001"/>
    <x v="4002"/>
    <x v="28"/>
    <n v="60"/>
    <x v="2"/>
    <x v="1"/>
    <s v="GBP"/>
    <x v="3987"/>
    <x v="4008"/>
    <b v="0"/>
    <n v="4"/>
    <x v="1"/>
    <x v="6"/>
    <x v="733"/>
    <x v="2"/>
    <x v="1"/>
    <x v="6"/>
  </r>
  <r>
    <x v="4009"/>
    <x v="4002"/>
    <x v="4003"/>
    <x v="434"/>
    <n v="75"/>
    <x v="2"/>
    <x v="1"/>
    <s v="GBP"/>
    <x v="3988"/>
    <x v="4009"/>
    <b v="0"/>
    <n v="3"/>
    <x v="1"/>
    <x v="6"/>
    <x v="2830"/>
    <x v="384"/>
    <x v="1"/>
    <x v="6"/>
  </r>
  <r>
    <x v="4010"/>
    <x v="4003"/>
    <x v="4004"/>
    <x v="312"/>
    <n v="1742"/>
    <x v="2"/>
    <x v="0"/>
    <s v="USD"/>
    <x v="3989"/>
    <x v="4010"/>
    <b v="0"/>
    <n v="38"/>
    <x v="1"/>
    <x v="6"/>
    <x v="2831"/>
    <x v="2907"/>
    <x v="1"/>
    <x v="6"/>
  </r>
  <r>
    <x v="4011"/>
    <x v="4004"/>
    <x v="4005"/>
    <x v="49"/>
    <n v="19"/>
    <x v="2"/>
    <x v="1"/>
    <s v="GBP"/>
    <x v="3990"/>
    <x v="4011"/>
    <b v="0"/>
    <n v="4"/>
    <x v="1"/>
    <x v="6"/>
    <x v="2832"/>
    <x v="2908"/>
    <x v="1"/>
    <x v="6"/>
  </r>
  <r>
    <x v="4012"/>
    <x v="4005"/>
    <x v="4006"/>
    <x v="435"/>
    <n v="0"/>
    <x v="2"/>
    <x v="1"/>
    <s v="GBP"/>
    <x v="3991"/>
    <x v="4012"/>
    <b v="0"/>
    <n v="0"/>
    <x v="1"/>
    <x v="6"/>
    <x v="109"/>
    <x v="121"/>
    <x v="1"/>
    <x v="6"/>
  </r>
  <r>
    <x v="4013"/>
    <x v="4006"/>
    <x v="4007"/>
    <x v="13"/>
    <n v="26"/>
    <x v="2"/>
    <x v="0"/>
    <s v="USD"/>
    <x v="3992"/>
    <x v="4013"/>
    <b v="0"/>
    <n v="2"/>
    <x v="1"/>
    <x v="6"/>
    <x v="698"/>
    <x v="31"/>
    <x v="1"/>
    <x v="6"/>
  </r>
  <r>
    <x v="4014"/>
    <x v="4007"/>
    <x v="4008"/>
    <x v="7"/>
    <n v="0"/>
    <x v="2"/>
    <x v="0"/>
    <s v="USD"/>
    <x v="3993"/>
    <x v="4014"/>
    <b v="0"/>
    <n v="0"/>
    <x v="1"/>
    <x v="6"/>
    <x v="109"/>
    <x v="121"/>
    <x v="1"/>
    <x v="6"/>
  </r>
  <r>
    <x v="4015"/>
    <x v="4008"/>
    <x v="4009"/>
    <x v="39"/>
    <n v="1"/>
    <x v="2"/>
    <x v="0"/>
    <s v="USD"/>
    <x v="3994"/>
    <x v="4015"/>
    <b v="0"/>
    <n v="1"/>
    <x v="1"/>
    <x v="6"/>
    <x v="107"/>
    <x v="120"/>
    <x v="1"/>
    <x v="6"/>
  </r>
  <r>
    <x v="4016"/>
    <x v="4009"/>
    <x v="4010"/>
    <x v="2"/>
    <n v="70"/>
    <x v="2"/>
    <x v="1"/>
    <s v="GBP"/>
    <x v="3995"/>
    <x v="4016"/>
    <b v="0"/>
    <n v="7"/>
    <x v="1"/>
    <x v="6"/>
    <x v="111"/>
    <x v="119"/>
    <x v="1"/>
    <x v="6"/>
  </r>
  <r>
    <x v="4017"/>
    <x v="4010"/>
    <x v="4011"/>
    <x v="3"/>
    <n v="105"/>
    <x v="2"/>
    <x v="0"/>
    <s v="USD"/>
    <x v="3996"/>
    <x v="4017"/>
    <b v="0"/>
    <n v="2"/>
    <x v="1"/>
    <x v="6"/>
    <x v="857"/>
    <x v="1859"/>
    <x v="1"/>
    <x v="6"/>
  </r>
  <r>
    <x v="4018"/>
    <x v="4011"/>
    <x v="4012"/>
    <x v="15"/>
    <n v="130"/>
    <x v="2"/>
    <x v="1"/>
    <s v="GBP"/>
    <x v="3997"/>
    <x v="4018"/>
    <b v="0"/>
    <n v="4"/>
    <x v="1"/>
    <x v="6"/>
    <x v="2780"/>
    <x v="151"/>
    <x v="1"/>
    <x v="6"/>
  </r>
  <r>
    <x v="4019"/>
    <x v="4012"/>
    <x v="4013"/>
    <x v="8"/>
    <n v="29"/>
    <x v="2"/>
    <x v="0"/>
    <s v="USD"/>
    <x v="3998"/>
    <x v="4019"/>
    <b v="0"/>
    <n v="4"/>
    <x v="1"/>
    <x v="6"/>
    <x v="2833"/>
    <x v="1878"/>
    <x v="1"/>
    <x v="6"/>
  </r>
  <r>
    <x v="4020"/>
    <x v="4013"/>
    <x v="4014"/>
    <x v="20"/>
    <n v="100"/>
    <x v="2"/>
    <x v="0"/>
    <s v="USD"/>
    <x v="3999"/>
    <x v="4020"/>
    <b v="0"/>
    <n v="3"/>
    <x v="1"/>
    <x v="6"/>
    <x v="2834"/>
    <x v="853"/>
    <x v="1"/>
    <x v="6"/>
  </r>
  <r>
    <x v="4021"/>
    <x v="4014"/>
    <x v="4015"/>
    <x v="36"/>
    <n v="125"/>
    <x v="2"/>
    <x v="0"/>
    <s v="USD"/>
    <x v="4000"/>
    <x v="4021"/>
    <b v="0"/>
    <n v="2"/>
    <x v="1"/>
    <x v="6"/>
    <x v="1863"/>
    <x v="372"/>
    <x v="1"/>
    <x v="6"/>
  </r>
  <r>
    <x v="4022"/>
    <x v="4015"/>
    <x v="4016"/>
    <x v="102"/>
    <n v="12521"/>
    <x v="2"/>
    <x v="0"/>
    <s v="USD"/>
    <x v="4001"/>
    <x v="4022"/>
    <b v="0"/>
    <n v="197"/>
    <x v="1"/>
    <x v="6"/>
    <x v="2835"/>
    <x v="2909"/>
    <x v="1"/>
    <x v="6"/>
  </r>
  <r>
    <x v="4023"/>
    <x v="4016"/>
    <x v="4017"/>
    <x v="39"/>
    <n v="0"/>
    <x v="2"/>
    <x v="0"/>
    <s v="USD"/>
    <x v="4002"/>
    <x v="4023"/>
    <b v="0"/>
    <n v="0"/>
    <x v="1"/>
    <x v="6"/>
    <x v="109"/>
    <x v="121"/>
    <x v="1"/>
    <x v="6"/>
  </r>
  <r>
    <x v="4024"/>
    <x v="4017"/>
    <x v="4018"/>
    <x v="134"/>
    <n v="10"/>
    <x v="2"/>
    <x v="0"/>
    <s v="USD"/>
    <x v="4003"/>
    <x v="4024"/>
    <b v="0"/>
    <n v="1"/>
    <x v="1"/>
    <x v="6"/>
    <x v="2372"/>
    <x v="119"/>
    <x v="1"/>
    <x v="6"/>
  </r>
  <r>
    <x v="4025"/>
    <x v="4018"/>
    <x v="4019"/>
    <x v="10"/>
    <n v="250"/>
    <x v="2"/>
    <x v="6"/>
    <s v="EUR"/>
    <x v="4004"/>
    <x v="4025"/>
    <b v="0"/>
    <n v="4"/>
    <x v="1"/>
    <x v="6"/>
    <x v="152"/>
    <x v="372"/>
    <x v="1"/>
    <x v="6"/>
  </r>
  <r>
    <x v="4026"/>
    <x v="4019"/>
    <x v="4020"/>
    <x v="23"/>
    <n v="0"/>
    <x v="2"/>
    <x v="0"/>
    <s v="USD"/>
    <x v="4005"/>
    <x v="4026"/>
    <b v="0"/>
    <n v="0"/>
    <x v="1"/>
    <x v="6"/>
    <x v="109"/>
    <x v="121"/>
    <x v="1"/>
    <x v="6"/>
  </r>
  <r>
    <x v="4027"/>
    <x v="4020"/>
    <x v="4021"/>
    <x v="9"/>
    <n v="215"/>
    <x v="2"/>
    <x v="0"/>
    <s v="USD"/>
    <x v="4006"/>
    <x v="4027"/>
    <b v="0"/>
    <n v="7"/>
    <x v="1"/>
    <x v="6"/>
    <x v="2836"/>
    <x v="2747"/>
    <x v="1"/>
    <x v="6"/>
  </r>
  <r>
    <x v="4028"/>
    <x v="4021"/>
    <x v="4022"/>
    <x v="13"/>
    <n v="561"/>
    <x v="2"/>
    <x v="0"/>
    <s v="USD"/>
    <x v="4007"/>
    <x v="4028"/>
    <b v="0"/>
    <n v="11"/>
    <x v="1"/>
    <x v="6"/>
    <x v="2837"/>
    <x v="2722"/>
    <x v="1"/>
    <x v="6"/>
  </r>
  <r>
    <x v="4029"/>
    <x v="4022"/>
    <x v="4023"/>
    <x v="22"/>
    <n v="0"/>
    <x v="2"/>
    <x v="0"/>
    <s v="USD"/>
    <x v="4008"/>
    <x v="4029"/>
    <b v="0"/>
    <n v="0"/>
    <x v="1"/>
    <x v="6"/>
    <x v="109"/>
    <x v="121"/>
    <x v="1"/>
    <x v="6"/>
  </r>
  <r>
    <x v="4030"/>
    <x v="4023"/>
    <x v="4024"/>
    <x v="30"/>
    <n v="400"/>
    <x v="2"/>
    <x v="0"/>
    <s v="USD"/>
    <x v="4009"/>
    <x v="4030"/>
    <b v="0"/>
    <n v="6"/>
    <x v="1"/>
    <x v="6"/>
    <x v="149"/>
    <x v="590"/>
    <x v="1"/>
    <x v="6"/>
  </r>
  <r>
    <x v="4031"/>
    <x v="4024"/>
    <x v="4025"/>
    <x v="10"/>
    <n v="0"/>
    <x v="2"/>
    <x v="0"/>
    <s v="USD"/>
    <x v="4010"/>
    <x v="4031"/>
    <b v="0"/>
    <n v="0"/>
    <x v="1"/>
    <x v="6"/>
    <x v="109"/>
    <x v="121"/>
    <x v="1"/>
    <x v="6"/>
  </r>
  <r>
    <x v="4032"/>
    <x v="4025"/>
    <x v="4026"/>
    <x v="436"/>
    <n v="413"/>
    <x v="2"/>
    <x v="0"/>
    <s v="USD"/>
    <x v="4011"/>
    <x v="4032"/>
    <b v="0"/>
    <n v="7"/>
    <x v="1"/>
    <x v="6"/>
    <x v="2838"/>
    <x v="585"/>
    <x v="1"/>
    <x v="6"/>
  </r>
  <r>
    <x v="4033"/>
    <x v="4026"/>
    <x v="4027"/>
    <x v="437"/>
    <n v="6141.99"/>
    <x v="2"/>
    <x v="1"/>
    <s v="GBP"/>
    <x v="4012"/>
    <x v="4033"/>
    <b v="0"/>
    <n v="94"/>
    <x v="1"/>
    <x v="6"/>
    <x v="2839"/>
    <x v="2910"/>
    <x v="1"/>
    <x v="6"/>
  </r>
  <r>
    <x v="4034"/>
    <x v="4027"/>
    <x v="4028"/>
    <x v="438"/>
    <n v="200"/>
    <x v="2"/>
    <x v="0"/>
    <s v="USD"/>
    <x v="4013"/>
    <x v="4034"/>
    <b v="0"/>
    <n v="2"/>
    <x v="1"/>
    <x v="6"/>
    <x v="2840"/>
    <x v="101"/>
    <x v="1"/>
    <x v="6"/>
  </r>
  <r>
    <x v="4035"/>
    <x v="4028"/>
    <x v="4029"/>
    <x v="3"/>
    <n v="3685"/>
    <x v="2"/>
    <x v="0"/>
    <s v="USD"/>
    <x v="4014"/>
    <x v="4035"/>
    <b v="0"/>
    <n v="25"/>
    <x v="1"/>
    <x v="6"/>
    <x v="2841"/>
    <x v="2911"/>
    <x v="1"/>
    <x v="6"/>
  </r>
  <r>
    <x v="4036"/>
    <x v="4029"/>
    <x v="3326"/>
    <x v="12"/>
    <n v="2823"/>
    <x v="2"/>
    <x v="0"/>
    <s v="USD"/>
    <x v="4015"/>
    <x v="4036"/>
    <b v="0"/>
    <n v="17"/>
    <x v="1"/>
    <x v="6"/>
    <x v="2842"/>
    <x v="2912"/>
    <x v="1"/>
    <x v="6"/>
  </r>
  <r>
    <x v="4037"/>
    <x v="4030"/>
    <x v="4030"/>
    <x v="176"/>
    <n v="80"/>
    <x v="2"/>
    <x v="0"/>
    <s v="USD"/>
    <x v="4016"/>
    <x v="4037"/>
    <b v="0"/>
    <n v="2"/>
    <x v="1"/>
    <x v="6"/>
    <x v="2843"/>
    <x v="379"/>
    <x v="1"/>
    <x v="6"/>
  </r>
  <r>
    <x v="4038"/>
    <x v="4031"/>
    <x v="4031"/>
    <x v="30"/>
    <n v="301"/>
    <x v="2"/>
    <x v="0"/>
    <s v="USD"/>
    <x v="4017"/>
    <x v="4038"/>
    <b v="0"/>
    <n v="4"/>
    <x v="1"/>
    <x v="6"/>
    <x v="2844"/>
    <x v="2913"/>
    <x v="1"/>
    <x v="6"/>
  </r>
  <r>
    <x v="4039"/>
    <x v="4032"/>
    <x v="4032"/>
    <x v="2"/>
    <n v="300"/>
    <x v="2"/>
    <x v="0"/>
    <s v="USD"/>
    <x v="4018"/>
    <x v="4039"/>
    <b v="0"/>
    <n v="5"/>
    <x v="1"/>
    <x v="6"/>
    <x v="137"/>
    <x v="88"/>
    <x v="1"/>
    <x v="6"/>
  </r>
  <r>
    <x v="4040"/>
    <x v="4033"/>
    <x v="4033"/>
    <x v="6"/>
    <n v="2500"/>
    <x v="2"/>
    <x v="0"/>
    <s v="USD"/>
    <x v="4019"/>
    <x v="4040"/>
    <b v="0"/>
    <n v="2"/>
    <x v="1"/>
    <x v="6"/>
    <x v="1296"/>
    <x v="2914"/>
    <x v="1"/>
    <x v="6"/>
  </r>
  <r>
    <x v="4041"/>
    <x v="4034"/>
    <x v="4034"/>
    <x v="10"/>
    <n v="21"/>
    <x v="2"/>
    <x v="1"/>
    <s v="GBP"/>
    <x v="4020"/>
    <x v="4041"/>
    <b v="0"/>
    <n v="2"/>
    <x v="1"/>
    <x v="6"/>
    <x v="714"/>
    <x v="689"/>
    <x v="1"/>
    <x v="6"/>
  </r>
  <r>
    <x v="4042"/>
    <x v="4035"/>
    <x v="4035"/>
    <x v="3"/>
    <n v="21"/>
    <x v="2"/>
    <x v="0"/>
    <s v="USD"/>
    <x v="4021"/>
    <x v="4042"/>
    <b v="0"/>
    <n v="3"/>
    <x v="1"/>
    <x v="6"/>
    <x v="2845"/>
    <x v="589"/>
    <x v="1"/>
    <x v="6"/>
  </r>
  <r>
    <x v="4043"/>
    <x v="4036"/>
    <x v="4036"/>
    <x v="43"/>
    <n v="0"/>
    <x v="2"/>
    <x v="5"/>
    <s v="CAD"/>
    <x v="4022"/>
    <x v="4043"/>
    <b v="0"/>
    <n v="0"/>
    <x v="1"/>
    <x v="6"/>
    <x v="109"/>
    <x v="121"/>
    <x v="1"/>
    <x v="6"/>
  </r>
  <r>
    <x v="4044"/>
    <x v="4037"/>
    <x v="4037"/>
    <x v="20"/>
    <n v="225"/>
    <x v="2"/>
    <x v="0"/>
    <s v="USD"/>
    <x v="4023"/>
    <x v="4044"/>
    <b v="0"/>
    <n v="4"/>
    <x v="1"/>
    <x v="6"/>
    <x v="2846"/>
    <x v="701"/>
    <x v="1"/>
    <x v="6"/>
  </r>
  <r>
    <x v="4045"/>
    <x v="4038"/>
    <x v="4038"/>
    <x v="10"/>
    <n v="1"/>
    <x v="2"/>
    <x v="2"/>
    <s v="AUD"/>
    <x v="4024"/>
    <x v="4045"/>
    <b v="0"/>
    <n v="1"/>
    <x v="1"/>
    <x v="6"/>
    <x v="459"/>
    <x v="120"/>
    <x v="1"/>
    <x v="6"/>
  </r>
  <r>
    <x v="4046"/>
    <x v="4039"/>
    <x v="4039"/>
    <x v="439"/>
    <n v="460"/>
    <x v="2"/>
    <x v="0"/>
    <s v="USD"/>
    <x v="4025"/>
    <x v="4046"/>
    <b v="0"/>
    <n v="12"/>
    <x v="1"/>
    <x v="6"/>
    <x v="2847"/>
    <x v="134"/>
    <x v="1"/>
    <x v="6"/>
  </r>
  <r>
    <x v="4047"/>
    <x v="4040"/>
    <x v="4040"/>
    <x v="10"/>
    <n v="110"/>
    <x v="2"/>
    <x v="0"/>
    <s v="USD"/>
    <x v="4026"/>
    <x v="4047"/>
    <b v="0"/>
    <n v="4"/>
    <x v="1"/>
    <x v="6"/>
    <x v="727"/>
    <x v="446"/>
    <x v="1"/>
    <x v="6"/>
  </r>
  <r>
    <x v="4048"/>
    <x v="4041"/>
    <x v="4041"/>
    <x v="73"/>
    <n v="3001"/>
    <x v="2"/>
    <x v="1"/>
    <s v="GBP"/>
    <x v="4027"/>
    <x v="4048"/>
    <b v="0"/>
    <n v="91"/>
    <x v="1"/>
    <x v="6"/>
    <x v="2848"/>
    <x v="2915"/>
    <x v="1"/>
    <x v="6"/>
  </r>
  <r>
    <x v="4049"/>
    <x v="4042"/>
    <x v="4042"/>
    <x v="22"/>
    <n v="16"/>
    <x v="2"/>
    <x v="0"/>
    <s v="USD"/>
    <x v="4028"/>
    <x v="4049"/>
    <b v="0"/>
    <n v="1"/>
    <x v="1"/>
    <x v="6"/>
    <x v="123"/>
    <x v="587"/>
    <x v="1"/>
    <x v="6"/>
  </r>
  <r>
    <x v="4050"/>
    <x v="4043"/>
    <x v="4043"/>
    <x v="15"/>
    <n v="1"/>
    <x v="2"/>
    <x v="0"/>
    <s v="USD"/>
    <x v="4029"/>
    <x v="4050"/>
    <b v="0"/>
    <n v="1"/>
    <x v="1"/>
    <x v="6"/>
    <x v="2730"/>
    <x v="120"/>
    <x v="1"/>
    <x v="6"/>
  </r>
  <r>
    <x v="4051"/>
    <x v="4044"/>
    <x v="4044"/>
    <x v="2"/>
    <n v="0"/>
    <x v="2"/>
    <x v="0"/>
    <s v="USD"/>
    <x v="4030"/>
    <x v="4051"/>
    <b v="0"/>
    <n v="0"/>
    <x v="1"/>
    <x v="6"/>
    <x v="109"/>
    <x v="121"/>
    <x v="1"/>
    <x v="6"/>
  </r>
  <r>
    <x v="4052"/>
    <x v="4045"/>
    <x v="4045"/>
    <x v="9"/>
    <n v="1126"/>
    <x v="2"/>
    <x v="0"/>
    <s v="USD"/>
    <x v="4031"/>
    <x v="4052"/>
    <b v="0"/>
    <n v="13"/>
    <x v="1"/>
    <x v="6"/>
    <x v="2849"/>
    <x v="2916"/>
    <x v="1"/>
    <x v="6"/>
  </r>
  <r>
    <x v="4053"/>
    <x v="4046"/>
    <x v="4046"/>
    <x v="2"/>
    <n v="110"/>
    <x v="2"/>
    <x v="1"/>
    <s v="GBP"/>
    <x v="4032"/>
    <x v="4053"/>
    <b v="0"/>
    <n v="2"/>
    <x v="1"/>
    <x v="6"/>
    <x v="2850"/>
    <x v="698"/>
    <x v="1"/>
    <x v="6"/>
  </r>
  <r>
    <x v="4054"/>
    <x v="4047"/>
    <x v="4047"/>
    <x v="440"/>
    <n v="0"/>
    <x v="2"/>
    <x v="0"/>
    <s v="USD"/>
    <x v="4033"/>
    <x v="4054"/>
    <b v="0"/>
    <n v="0"/>
    <x v="1"/>
    <x v="6"/>
    <x v="109"/>
    <x v="121"/>
    <x v="1"/>
    <x v="6"/>
  </r>
  <r>
    <x v="4055"/>
    <x v="4048"/>
    <x v="4048"/>
    <x v="10"/>
    <n v="881"/>
    <x v="2"/>
    <x v="1"/>
    <s v="GBP"/>
    <x v="4034"/>
    <x v="4055"/>
    <b v="0"/>
    <n v="21"/>
    <x v="1"/>
    <x v="6"/>
    <x v="2851"/>
    <x v="2917"/>
    <x v="1"/>
    <x v="6"/>
  </r>
  <r>
    <x v="4056"/>
    <x v="4049"/>
    <x v="4049"/>
    <x v="15"/>
    <n v="795"/>
    <x v="2"/>
    <x v="0"/>
    <s v="USD"/>
    <x v="4035"/>
    <x v="4056"/>
    <b v="0"/>
    <n v="9"/>
    <x v="1"/>
    <x v="6"/>
    <x v="2852"/>
    <x v="2137"/>
    <x v="1"/>
    <x v="6"/>
  </r>
  <r>
    <x v="4057"/>
    <x v="4050"/>
    <x v="4050"/>
    <x v="8"/>
    <n v="775"/>
    <x v="2"/>
    <x v="1"/>
    <s v="GBP"/>
    <x v="4036"/>
    <x v="4057"/>
    <b v="0"/>
    <n v="6"/>
    <x v="1"/>
    <x v="6"/>
    <x v="2853"/>
    <x v="966"/>
    <x v="1"/>
    <x v="6"/>
  </r>
  <r>
    <x v="4058"/>
    <x v="4051"/>
    <x v="4051"/>
    <x v="192"/>
    <n v="95"/>
    <x v="2"/>
    <x v="0"/>
    <s v="USD"/>
    <x v="3268"/>
    <x v="4058"/>
    <b v="0"/>
    <n v="4"/>
    <x v="1"/>
    <x v="6"/>
    <x v="2854"/>
    <x v="2918"/>
    <x v="1"/>
    <x v="6"/>
  </r>
  <r>
    <x v="4059"/>
    <x v="4052"/>
    <x v="4052"/>
    <x v="3"/>
    <n v="250"/>
    <x v="2"/>
    <x v="5"/>
    <s v="CAD"/>
    <x v="4037"/>
    <x v="4059"/>
    <b v="0"/>
    <n v="7"/>
    <x v="1"/>
    <x v="6"/>
    <x v="453"/>
    <x v="680"/>
    <x v="1"/>
    <x v="6"/>
  </r>
  <r>
    <x v="4060"/>
    <x v="4053"/>
    <x v="4053"/>
    <x v="3"/>
    <n v="285"/>
    <x v="2"/>
    <x v="5"/>
    <s v="CAD"/>
    <x v="4038"/>
    <x v="4060"/>
    <b v="0"/>
    <n v="5"/>
    <x v="1"/>
    <x v="6"/>
    <x v="2855"/>
    <x v="2830"/>
    <x v="1"/>
    <x v="6"/>
  </r>
  <r>
    <x v="4061"/>
    <x v="4054"/>
    <x v="4054"/>
    <x v="441"/>
    <n v="0"/>
    <x v="2"/>
    <x v="0"/>
    <s v="USD"/>
    <x v="4039"/>
    <x v="4061"/>
    <b v="0"/>
    <n v="0"/>
    <x v="1"/>
    <x v="6"/>
    <x v="109"/>
    <x v="121"/>
    <x v="1"/>
    <x v="6"/>
  </r>
  <r>
    <x v="4062"/>
    <x v="4055"/>
    <x v="4055"/>
    <x v="22"/>
    <n v="490"/>
    <x v="2"/>
    <x v="0"/>
    <s v="USD"/>
    <x v="4040"/>
    <x v="4062"/>
    <b v="0"/>
    <n v="3"/>
    <x v="1"/>
    <x v="6"/>
    <x v="2856"/>
    <x v="2919"/>
    <x v="1"/>
    <x v="6"/>
  </r>
  <r>
    <x v="4063"/>
    <x v="4056"/>
    <x v="4056"/>
    <x v="196"/>
    <n v="135"/>
    <x v="2"/>
    <x v="1"/>
    <s v="GBP"/>
    <x v="4041"/>
    <x v="4063"/>
    <b v="0"/>
    <n v="9"/>
    <x v="1"/>
    <x v="6"/>
    <x v="2857"/>
    <x v="2"/>
    <x v="1"/>
    <x v="6"/>
  </r>
  <r>
    <x v="4064"/>
    <x v="4057"/>
    <x v="4057"/>
    <x v="13"/>
    <n v="385"/>
    <x v="2"/>
    <x v="2"/>
    <s v="AUD"/>
    <x v="4042"/>
    <x v="4064"/>
    <b v="0"/>
    <n v="6"/>
    <x v="1"/>
    <x v="6"/>
    <x v="2858"/>
    <x v="2920"/>
    <x v="1"/>
    <x v="6"/>
  </r>
  <r>
    <x v="4065"/>
    <x v="4058"/>
    <x v="4058"/>
    <x v="23"/>
    <n v="27"/>
    <x v="2"/>
    <x v="0"/>
    <s v="USD"/>
    <x v="4043"/>
    <x v="4065"/>
    <b v="0"/>
    <n v="4"/>
    <x v="1"/>
    <x v="6"/>
    <x v="2859"/>
    <x v="2921"/>
    <x v="1"/>
    <x v="6"/>
  </r>
  <r>
    <x v="4066"/>
    <x v="4059"/>
    <x v="4059"/>
    <x v="36"/>
    <n v="25"/>
    <x v="2"/>
    <x v="0"/>
    <s v="USD"/>
    <x v="4044"/>
    <x v="4066"/>
    <b v="0"/>
    <n v="1"/>
    <x v="1"/>
    <x v="6"/>
    <x v="874"/>
    <x v="384"/>
    <x v="1"/>
    <x v="6"/>
  </r>
  <r>
    <x v="4067"/>
    <x v="4060"/>
    <x v="3887"/>
    <x v="10"/>
    <n v="3045"/>
    <x v="2"/>
    <x v="0"/>
    <s v="USD"/>
    <x v="4045"/>
    <x v="4067"/>
    <b v="0"/>
    <n v="17"/>
    <x v="1"/>
    <x v="6"/>
    <x v="2860"/>
    <x v="2922"/>
    <x v="1"/>
    <x v="6"/>
  </r>
  <r>
    <x v="4068"/>
    <x v="4061"/>
    <x v="4060"/>
    <x v="442"/>
    <n v="34.950000000000003"/>
    <x v="2"/>
    <x v="0"/>
    <s v="USD"/>
    <x v="4046"/>
    <x v="4068"/>
    <b v="0"/>
    <n v="1"/>
    <x v="1"/>
    <x v="6"/>
    <x v="460"/>
    <x v="2923"/>
    <x v="1"/>
    <x v="6"/>
  </r>
  <r>
    <x v="4069"/>
    <x v="4062"/>
    <x v="4061"/>
    <x v="21"/>
    <n v="430"/>
    <x v="2"/>
    <x v="1"/>
    <s v="GBP"/>
    <x v="4047"/>
    <x v="4069"/>
    <b v="0"/>
    <n v="13"/>
    <x v="1"/>
    <x v="6"/>
    <x v="2861"/>
    <x v="2924"/>
    <x v="1"/>
    <x v="6"/>
  </r>
  <r>
    <x v="4070"/>
    <x v="4063"/>
    <x v="4062"/>
    <x v="28"/>
    <n v="165"/>
    <x v="2"/>
    <x v="0"/>
    <s v="USD"/>
    <x v="4048"/>
    <x v="4070"/>
    <b v="0"/>
    <n v="6"/>
    <x v="1"/>
    <x v="6"/>
    <x v="2862"/>
    <x v="446"/>
    <x v="1"/>
    <x v="6"/>
  </r>
  <r>
    <x v="4071"/>
    <x v="4064"/>
    <x v="4063"/>
    <x v="22"/>
    <n v="0"/>
    <x v="2"/>
    <x v="14"/>
    <s v="MXN"/>
    <x v="4049"/>
    <x v="4071"/>
    <b v="0"/>
    <n v="0"/>
    <x v="1"/>
    <x v="6"/>
    <x v="109"/>
    <x v="121"/>
    <x v="1"/>
    <x v="6"/>
  </r>
  <r>
    <x v="4072"/>
    <x v="4065"/>
    <x v="4064"/>
    <x v="28"/>
    <n v="4"/>
    <x v="2"/>
    <x v="1"/>
    <s v="GBP"/>
    <x v="4050"/>
    <x v="4072"/>
    <b v="0"/>
    <n v="2"/>
    <x v="1"/>
    <x v="6"/>
    <x v="177"/>
    <x v="453"/>
    <x v="1"/>
    <x v="6"/>
  </r>
  <r>
    <x v="4073"/>
    <x v="4066"/>
    <x v="4065"/>
    <x v="8"/>
    <n v="37"/>
    <x v="2"/>
    <x v="0"/>
    <s v="USD"/>
    <x v="4051"/>
    <x v="4073"/>
    <b v="0"/>
    <n v="2"/>
    <x v="1"/>
    <x v="6"/>
    <x v="2863"/>
    <x v="2925"/>
    <x v="1"/>
    <x v="6"/>
  </r>
  <r>
    <x v="4074"/>
    <x v="4067"/>
    <x v="4066"/>
    <x v="181"/>
    <n v="735"/>
    <x v="2"/>
    <x v="1"/>
    <s v="GBP"/>
    <x v="4052"/>
    <x v="4074"/>
    <b v="0"/>
    <n v="21"/>
    <x v="1"/>
    <x v="6"/>
    <x v="2864"/>
    <x v="436"/>
    <x v="1"/>
    <x v="6"/>
  </r>
  <r>
    <x v="4075"/>
    <x v="4068"/>
    <x v="4067"/>
    <x v="13"/>
    <n v="576"/>
    <x v="2"/>
    <x v="1"/>
    <s v="GBP"/>
    <x v="4053"/>
    <x v="4075"/>
    <b v="0"/>
    <n v="13"/>
    <x v="1"/>
    <x v="6"/>
    <x v="2865"/>
    <x v="2926"/>
    <x v="1"/>
    <x v="6"/>
  </r>
  <r>
    <x v="4076"/>
    <x v="4069"/>
    <x v="4068"/>
    <x v="176"/>
    <n v="0"/>
    <x v="2"/>
    <x v="0"/>
    <s v="USD"/>
    <x v="4054"/>
    <x v="4076"/>
    <b v="0"/>
    <n v="0"/>
    <x v="1"/>
    <x v="6"/>
    <x v="109"/>
    <x v="121"/>
    <x v="1"/>
    <x v="6"/>
  </r>
  <r>
    <x v="4077"/>
    <x v="4070"/>
    <x v="4069"/>
    <x v="36"/>
    <n v="1335"/>
    <x v="2"/>
    <x v="0"/>
    <s v="USD"/>
    <x v="4055"/>
    <x v="4077"/>
    <b v="0"/>
    <n v="6"/>
    <x v="1"/>
    <x v="6"/>
    <x v="1159"/>
    <x v="2927"/>
    <x v="1"/>
    <x v="6"/>
  </r>
  <r>
    <x v="4078"/>
    <x v="4071"/>
    <x v="4070"/>
    <x v="49"/>
    <n v="0"/>
    <x v="2"/>
    <x v="1"/>
    <s v="GBP"/>
    <x v="4056"/>
    <x v="4078"/>
    <b v="0"/>
    <n v="0"/>
    <x v="1"/>
    <x v="6"/>
    <x v="109"/>
    <x v="121"/>
    <x v="1"/>
    <x v="6"/>
  </r>
  <r>
    <x v="4079"/>
    <x v="4072"/>
    <x v="4071"/>
    <x v="9"/>
    <n v="5"/>
    <x v="2"/>
    <x v="0"/>
    <s v="USD"/>
    <x v="4057"/>
    <x v="4079"/>
    <b v="0"/>
    <n v="1"/>
    <x v="1"/>
    <x v="6"/>
    <x v="874"/>
    <x v="144"/>
    <x v="1"/>
    <x v="6"/>
  </r>
  <r>
    <x v="4080"/>
    <x v="4073"/>
    <x v="4072"/>
    <x v="9"/>
    <n v="0"/>
    <x v="2"/>
    <x v="0"/>
    <s v="USD"/>
    <x v="4058"/>
    <x v="4080"/>
    <b v="0"/>
    <n v="0"/>
    <x v="1"/>
    <x v="6"/>
    <x v="109"/>
    <x v="121"/>
    <x v="1"/>
    <x v="6"/>
  </r>
  <r>
    <x v="4081"/>
    <x v="4074"/>
    <x v="4073"/>
    <x v="443"/>
    <n v="350"/>
    <x v="2"/>
    <x v="0"/>
    <s v="USD"/>
    <x v="4059"/>
    <x v="4081"/>
    <b v="0"/>
    <n v="12"/>
    <x v="1"/>
    <x v="6"/>
    <x v="2866"/>
    <x v="2382"/>
    <x v="1"/>
    <x v="6"/>
  </r>
  <r>
    <x v="4082"/>
    <x v="4075"/>
    <x v="4074"/>
    <x v="325"/>
    <n v="3"/>
    <x v="2"/>
    <x v="0"/>
    <s v="USD"/>
    <x v="4060"/>
    <x v="4082"/>
    <b v="0"/>
    <n v="2"/>
    <x v="1"/>
    <x v="6"/>
    <x v="172"/>
    <x v="1788"/>
    <x v="1"/>
    <x v="6"/>
  </r>
  <r>
    <x v="4083"/>
    <x v="4076"/>
    <x v="4075"/>
    <x v="8"/>
    <n v="759"/>
    <x v="2"/>
    <x v="0"/>
    <s v="USD"/>
    <x v="4061"/>
    <x v="4083"/>
    <b v="0"/>
    <n v="6"/>
    <x v="1"/>
    <x v="6"/>
    <x v="2867"/>
    <x v="2928"/>
    <x v="1"/>
    <x v="6"/>
  </r>
  <r>
    <x v="4084"/>
    <x v="4077"/>
    <x v="4076"/>
    <x v="9"/>
    <n v="10"/>
    <x v="2"/>
    <x v="13"/>
    <s v="EUR"/>
    <x v="4062"/>
    <x v="4084"/>
    <b v="0"/>
    <n v="1"/>
    <x v="1"/>
    <x v="6"/>
    <x v="119"/>
    <x v="119"/>
    <x v="1"/>
    <x v="6"/>
  </r>
  <r>
    <x v="4085"/>
    <x v="4078"/>
    <x v="4077"/>
    <x v="8"/>
    <n v="10"/>
    <x v="2"/>
    <x v="0"/>
    <s v="USD"/>
    <x v="4063"/>
    <x v="4085"/>
    <b v="0"/>
    <n v="1"/>
    <x v="1"/>
    <x v="6"/>
    <x v="2785"/>
    <x v="119"/>
    <x v="1"/>
    <x v="6"/>
  </r>
  <r>
    <x v="4086"/>
    <x v="4079"/>
    <x v="4078"/>
    <x v="28"/>
    <n v="47"/>
    <x v="2"/>
    <x v="0"/>
    <s v="USD"/>
    <x v="4064"/>
    <x v="4086"/>
    <b v="0"/>
    <n v="5"/>
    <x v="1"/>
    <x v="6"/>
    <x v="609"/>
    <x v="2929"/>
    <x v="1"/>
    <x v="6"/>
  </r>
  <r>
    <x v="4087"/>
    <x v="4080"/>
    <x v="4079"/>
    <x v="376"/>
    <n v="0"/>
    <x v="2"/>
    <x v="0"/>
    <s v="USD"/>
    <x v="4065"/>
    <x v="4087"/>
    <b v="0"/>
    <n v="0"/>
    <x v="1"/>
    <x v="6"/>
    <x v="109"/>
    <x v="121"/>
    <x v="1"/>
    <x v="6"/>
  </r>
  <r>
    <x v="4088"/>
    <x v="4081"/>
    <x v="4080"/>
    <x v="13"/>
    <n v="216"/>
    <x v="2"/>
    <x v="1"/>
    <s v="GBP"/>
    <x v="4066"/>
    <x v="4088"/>
    <b v="0"/>
    <n v="3"/>
    <x v="1"/>
    <x v="6"/>
    <x v="2868"/>
    <x v="2751"/>
    <x v="1"/>
    <x v="6"/>
  </r>
  <r>
    <x v="4089"/>
    <x v="4082"/>
    <x v="4081"/>
    <x v="10"/>
    <n v="240"/>
    <x v="2"/>
    <x v="0"/>
    <s v="USD"/>
    <x v="4067"/>
    <x v="4089"/>
    <b v="0"/>
    <n v="8"/>
    <x v="1"/>
    <x v="6"/>
    <x v="2869"/>
    <x v="180"/>
    <x v="1"/>
    <x v="6"/>
  </r>
  <r>
    <x v="4090"/>
    <x v="4083"/>
    <x v="4082"/>
    <x v="28"/>
    <n v="32"/>
    <x v="2"/>
    <x v="0"/>
    <s v="USD"/>
    <x v="4068"/>
    <x v="4090"/>
    <b v="0"/>
    <n v="3"/>
    <x v="1"/>
    <x v="6"/>
    <x v="416"/>
    <x v="1592"/>
    <x v="1"/>
    <x v="6"/>
  </r>
  <r>
    <x v="4091"/>
    <x v="4084"/>
    <x v="4083"/>
    <x v="183"/>
    <n v="204"/>
    <x v="2"/>
    <x v="0"/>
    <s v="USD"/>
    <x v="4069"/>
    <x v="4091"/>
    <b v="0"/>
    <n v="8"/>
    <x v="1"/>
    <x v="6"/>
    <x v="782"/>
    <x v="157"/>
    <x v="1"/>
    <x v="6"/>
  </r>
  <r>
    <x v="4092"/>
    <x v="4085"/>
    <x v="4084"/>
    <x v="74"/>
    <n v="20"/>
    <x v="2"/>
    <x v="0"/>
    <s v="USD"/>
    <x v="4070"/>
    <x v="4092"/>
    <b v="0"/>
    <n v="1"/>
    <x v="1"/>
    <x v="6"/>
    <x v="2870"/>
    <x v="135"/>
    <x v="1"/>
    <x v="6"/>
  </r>
  <r>
    <x v="4093"/>
    <x v="4086"/>
    <x v="4085"/>
    <x v="30"/>
    <n v="60"/>
    <x v="2"/>
    <x v="1"/>
    <s v="GBP"/>
    <x v="4071"/>
    <x v="4093"/>
    <b v="0"/>
    <n v="4"/>
    <x v="1"/>
    <x v="6"/>
    <x v="365"/>
    <x v="2"/>
    <x v="1"/>
    <x v="6"/>
  </r>
  <r>
    <x v="4094"/>
    <x v="4087"/>
    <x v="4086"/>
    <x v="13"/>
    <n v="730"/>
    <x v="2"/>
    <x v="0"/>
    <s v="USD"/>
    <x v="4072"/>
    <x v="4094"/>
    <b v="0"/>
    <n v="8"/>
    <x v="1"/>
    <x v="6"/>
    <x v="2176"/>
    <x v="2930"/>
    <x v="1"/>
    <x v="6"/>
  </r>
  <r>
    <x v="4095"/>
    <x v="4088"/>
    <x v="4087"/>
    <x v="11"/>
    <n v="800"/>
    <x v="2"/>
    <x v="14"/>
    <s v="MXN"/>
    <x v="4073"/>
    <x v="4095"/>
    <b v="0"/>
    <n v="1"/>
    <x v="1"/>
    <x v="6"/>
    <x v="129"/>
    <x v="2931"/>
    <x v="1"/>
    <x v="6"/>
  </r>
  <r>
    <x v="4096"/>
    <x v="4089"/>
    <x v="4088"/>
    <x v="8"/>
    <n v="400"/>
    <x v="2"/>
    <x v="1"/>
    <s v="GBP"/>
    <x v="4074"/>
    <x v="4096"/>
    <b v="0"/>
    <n v="5"/>
    <x v="1"/>
    <x v="6"/>
    <x v="2843"/>
    <x v="2932"/>
    <x v="1"/>
    <x v="6"/>
  </r>
  <r>
    <x v="4097"/>
    <x v="4090"/>
    <x v="4089"/>
    <x v="3"/>
    <n v="0"/>
    <x v="2"/>
    <x v="1"/>
    <s v="GBP"/>
    <x v="4075"/>
    <x v="4097"/>
    <b v="0"/>
    <n v="0"/>
    <x v="1"/>
    <x v="6"/>
    <x v="109"/>
    <x v="121"/>
    <x v="1"/>
    <x v="6"/>
  </r>
  <r>
    <x v="4098"/>
    <x v="4091"/>
    <x v="4090"/>
    <x v="96"/>
    <n v="0"/>
    <x v="2"/>
    <x v="0"/>
    <s v="USD"/>
    <x v="4076"/>
    <x v="4098"/>
    <b v="0"/>
    <n v="0"/>
    <x v="1"/>
    <x v="6"/>
    <x v="109"/>
    <x v="121"/>
    <x v="1"/>
    <x v="6"/>
  </r>
  <r>
    <x v="4099"/>
    <x v="4092"/>
    <x v="4091"/>
    <x v="37"/>
    <n v="50"/>
    <x v="2"/>
    <x v="0"/>
    <s v="USD"/>
    <x v="4077"/>
    <x v="4099"/>
    <b v="0"/>
    <n v="1"/>
    <x v="1"/>
    <x v="6"/>
    <x v="2871"/>
    <x v="73"/>
    <x v="1"/>
    <x v="6"/>
  </r>
  <r>
    <x v="4100"/>
    <x v="4093"/>
    <x v="4092"/>
    <x v="444"/>
    <n v="0"/>
    <x v="2"/>
    <x v="0"/>
    <s v="USD"/>
    <x v="4078"/>
    <x v="4100"/>
    <b v="0"/>
    <n v="0"/>
    <x v="1"/>
    <x v="6"/>
    <x v="109"/>
    <x v="121"/>
    <x v="1"/>
    <x v="6"/>
  </r>
  <r>
    <x v="4101"/>
    <x v="4094"/>
    <x v="4093"/>
    <x v="20"/>
    <n v="0"/>
    <x v="2"/>
    <x v="0"/>
    <s v="USD"/>
    <x v="4079"/>
    <x v="4101"/>
    <b v="0"/>
    <n v="0"/>
    <x v="1"/>
    <x v="6"/>
    <x v="109"/>
    <x v="121"/>
    <x v="1"/>
    <x v="6"/>
  </r>
  <r>
    <x v="4102"/>
    <x v="4095"/>
    <x v="4094"/>
    <x v="2"/>
    <n v="137"/>
    <x v="2"/>
    <x v="0"/>
    <s v="USD"/>
    <x v="4080"/>
    <x v="4102"/>
    <b v="0"/>
    <n v="6"/>
    <x v="1"/>
    <x v="6"/>
    <x v="2872"/>
    <x v="2933"/>
    <x v="1"/>
    <x v="6"/>
  </r>
  <r>
    <x v="4103"/>
    <x v="4096"/>
    <x v="4095"/>
    <x v="28"/>
    <n v="100"/>
    <x v="2"/>
    <x v="0"/>
    <s v="USD"/>
    <x v="4081"/>
    <x v="4103"/>
    <b v="0"/>
    <n v="6"/>
    <x v="1"/>
    <x v="6"/>
    <x v="709"/>
    <x v="412"/>
    <x v="1"/>
    <x v="6"/>
  </r>
  <r>
    <x v="4104"/>
    <x v="4097"/>
    <x v="4096"/>
    <x v="9"/>
    <n v="641"/>
    <x v="2"/>
    <x v="2"/>
    <s v="AUD"/>
    <x v="4082"/>
    <x v="4104"/>
    <b v="0"/>
    <n v="14"/>
    <x v="1"/>
    <x v="6"/>
    <x v="2873"/>
    <x v="2934"/>
    <x v="1"/>
    <x v="6"/>
  </r>
  <r>
    <x v="4105"/>
    <x v="4098"/>
    <x v="4097"/>
    <x v="287"/>
    <n v="2300"/>
    <x v="2"/>
    <x v="14"/>
    <s v="MXN"/>
    <x v="4083"/>
    <x v="4105"/>
    <b v="0"/>
    <n v="6"/>
    <x v="1"/>
    <x v="6"/>
    <x v="2874"/>
    <x v="2935"/>
    <x v="1"/>
    <x v="6"/>
  </r>
  <r>
    <x v="4106"/>
    <x v="4099"/>
    <x v="4098"/>
    <x v="10"/>
    <n v="3530"/>
    <x v="2"/>
    <x v="0"/>
    <s v="USD"/>
    <x v="4084"/>
    <x v="4106"/>
    <b v="0"/>
    <n v="33"/>
    <x v="1"/>
    <x v="6"/>
    <x v="2875"/>
    <x v="2936"/>
    <x v="1"/>
    <x v="6"/>
  </r>
  <r>
    <x v="4107"/>
    <x v="4100"/>
    <x v="4099"/>
    <x v="13"/>
    <n v="41"/>
    <x v="2"/>
    <x v="0"/>
    <s v="USD"/>
    <x v="4085"/>
    <x v="4107"/>
    <b v="0"/>
    <n v="4"/>
    <x v="1"/>
    <x v="6"/>
    <x v="2876"/>
    <x v="2270"/>
    <x v="1"/>
    <x v="6"/>
  </r>
  <r>
    <x v="4108"/>
    <x v="4101"/>
    <x v="4100"/>
    <x v="9"/>
    <n v="59"/>
    <x v="2"/>
    <x v="0"/>
    <s v="USD"/>
    <x v="4086"/>
    <x v="4108"/>
    <b v="0"/>
    <n v="1"/>
    <x v="1"/>
    <x v="6"/>
    <x v="2877"/>
    <x v="585"/>
    <x v="1"/>
    <x v="6"/>
  </r>
  <r>
    <x v="4109"/>
    <x v="4102"/>
    <x v="4101"/>
    <x v="2"/>
    <n v="0"/>
    <x v="2"/>
    <x v="1"/>
    <s v="GBP"/>
    <x v="4087"/>
    <x v="4109"/>
    <b v="0"/>
    <n v="0"/>
    <x v="1"/>
    <x v="6"/>
    <x v="109"/>
    <x v="121"/>
    <x v="1"/>
    <x v="6"/>
  </r>
  <r>
    <x v="4110"/>
    <x v="4103"/>
    <x v="4102"/>
    <x v="43"/>
    <n v="86"/>
    <x v="2"/>
    <x v="1"/>
    <s v="GBP"/>
    <x v="4088"/>
    <x v="4110"/>
    <b v="0"/>
    <n v="6"/>
    <x v="1"/>
    <x v="6"/>
    <x v="2878"/>
    <x v="2937"/>
    <x v="1"/>
    <x v="6"/>
  </r>
  <r>
    <x v="4111"/>
    <x v="4104"/>
    <x v="4103"/>
    <x v="9"/>
    <n v="94"/>
    <x v="2"/>
    <x v="0"/>
    <s v="USD"/>
    <x v="4089"/>
    <x v="4111"/>
    <b v="0"/>
    <n v="6"/>
    <x v="1"/>
    <x v="6"/>
    <x v="2879"/>
    <x v="2938"/>
    <x v="1"/>
    <x v="6"/>
  </r>
  <r>
    <x v="4112"/>
    <x v="4105"/>
    <x v="2849"/>
    <x v="30"/>
    <n v="1"/>
    <x v="2"/>
    <x v="17"/>
    <s v="EUR"/>
    <x v="4090"/>
    <x v="4112"/>
    <b v="0"/>
    <n v="1"/>
    <x v="1"/>
    <x v="6"/>
    <x v="167"/>
    <x v="120"/>
    <x v="1"/>
    <x v="6"/>
  </r>
  <r>
    <x v="4113"/>
    <x v="4106"/>
    <x v="4104"/>
    <x v="15"/>
    <n v="3"/>
    <x v="2"/>
    <x v="0"/>
    <s v="USD"/>
    <x v="4091"/>
    <x v="4113"/>
    <b v="0"/>
    <n v="3"/>
    <x v="1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x v="1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x v="1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x v="1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x v="1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x v="1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x v="1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x v="1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x v="1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x v="1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x v="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x v="1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x v="1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x v="1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x v="1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x v="1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x v="1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x v="1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x v="1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x v="0"/>
    <x v="20"/>
    <x v="1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x v="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x v="0"/>
    <x v="22"/>
    <x v="1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x v="1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x v="1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x v="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x v="1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x v="1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x v="1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x v="1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x v="1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x v="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x v="1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x v="0"/>
    <x v="33"/>
    <x v="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x v="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x v="1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x v="1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x v="1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x v="1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x v="1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x v="0"/>
    <x v="40"/>
    <x v="1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x v="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x v="1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x v="1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x v="1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x v="1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x v="1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x v="1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x v="1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x v="1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x v="1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x v="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x v="1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x v="1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x v="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x v="1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x v="1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x v="1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x v="1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x v="1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x v="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x v="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x v="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x v="1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x v="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x v="1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x v="1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x v="1"/>
    <x v="67"/>
    <x v="1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x v="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x v="1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x v="1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x v="1"/>
    <x v="71"/>
    <x v="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x v="1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x v="1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x v="1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x v="1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x v="1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x v="1"/>
    <x v="78"/>
    <x v="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x v="1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x v="1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x v="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x v="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x v="1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x v="1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x v="1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x v="1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x v="1"/>
    <x v="87"/>
    <x v="1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x v="1"/>
    <x v="88"/>
    <x v="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x v="1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x v="1"/>
    <x v="90"/>
    <x v="1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x v="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x v="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x v="1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x v="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x v="1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x v="1"/>
    <x v="97"/>
    <x v="1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x v="1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x v="1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x v="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x v="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x v="1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x v="1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x v="1"/>
    <x v="104"/>
    <x v="1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x v="1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x v="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x v="1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x v="1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x v="1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x v="1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x v="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x v="1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x v="1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x v="1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x v="1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x v="1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x v="1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x v="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x v="2"/>
    <x v="120"/>
    <x v="1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x v="2"/>
    <x v="121"/>
    <x v="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x v="1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x v="1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x v="1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x v="1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x v="1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x v="2"/>
    <x v="127"/>
    <x v="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x v="1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x v="1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x v="1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x v="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x v="1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x v="1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x v="1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x v="1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x v="1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x v="1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x v="1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x v="1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x v="1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x v="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x v="2"/>
    <x v="142"/>
    <x v="1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x v="1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x v="1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x v="1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x v="1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x v="1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x v="2"/>
    <x v="148"/>
    <x v="1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x v="1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x v="1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x v="2"/>
    <x v="151"/>
    <x v="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x v="2"/>
    <x v="152"/>
    <x v="1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x v="2"/>
    <x v="153"/>
    <x v="1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x v="1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x v="2"/>
    <x v="155"/>
    <x v="1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x v="2"/>
    <x v="156"/>
    <x v="1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x v="2"/>
    <x v="157"/>
    <x v="1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x v="1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x v="2"/>
    <x v="159"/>
    <x v="1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x v="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x v="3"/>
    <x v="161"/>
    <x v="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x v="3"/>
    <x v="162"/>
    <x v="1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x v="1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x v="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x v="1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x v="3"/>
    <x v="166"/>
    <x v="1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x v="3"/>
    <x v="167"/>
    <x v="1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x v="1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x v="3"/>
    <x v="169"/>
    <x v="1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x v="3"/>
    <x v="170"/>
    <x v="1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x v="3"/>
    <x v="171"/>
    <x v="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x v="1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x v="1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x v="1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x v="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x v="1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x v="1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x v="1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x v="3"/>
    <x v="179"/>
    <x v="1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x v="1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x v="3"/>
    <x v="181"/>
    <x v="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x v="1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x v="3"/>
    <x v="183"/>
    <x v="1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x v="3"/>
    <x v="184"/>
    <x v="1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x v="3"/>
    <x v="185"/>
    <x v="1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x v="3"/>
    <x v="187"/>
    <x v="1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x v="1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x v="3"/>
    <x v="189"/>
    <x v="1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x v="3"/>
    <x v="190"/>
    <x v="1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x v="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x v="1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x v="1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x v="3"/>
    <x v="194"/>
    <x v="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x v="1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x v="1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x v="3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x v="3"/>
    <x v="198"/>
    <x v="1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x v="1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x v="1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x v="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x v="1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x v="3"/>
    <x v="203"/>
    <x v="1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x v="1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x v="1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x v="1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x v="1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x v="1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x v="1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x v="1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x v="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x v="3"/>
    <x v="212"/>
    <x v="1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x v="3"/>
    <x v="213"/>
    <x v="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x v="3"/>
    <x v="214"/>
    <x v="1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x v="3"/>
    <x v="215"/>
    <x v="1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x v="1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x v="1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x v="3"/>
    <x v="218"/>
    <x v="1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x v="1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x v="3"/>
    <x v="220"/>
    <x v="1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x v="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x v="3"/>
    <x v="222"/>
    <x v="1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x v="1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x v="1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x v="1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x v="3"/>
    <x v="226"/>
    <x v="1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x v="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x v="1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x v="1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x v="3"/>
    <x v="230"/>
    <x v="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x v="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x v="1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x v="1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x v="3"/>
    <x v="234"/>
    <x v="1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x v="1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x v="1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x v="3"/>
    <x v="237"/>
    <x v="1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x v="1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x v="3"/>
    <x v="239"/>
    <x v="1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x v="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x v="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x v="1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x v="1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x v="1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x v="1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x v="1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x v="1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x v="1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x v="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x v="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x v="1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x v="1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x v="1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x v="1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x v="1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x v="1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x v="1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x v="1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x v="1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x v="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x v="1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x v="1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x v="1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x v="1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x v="1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x v="1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x v="1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x v="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x v="1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x v="1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x v="1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x v="1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x v="1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x v="1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x v="1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x v="1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x v="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x v="1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x v="1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x v="1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x v="1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x v="1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x v="1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x v="1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x v="1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x v="1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x v="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x v="1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x v="1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x v="1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x v="1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x v="1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x v="1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x v="1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x v="1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x v="1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x v="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x v="1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x v="1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x v="1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x v="1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x v="1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x v="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x v="1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x v="1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x v="1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x v="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x v="1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x v="1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x v="1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x v="1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x v="1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x v="1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x v="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x v="1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x v="1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x v="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x v="1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x v="1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x v="1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x v="1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x v="1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x v="1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x v="1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x v="1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x v="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x v="1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x v="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x v="1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x v="4"/>
    <x v="335"/>
    <x v="1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x v="1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x v="1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x v="1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x v="1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x v="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x v="1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x v="1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x v="1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x v="1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x v="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x v="1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x v="1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x v="1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x v="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x v="1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x v="1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x v="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x v="1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x v="1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x v="1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x v="1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x v="1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x v="1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x v="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x v="1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x v="1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x v="1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x v="1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x v="1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x v="1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x v="1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x v="1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x v="1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x v="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x v="1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x v="1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x v="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x v="1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x v="1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x v="1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x v="1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x v="1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x v="1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x v="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x v="1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x v="1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x v="1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x v="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x v="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x v="1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x v="1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x v="1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x v="1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x v="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x v="1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x v="1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x v="4"/>
    <x v="394"/>
    <x v="1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x v="1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x v="1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x v="1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x v="1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x v="1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x v="1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x v="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x v="1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x v="1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x v="1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x v="4"/>
    <x v="405"/>
    <x v="1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x v="1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x v="1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x v="1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x v="4"/>
    <x v="409"/>
    <x v="1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x v="1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x v="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x v="1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x v="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x v="1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x v="1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x v="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x v="1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x v="418"/>
    <x v="1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x v="1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x v="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x v="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x v="1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x v="1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x v="5"/>
    <x v="424"/>
    <x v="1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x v="5"/>
    <x v="425"/>
    <x v="1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x v="5"/>
    <x v="426"/>
    <x v="1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x v="1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x v="5"/>
    <x v="428"/>
    <x v="1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x v="1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x v="5"/>
    <x v="430"/>
    <x v="1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x v="5"/>
    <x v="431"/>
    <x v="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x v="5"/>
    <x v="432"/>
    <x v="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x v="1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x v="5"/>
    <x v="434"/>
    <x v="1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x v="5"/>
    <x v="435"/>
    <x v="1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x v="1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x v="1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x v="1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x v="1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x v="5"/>
    <x v="440"/>
    <x v="1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x v="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x v="1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x v="5"/>
    <x v="443"/>
    <x v="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x v="5"/>
    <x v="444"/>
    <x v="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x v="5"/>
    <x v="445"/>
    <x v="1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x v="5"/>
    <x v="446"/>
    <x v="1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x v="5"/>
    <x v="447"/>
    <x v="1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x v="1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x v="5"/>
    <x v="449"/>
    <x v="1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x v="1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x v="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x v="5"/>
    <x v="452"/>
    <x v="1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x v="5"/>
    <x v="453"/>
    <x v="1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x v="1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x v="5"/>
    <x v="455"/>
    <x v="1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x v="1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x v="1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x v="1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x v="5"/>
    <x v="459"/>
    <x v="1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x v="5"/>
    <x v="460"/>
    <x v="1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x v="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x v="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x v="1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x v="5"/>
    <x v="464"/>
    <x v="1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x v="5"/>
    <x v="465"/>
    <x v="1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x v="5"/>
    <x v="466"/>
    <x v="1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x v="1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x v="1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x v="1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x v="5"/>
    <x v="470"/>
    <x v="1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x v="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x v="5"/>
    <x v="472"/>
    <x v="1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x v="5"/>
    <x v="473"/>
    <x v="1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x v="5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x v="1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x v="1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x v="1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x v="1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x v="5"/>
    <x v="479"/>
    <x v="1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x v="1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x v="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x v="5"/>
    <x v="482"/>
    <x v="1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x v="1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x v="1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x v="1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x v="5"/>
    <x v="486"/>
    <x v="1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x v="1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x v="1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x v="1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x v="1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x v="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x v="1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x v="1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x v="1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x v="1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x v="5"/>
    <x v="496"/>
    <x v="1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x v="5"/>
    <x v="497"/>
    <x v="1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x v="1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x v="1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x v="5"/>
    <x v="500"/>
    <x v="1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x v="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x v="5"/>
    <x v="502"/>
    <x v="1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x v="1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x v="5"/>
    <x v="504"/>
    <x v="1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x v="1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x v="5"/>
    <x v="506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x v="5"/>
    <x v="507"/>
    <x v="1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x v="1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x v="5"/>
    <x v="509"/>
    <x v="1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x v="1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x v="5"/>
    <x v="511"/>
    <x v="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x v="5"/>
    <x v="512"/>
    <x v="1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x v="1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x v="1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x v="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x v="1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x v="1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x v="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x v="6"/>
    <x v="520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x v="6"/>
    <x v="521"/>
    <x v="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x v="6"/>
    <x v="522"/>
    <x v="1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x v="6"/>
    <x v="523"/>
    <x v="1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x v="6"/>
    <x v="5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x v="6"/>
    <x v="525"/>
    <x v="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x v="6"/>
    <x v="526"/>
    <x v="1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x v="6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x v="6"/>
    <x v="528"/>
    <x v="1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x v="6"/>
    <x v="529"/>
    <x v="1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x v="6"/>
    <x v="530"/>
    <x v="1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x v="6"/>
    <x v="531"/>
    <x v="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x v="6"/>
    <x v="532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x v="6"/>
    <x v="533"/>
    <x v="1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x v="6"/>
    <x v="534"/>
    <x v="1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x v="6"/>
    <x v="535"/>
    <x v="1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x v="6"/>
    <x v="536"/>
    <x v="1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x v="6"/>
    <x v="537"/>
    <x v="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x v="6"/>
    <x v="538"/>
    <x v="1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x v="6"/>
    <x v="539"/>
    <x v="1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x v="7"/>
    <x v="540"/>
    <x v="1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x v="7"/>
    <x v="541"/>
    <x v="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x v="7"/>
    <x v="542"/>
    <x v="1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x v="7"/>
    <x v="543"/>
    <x v="1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x v="7"/>
    <x v="544"/>
    <x v="1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x v="7"/>
    <x v="545"/>
    <x v="1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x v="7"/>
    <x v="546"/>
    <x v="1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x v="7"/>
    <x v="547"/>
    <x v="1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x v="7"/>
    <x v="548"/>
    <x v="1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x v="7"/>
    <x v="549"/>
    <x v="1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x v="7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x v="7"/>
    <x v="551"/>
    <x v="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x v="7"/>
    <x v="552"/>
    <x v="1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x v="7"/>
    <x v="553"/>
    <x v="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x v="7"/>
    <x v="554"/>
    <x v="1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x v="7"/>
    <x v="555"/>
    <x v="1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x v="7"/>
    <x v="556"/>
    <x v="1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x v="7"/>
    <x v="557"/>
    <x v="1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x v="7"/>
    <x v="558"/>
    <x v="1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x v="7"/>
    <x v="559"/>
    <x v="1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x v="7"/>
    <x v="560"/>
    <x v="1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x v="7"/>
    <x v="561"/>
    <x v="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x v="7"/>
    <x v="562"/>
    <x v="1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x v="7"/>
    <x v="563"/>
    <x v="1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x v="7"/>
    <x v="564"/>
    <x v="1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x v="7"/>
    <x v="565"/>
    <x v="1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x v="7"/>
    <x v="566"/>
    <x v="1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x v="7"/>
    <x v="567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x v="7"/>
    <x v="568"/>
    <x v="1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x v="7"/>
    <x v="569"/>
    <x v="1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x v="7"/>
    <x v="570"/>
    <x v="1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x v="7"/>
    <x v="571"/>
    <x v="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x v="7"/>
    <x v="572"/>
    <x v="1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x v="7"/>
    <x v="573"/>
    <x v="1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x v="7"/>
    <x v="574"/>
    <x v="1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x v="7"/>
    <x v="575"/>
    <x v="1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x v="7"/>
    <x v="576"/>
    <x v="1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x v="7"/>
    <x v="577"/>
    <x v="1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x v="7"/>
    <x v="578"/>
    <x v="1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x v="7"/>
    <x v="579"/>
    <x v="1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x v="7"/>
    <x v="580"/>
    <x v="1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x v="7"/>
    <x v="581"/>
    <x v="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x v="7"/>
    <x v="582"/>
    <x v="1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x v="7"/>
    <x v="583"/>
    <x v="1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x v="7"/>
    <x v="584"/>
    <x v="1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x v="7"/>
    <x v="585"/>
    <x v="1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x v="7"/>
    <x v="586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x v="7"/>
    <x v="587"/>
    <x v="1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x v="7"/>
    <x v="588"/>
    <x v="1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x v="7"/>
    <x v="589"/>
    <x v="1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x v="7"/>
    <x v="590"/>
    <x v="1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x v="7"/>
    <x v="591"/>
    <x v="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x v="7"/>
    <x v="592"/>
    <x v="1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x v="7"/>
    <x v="593"/>
    <x v="1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x v="7"/>
    <x v="594"/>
    <x v="1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x v="7"/>
    <x v="595"/>
    <x v="1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x v="7"/>
    <x v="596"/>
    <x v="1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x v="7"/>
    <x v="597"/>
    <x v="1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x v="7"/>
    <x v="598"/>
    <x v="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x v="7"/>
    <x v="599"/>
    <x v="1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x v="7"/>
    <x v="600"/>
    <x v="1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x v="7"/>
    <x v="601"/>
    <x v="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x v="7"/>
    <x v="602"/>
    <x v="1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x v="7"/>
    <x v="603"/>
    <x v="1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x v="7"/>
    <x v="604"/>
    <x v="1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x v="7"/>
    <x v="605"/>
    <x v="1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x v="7"/>
    <x v="606"/>
    <x v="1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x v="7"/>
    <x v="607"/>
    <x v="1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x v="7"/>
    <x v="608"/>
    <x v="1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x v="7"/>
    <x v="609"/>
    <x v="1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x v="7"/>
    <x v="610"/>
    <x v="1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x v="7"/>
    <x v="611"/>
    <x v="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x v="7"/>
    <x v="612"/>
    <x v="1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x v="7"/>
    <x v="613"/>
    <x v="1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x v="7"/>
    <x v="614"/>
    <x v="1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x v="7"/>
    <x v="615"/>
    <x v="1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x v="7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x v="7"/>
    <x v="617"/>
    <x v="1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x v="7"/>
    <x v="618"/>
    <x v="1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x v="7"/>
    <x v="619"/>
    <x v="1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x v="7"/>
    <x v="620"/>
    <x v="1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x v="7"/>
    <x v="621"/>
    <x v="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x v="7"/>
    <x v="622"/>
    <x v="1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x v="7"/>
    <x v="623"/>
    <x v="1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x v="7"/>
    <x v="624"/>
    <x v="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x v="7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x v="7"/>
    <x v="626"/>
    <x v="1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x v="7"/>
    <x v="627"/>
    <x v="1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x v="7"/>
    <x v="628"/>
    <x v="1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x v="7"/>
    <x v="629"/>
    <x v="1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x v="7"/>
    <x v="630"/>
    <x v="1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x v="7"/>
    <x v="631"/>
    <x v="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x v="7"/>
    <x v="632"/>
    <x v="1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x v="7"/>
    <x v="633"/>
    <x v="1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x v="7"/>
    <x v="634"/>
    <x v="1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x v="7"/>
    <x v="635"/>
    <x v="1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x v="7"/>
    <x v="636"/>
    <x v="1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x v="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497"/>
    <n v="3"/>
    <x v="2"/>
    <x v="7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x v="7"/>
    <x v="639"/>
    <x v="1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x v="8"/>
    <x v="640"/>
    <x v="1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x v="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x v="1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x v="1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x v="1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x v="1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x v="1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x v="1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x v="8"/>
    <x v="648"/>
    <x v="1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x v="1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x v="8"/>
    <x v="650"/>
    <x v="1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x v="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x v="1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x v="1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x v="1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x v="1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x v="1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x v="1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x v="1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x v="1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x v="1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x v="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x v="8"/>
    <x v="662"/>
    <x v="1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x v="8"/>
    <x v="663"/>
    <x v="1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x v="1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x v="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x v="8"/>
    <x v="666"/>
    <x v="1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x v="1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x v="8"/>
    <x v="668"/>
    <x v="1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x v="8"/>
    <x v="669"/>
    <x v="1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x v="1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x v="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x v="1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x v="1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x v="8"/>
    <x v="674"/>
    <x v="1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x v="1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x v="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x v="8"/>
    <x v="677"/>
    <x v="1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x v="1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x v="1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x v="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x v="8"/>
    <x v="681"/>
    <x v="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x v="8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x v="1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x v="1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x v="8"/>
    <x v="685"/>
    <x v="1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x v="8"/>
    <x v="686"/>
    <x v="1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x v="1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x v="8"/>
    <x v="688"/>
    <x v="1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x v="1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x v="1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x v="8"/>
    <x v="691"/>
    <x v="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x v="1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x v="1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x v="1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x v="8"/>
    <x v="696"/>
    <x v="1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x v="1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x v="1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x v="1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x v="8"/>
    <x v="700"/>
    <x v="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x v="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x v="1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x v="1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x v="8"/>
    <x v="704"/>
    <x v="1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x v="8"/>
    <x v="705"/>
    <x v="1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x v="8"/>
    <x v="706"/>
    <x v="1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x v="1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x v="1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x v="8"/>
    <x v="709"/>
    <x v="1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x v="8"/>
    <x v="710"/>
    <x v="1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x v="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x v="8"/>
    <x v="712"/>
    <x v="1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x v="8"/>
    <x v="713"/>
    <x v="1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x v="1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x v="8"/>
    <x v="715"/>
    <x v="1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x v="8"/>
    <x v="716"/>
    <x v="1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x v="8"/>
    <x v="717"/>
    <x v="1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x v="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x v="1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x v="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x v="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x v="1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x v="9"/>
    <x v="723"/>
    <x v="1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x v="1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x v="1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x v="1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x v="1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x v="1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x v="9"/>
    <x v="729"/>
    <x v="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x v="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x v="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x v="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x v="1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x v="1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x v="1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x v="1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x v="1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x v="1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x v="1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x v="1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x v="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x v="1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x v="1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x v="1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x v="1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x v="1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x v="1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x v="1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x v="1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x v="1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x v="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x v="1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x v="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x v="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x v="1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x v="1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x v="1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x v="1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x v="1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x v="10"/>
    <x v="760"/>
    <x v="1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x v="10"/>
    <x v="761"/>
    <x v="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x v="10"/>
    <x v="762"/>
    <x v="1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x v="10"/>
    <x v="763"/>
    <x v="1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x v="10"/>
    <x v="764"/>
    <x v="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x v="1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x v="10"/>
    <x v="766"/>
    <x v="1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x v="10"/>
    <x v="767"/>
    <x v="1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x v="10"/>
    <x v="768"/>
    <x v="1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x v="1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x v="10"/>
    <x v="770"/>
    <x v="1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x v="10"/>
    <x v="771"/>
    <x v="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x v="10"/>
    <x v="772"/>
    <x v="1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x v="10"/>
    <x v="773"/>
    <x v="1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x v="10"/>
    <x v="774"/>
    <x v="1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x v="10"/>
    <x v="775"/>
    <x v="1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x v="1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x v="10"/>
    <x v="777"/>
    <x v="1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x v="10"/>
    <x v="778"/>
    <x v="1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x v="10"/>
    <x v="779"/>
    <x v="1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x v="11"/>
    <x v="780"/>
    <x v="1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x v="11"/>
    <x v="781"/>
    <x v="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x v="11"/>
    <x v="782"/>
    <x v="1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x v="11"/>
    <x v="783"/>
    <x v="1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x v="11"/>
    <x v="784"/>
    <x v="1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x v="11"/>
    <x v="785"/>
    <x v="1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x v="11"/>
    <x v="786"/>
    <x v="1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x v="11"/>
    <x v="787"/>
    <x v="1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x v="11"/>
    <x v="788"/>
    <x v="1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x v="11"/>
    <x v="789"/>
    <x v="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x v="11"/>
    <x v="790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x v="11"/>
    <x v="791"/>
    <x v="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x v="11"/>
    <x v="792"/>
    <x v="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x v="11"/>
    <x v="793"/>
    <x v="1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x v="11"/>
    <x v="794"/>
    <x v="1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x v="11"/>
    <x v="795"/>
    <x v="1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x v="11"/>
    <x v="796"/>
    <x v="1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x v="11"/>
    <x v="797"/>
    <x v="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x v="11"/>
    <x v="798"/>
    <x v="1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x v="11"/>
    <x v="799"/>
    <x v="1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x v="11"/>
    <x v="800"/>
    <x v="1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x v="11"/>
    <x v="801"/>
    <x v="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x v="11"/>
    <x v="802"/>
    <x v="1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x v="11"/>
    <x v="803"/>
    <x v="1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x v="11"/>
    <x v="804"/>
    <x v="1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x v="11"/>
    <x v="805"/>
    <x v="1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x v="11"/>
    <x v="806"/>
    <x v="1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x v="11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x v="11"/>
    <x v="808"/>
    <x v="1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x v="11"/>
    <x v="809"/>
    <x v="1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x v="11"/>
    <x v="810"/>
    <x v="1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x v="11"/>
    <x v="811"/>
    <x v="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x v="11"/>
    <x v="812"/>
    <x v="1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x v="11"/>
    <x v="813"/>
    <x v="1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x v="11"/>
    <x v="814"/>
    <x v="1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x v="11"/>
    <x v="815"/>
    <x v="1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x v="11"/>
    <x v="816"/>
    <x v="1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x v="11"/>
    <x v="817"/>
    <x v="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x v="11"/>
    <x v="818"/>
    <x v="1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x v="11"/>
    <x v="819"/>
    <x v="1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x v="11"/>
    <x v="820"/>
    <x v="1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x v="11"/>
    <x v="821"/>
    <x v="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x v="11"/>
    <x v="822"/>
    <x v="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x v="11"/>
    <x v="823"/>
    <x v="1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x v="11"/>
    <x v="824"/>
    <x v="1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x v="11"/>
    <x v="825"/>
    <x v="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x v="11"/>
    <x v="826"/>
    <x v="1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x v="11"/>
    <x v="827"/>
    <x v="1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x v="11"/>
    <x v="828"/>
    <x v="1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x v="11"/>
    <x v="829"/>
    <x v="1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x v="11"/>
    <x v="830"/>
    <x v="1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x v="11"/>
    <x v="831"/>
    <x v="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x v="11"/>
    <x v="832"/>
    <x v="1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x v="11"/>
    <x v="833"/>
    <x v="1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x v="11"/>
    <x v="834"/>
    <x v="1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x v="11"/>
    <x v="835"/>
    <x v="1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x v="11"/>
    <x v="836"/>
    <x v="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x v="11"/>
    <x v="837"/>
    <x v="1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x v="11"/>
    <x v="838"/>
    <x v="1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x v="11"/>
    <x v="839"/>
    <x v="1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x v="12"/>
    <x v="840"/>
    <x v="1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x v="12"/>
    <x v="841"/>
    <x v="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x v="12"/>
    <x v="842"/>
    <x v="1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x v="12"/>
    <x v="843"/>
    <x v="1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x v="12"/>
    <x v="844"/>
    <x v="1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x v="12"/>
    <x v="845"/>
    <x v="1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x v="12"/>
    <x v="846"/>
    <x v="1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x v="12"/>
    <x v="847"/>
    <x v="1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x v="12"/>
    <x v="848"/>
    <x v="1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x v="12"/>
    <x v="849"/>
    <x v="1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x v="12"/>
    <x v="850"/>
    <x v="1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x v="12"/>
    <x v="851"/>
    <x v="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x v="12"/>
    <x v="852"/>
    <x v="1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x v="12"/>
    <x v="853"/>
    <x v="1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x v="12"/>
    <x v="854"/>
    <x v="1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x v="12"/>
    <x v="855"/>
    <x v="1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x v="12"/>
    <x v="856"/>
    <x v="1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x v="12"/>
    <x v="857"/>
    <x v="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x v="12"/>
    <x v="858"/>
    <x v="1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x v="12"/>
    <x v="859"/>
    <x v="1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x v="13"/>
    <x v="860"/>
    <x v="1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x v="13"/>
    <x v="861"/>
    <x v="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x v="13"/>
    <x v="862"/>
    <x v="1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x v="13"/>
    <x v="863"/>
    <x v="1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x v="13"/>
    <x v="864"/>
    <x v="1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x v="13"/>
    <x v="865"/>
    <x v="1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x v="13"/>
    <x v="866"/>
    <x v="1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x v="13"/>
    <x v="867"/>
    <x v="1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x v="13"/>
    <x v="868"/>
    <x v="1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x v="13"/>
    <x v="869"/>
    <x v="1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x v="13"/>
    <x v="870"/>
    <x v="1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x v="13"/>
    <x v="871"/>
    <x v="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x v="13"/>
    <x v="872"/>
    <x v="1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x v="13"/>
    <x v="873"/>
    <x v="1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x v="13"/>
    <x v="874"/>
    <x v="1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x v="13"/>
    <x v="875"/>
    <x v="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x v="13"/>
    <x v="876"/>
    <x v="1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x v="13"/>
    <x v="877"/>
    <x v="1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x v="13"/>
    <x v="878"/>
    <x v="1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x v="13"/>
    <x v="879"/>
    <x v="1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x v="14"/>
    <x v="880"/>
    <x v="1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x v="14"/>
    <x v="881"/>
    <x v="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x v="14"/>
    <x v="882"/>
    <x v="1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x v="14"/>
    <x v="883"/>
    <x v="1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x v="14"/>
    <x v="884"/>
    <x v="1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x v="14"/>
    <x v="885"/>
    <x v="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x v="14"/>
    <x v="886"/>
    <x v="1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x v="14"/>
    <x v="887"/>
    <x v="1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x v="14"/>
    <x v="888"/>
    <x v="1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x v="14"/>
    <x v="889"/>
    <x v="1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x v="14"/>
    <x v="890"/>
    <x v="1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x v="14"/>
    <x v="891"/>
    <x v="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x v="14"/>
    <x v="892"/>
    <x v="1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x v="14"/>
    <x v="893"/>
    <x v="1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x v="14"/>
    <x v="894"/>
    <x v="1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x v="14"/>
    <x v="895"/>
    <x v="1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x v="14"/>
    <x v="896"/>
    <x v="1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x v="14"/>
    <x v="897"/>
    <x v="1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x v="14"/>
    <x v="898"/>
    <x v="1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x v="14"/>
    <x v="899"/>
    <x v="1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x v="13"/>
    <x v="900"/>
    <x v="1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x v="13"/>
    <x v="901"/>
    <x v="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x v="13"/>
    <x v="902"/>
    <x v="1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x v="13"/>
    <x v="903"/>
    <x v="1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x v="13"/>
    <x v="904"/>
    <x v="1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x v="13"/>
    <x v="905"/>
    <x v="1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x v="13"/>
    <x v="906"/>
    <x v="1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x v="13"/>
    <x v="907"/>
    <x v="1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x v="13"/>
    <x v="908"/>
    <x v="1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x v="13"/>
    <x v="909"/>
    <x v="1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x v="13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x v="13"/>
    <x v="911"/>
    <x v="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x v="13"/>
    <x v="912"/>
    <x v="1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x v="13"/>
    <x v="913"/>
    <x v="1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x v="13"/>
    <x v="914"/>
    <x v="1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x v="13"/>
    <x v="915"/>
    <x v="1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x v="13"/>
    <x v="916"/>
    <x v="1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x v="13"/>
    <x v="917"/>
    <x v="1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x v="13"/>
    <x v="918"/>
    <x v="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x v="13"/>
    <x v="919"/>
    <x v="1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x v="13"/>
    <x v="920"/>
    <x v="1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x v="13"/>
    <x v="921"/>
    <x v="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x v="13"/>
    <x v="922"/>
    <x v="1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x v="13"/>
    <x v="923"/>
    <x v="1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x v="13"/>
    <x v="924"/>
    <x v="1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x v="13"/>
    <x v="925"/>
    <x v="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x v="13"/>
    <x v="926"/>
    <x v="1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x v="13"/>
    <x v="927"/>
    <x v="1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x v="13"/>
    <x v="928"/>
    <x v="1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x v="13"/>
    <x v="929"/>
    <x v="1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x v="13"/>
    <x v="930"/>
    <x v="1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x v="13"/>
    <x v="931"/>
    <x v="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x v="13"/>
    <x v="932"/>
    <x v="1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x v="13"/>
    <x v="933"/>
    <x v="1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x v="13"/>
    <x v="934"/>
    <x v="1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x v="13"/>
    <x v="935"/>
    <x v="1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x v="13"/>
    <x v="936"/>
    <x v="1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x v="13"/>
    <x v="937"/>
    <x v="1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x v="13"/>
    <x v="938"/>
    <x v="1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x v="13"/>
    <x v="939"/>
    <x v="1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x v="1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x v="8"/>
    <x v="942"/>
    <x v="1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x v="1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x v="8"/>
    <x v="944"/>
    <x v="1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x v="8"/>
    <x v="945"/>
    <x v="1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x v="8"/>
    <x v="946"/>
    <x v="1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x v="8"/>
    <x v="947"/>
    <x v="1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x v="8"/>
    <x v="948"/>
    <x v="1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x v="8"/>
    <x v="949"/>
    <x v="1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x v="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x v="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x v="1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x v="8"/>
    <x v="953"/>
    <x v="1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x v="1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x v="1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x v="1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x v="1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x v="1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x v="1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x v="1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x v="1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x v="1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x v="1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x v="8"/>
    <x v="966"/>
    <x v="1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x v="1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x v="8"/>
    <x v="968"/>
    <x v="1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x v="8"/>
    <x v="970"/>
    <x v="1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x v="8"/>
    <x v="971"/>
    <x v="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x v="1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x v="8"/>
    <x v="973"/>
    <x v="1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x v="1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x v="8"/>
    <x v="975"/>
    <x v="1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x v="8"/>
    <x v="976"/>
    <x v="1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x v="8"/>
    <x v="977"/>
    <x v="1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x v="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x v="1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x v="1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x v="8"/>
    <x v="981"/>
    <x v="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x v="8"/>
    <x v="982"/>
    <x v="1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x v="1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x v="1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x v="1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x v="1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x v="1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x v="8"/>
    <x v="988"/>
    <x v="1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x v="8"/>
    <x v="989"/>
    <x v="1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x v="8"/>
    <x v="990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x v="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x v="8"/>
    <x v="992"/>
    <x v="1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x v="1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x v="1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x v="1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x v="8"/>
    <x v="996"/>
    <x v="1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x v="8"/>
    <x v="997"/>
    <x v="1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x v="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x v="1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x v="8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x v="8"/>
    <x v="1001"/>
    <x v="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x v="1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x v="1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x v="1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x v="8"/>
    <x v="1006"/>
    <x v="1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x v="1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x v="8"/>
    <x v="1008"/>
    <x v="1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x v="8"/>
    <x v="1009"/>
    <x v="1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x v="8"/>
    <x v="1010"/>
    <x v="1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x v="8"/>
    <x v="1011"/>
    <x v="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x v="1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x v="1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x v="8"/>
    <x v="1014"/>
    <x v="1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x v="8"/>
    <x v="1015"/>
    <x v="1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x v="1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x v="1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x v="1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x v="8"/>
    <x v="1019"/>
    <x v="1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x v="15"/>
    <x v="1020"/>
    <x v="1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x v="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x v="1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x v="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x v="1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x v="1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x v="1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x v="1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x v="1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x v="1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x v="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x v="1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x v="1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x v="1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x v="1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x v="1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x v="1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x v="1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x v="1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x v="16"/>
    <x v="1040"/>
    <x v="1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x v="16"/>
    <x v="1041"/>
    <x v="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x v="16"/>
    <x v="1042"/>
    <x v="1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x v="1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x v="16"/>
    <x v="1044"/>
    <x v="1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x v="16"/>
    <x v="1045"/>
    <x v="1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x v="16"/>
    <x v="1046"/>
    <x v="1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x v="16"/>
    <x v="1047"/>
    <x v="1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x v="16"/>
    <x v="1048"/>
    <x v="1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x v="16"/>
    <x v="1049"/>
    <x v="1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x v="16"/>
    <x v="1050"/>
    <x v="1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x v="16"/>
    <x v="1051"/>
    <x v="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x v="16"/>
    <x v="1052"/>
    <x v="1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x v="16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x v="16"/>
    <x v="1054"/>
    <x v="1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x v="16"/>
    <x v="1055"/>
    <x v="1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x v="16"/>
    <x v="1056"/>
    <x v="1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x v="16"/>
    <x v="1057"/>
    <x v="1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x v="16"/>
    <x v="1058"/>
    <x v="1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x v="16"/>
    <x v="1059"/>
    <x v="1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x v="16"/>
    <x v="1060"/>
    <x v="1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x v="16"/>
    <x v="1061"/>
    <x v="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x v="16"/>
    <x v="1062"/>
    <x v="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x v="16"/>
    <x v="1063"/>
    <x v="1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x v="1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x v="17"/>
    <x v="1065"/>
    <x v="1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x v="1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x v="17"/>
    <x v="1067"/>
    <x v="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x v="17"/>
    <x v="1068"/>
    <x v="1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x v="1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x v="17"/>
    <x v="1070"/>
    <x v="1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x v="17"/>
    <x v="1071"/>
    <x v="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x v="17"/>
    <x v="1072"/>
    <x v="1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x v="17"/>
    <x v="1073"/>
    <x v="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x v="1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x v="17"/>
    <x v="1075"/>
    <x v="1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x v="1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x v="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x v="17"/>
    <x v="1078"/>
    <x v="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x v="1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x v="1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x v="17"/>
    <x v="1081"/>
    <x v="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x v="17"/>
    <x v="1082"/>
    <x v="1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x v="17"/>
    <x v="1083"/>
    <x v="1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x v="17"/>
    <x v="1084"/>
    <x v="1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x v="17"/>
    <x v="1085"/>
    <x v="1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x v="17"/>
    <x v="1086"/>
    <x v="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x v="17"/>
    <x v="1087"/>
    <x v="1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x v="1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x v="1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x v="17"/>
    <x v="1090"/>
    <x v="1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x v="17"/>
    <x v="1091"/>
    <x v="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x v="17"/>
    <x v="1092"/>
    <x v="1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x v="17"/>
    <x v="1093"/>
    <x v="1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x v="1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x v="1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x v="1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x v="17"/>
    <x v="1097"/>
    <x v="1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x v="1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x v="17"/>
    <x v="1099"/>
    <x v="1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x v="17"/>
    <x v="1100"/>
    <x v="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x v="17"/>
    <x v="1101"/>
    <x v="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x v="1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x v="17"/>
    <x v="1103"/>
    <x v="1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x v="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x v="17"/>
    <x v="1105"/>
    <x v="1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x v="1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x v="17"/>
    <x v="1107"/>
    <x v="1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x v="17"/>
    <x v="1108"/>
    <x v="1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x v="17"/>
    <x v="1109"/>
    <x v="1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x v="1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x v="17"/>
    <x v="1111"/>
    <x v="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x v="1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x v="17"/>
    <x v="1113"/>
    <x v="1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x v="17"/>
    <x v="1114"/>
    <x v="1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x v="17"/>
    <x v="1115"/>
    <x v="1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x v="17"/>
    <x v="1116"/>
    <x v="1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x v="17"/>
    <x v="1117"/>
    <x v="1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x v="17"/>
    <x v="1118"/>
    <x v="1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x v="17"/>
    <x v="1119"/>
    <x v="1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x v="17"/>
    <x v="1120"/>
    <x v="1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x v="17"/>
    <x v="1121"/>
    <x v="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x v="17"/>
    <x v="1122"/>
    <x v="1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x v="17"/>
    <x v="1123"/>
    <x v="1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x v="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x v="18"/>
    <x v="1125"/>
    <x v="1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x v="18"/>
    <x v="1126"/>
    <x v="1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x v="1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x v="18"/>
    <x v="1128"/>
    <x v="1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x v="18"/>
    <x v="1129"/>
    <x v="1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x v="1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x v="18"/>
    <x v="1131"/>
    <x v="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x v="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x v="18"/>
    <x v="1133"/>
    <x v="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x v="18"/>
    <x v="1134"/>
    <x v="1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x v="18"/>
    <x v="1135"/>
    <x v="1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x v="18"/>
    <x v="1136"/>
    <x v="1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x v="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x v="1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x v="18"/>
    <x v="1139"/>
    <x v="1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x v="18"/>
    <x v="1140"/>
    <x v="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x v="18"/>
    <x v="1141"/>
    <x v="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x v="18"/>
    <x v="1142"/>
    <x v="1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x v="18"/>
    <x v="1143"/>
    <x v="1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x v="19"/>
    <x v="1144"/>
    <x v="1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x v="19"/>
    <x v="1145"/>
    <x v="1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x v="19"/>
    <x v="1146"/>
    <x v="1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x v="19"/>
    <x v="1147"/>
    <x v="1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x v="19"/>
    <x v="1148"/>
    <x v="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x v="19"/>
    <x v="1149"/>
    <x v="1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x v="19"/>
    <x v="1150"/>
    <x v="1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x v="19"/>
    <x v="1151"/>
    <x v="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x v="19"/>
    <x v="1152"/>
    <x v="1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x v="19"/>
    <x v="1153"/>
    <x v="1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x v="19"/>
    <x v="1154"/>
    <x v="1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x v="19"/>
    <x v="1155"/>
    <x v="1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x v="19"/>
    <x v="1156"/>
    <x v="1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x v="19"/>
    <x v="1157"/>
    <x v="1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x v="19"/>
    <x v="1158"/>
    <x v="1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x v="19"/>
    <x v="1159"/>
    <x v="1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x v="19"/>
    <x v="1160"/>
    <x v="1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x v="19"/>
    <x v="1161"/>
    <x v="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x v="19"/>
    <x v="1162"/>
    <x v="1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x v="19"/>
    <x v="1163"/>
    <x v="1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x v="19"/>
    <x v="1164"/>
    <x v="1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x v="19"/>
    <x v="1165"/>
    <x v="1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x v="19"/>
    <x v="1166"/>
    <x v="1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x v="19"/>
    <x v="1167"/>
    <x v="1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x v="19"/>
    <x v="1168"/>
    <x v="1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x v="19"/>
    <x v="1169"/>
    <x v="1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x v="19"/>
    <x v="1170"/>
    <x v="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x v="19"/>
    <x v="1171"/>
    <x v="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x v="19"/>
    <x v="1172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x v="19"/>
    <x v="1173"/>
    <x v="1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x v="19"/>
    <x v="1174"/>
    <x v="1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x v="19"/>
    <x v="1175"/>
    <x v="1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x v="19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x v="19"/>
    <x v="1177"/>
    <x v="1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x v="19"/>
    <x v="1178"/>
    <x v="1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x v="19"/>
    <x v="1179"/>
    <x v="1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x v="19"/>
    <x v="1180"/>
    <x v="1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x v="19"/>
    <x v="1181"/>
    <x v="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x v="19"/>
    <x v="1182"/>
    <x v="1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x v="19"/>
    <x v="1183"/>
    <x v="1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x v="1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x v="1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x v="1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x v="1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x v="1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x v="1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x v="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x v="1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x v="1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x v="1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x v="1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x v="20"/>
    <x v="1197"/>
    <x v="1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x v="1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x v="1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x v="1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x v="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x v="1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x v="1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x v="1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x v="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x v="20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x v="1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x v="1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x v="1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x v="20"/>
    <x v="1211"/>
    <x v="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x v="1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x v="1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x v="20"/>
    <x v="1214"/>
    <x v="1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x v="1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x v="1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x v="1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x v="1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x v="1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x v="1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x v="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x v="1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x v="1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x v="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x v="21"/>
    <x v="1225"/>
    <x v="1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x v="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x v="21"/>
    <x v="1227"/>
    <x v="1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x v="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x v="21"/>
    <x v="1229"/>
    <x v="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x v="21"/>
    <x v="1230"/>
    <x v="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x v="21"/>
    <x v="1231"/>
    <x v="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x v="21"/>
    <x v="1232"/>
    <x v="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x v="21"/>
    <x v="1233"/>
    <x v="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x v="21"/>
    <x v="1234"/>
    <x v="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x v="21"/>
    <x v="1235"/>
    <x v="1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x v="21"/>
    <x v="1236"/>
    <x v="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x v="21"/>
    <x v="1237"/>
    <x v="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x v="21"/>
    <x v="1238"/>
    <x v="1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x v="21"/>
    <x v="1239"/>
    <x v="1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x v="21"/>
    <x v="1240"/>
    <x v="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x v="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x v="21"/>
    <x v="1242"/>
    <x v="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x v="21"/>
    <x v="1243"/>
    <x v="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x v="11"/>
    <x v="1244"/>
    <x v="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x v="11"/>
    <x v="1245"/>
    <x v="1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x v="11"/>
    <x v="1246"/>
    <x v="1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x v="11"/>
    <x v="1247"/>
    <x v="1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x v="11"/>
    <x v="1248"/>
    <x v="1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x v="11"/>
    <x v="1249"/>
    <x v="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x v="11"/>
    <x v="1250"/>
    <x v="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x v="11"/>
    <x v="1251"/>
    <x v="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x v="11"/>
    <x v="1252"/>
    <x v="1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x v="11"/>
    <x v="1253"/>
    <x v="1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x v="11"/>
    <x v="1254"/>
    <x v="1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x v="11"/>
    <x v="1255"/>
    <x v="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x v="11"/>
    <x v="1256"/>
    <x v="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x v="11"/>
    <x v="1257"/>
    <x v="1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x v="11"/>
    <x v="1258"/>
    <x v="1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x v="11"/>
    <x v="1259"/>
    <x v="1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x v="11"/>
    <x v="1260"/>
    <x v="1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x v="11"/>
    <x v="1261"/>
    <x v="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x v="11"/>
    <x v="1262"/>
    <x v="1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x v="11"/>
    <x v="1263"/>
    <x v="1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x v="11"/>
    <x v="1264"/>
    <x v="1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x v="11"/>
    <x v="1265"/>
    <x v="1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x v="11"/>
    <x v="1266"/>
    <x v="1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x v="11"/>
    <x v="1267"/>
    <x v="1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x v="11"/>
    <x v="1268"/>
    <x v="1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x v="11"/>
    <x v="1269"/>
    <x v="1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x v="11"/>
    <x v="1270"/>
    <x v="1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x v="11"/>
    <x v="1271"/>
    <x v="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x v="11"/>
    <x v="1272"/>
    <x v="1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x v="11"/>
    <x v="1273"/>
    <x v="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x v="11"/>
    <x v="1274"/>
    <x v="1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x v="11"/>
    <x v="1275"/>
    <x v="1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x v="11"/>
    <x v="1276"/>
    <x v="1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x v="11"/>
    <x v="1277"/>
    <x v="1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x v="11"/>
    <x v="1278"/>
    <x v="1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x v="11"/>
    <x v="1279"/>
    <x v="1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x v="11"/>
    <x v="1280"/>
    <x v="1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x v="11"/>
    <x v="1281"/>
    <x v="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x v="11"/>
    <x v="1282"/>
    <x v="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x v="11"/>
    <x v="1283"/>
    <x v="1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x v="6"/>
    <x v="1284"/>
    <x v="1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x v="6"/>
    <x v="1285"/>
    <x v="1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x v="6"/>
    <x v="1286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x v="6"/>
    <x v="1287"/>
    <x v="1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x v="6"/>
    <x v="1288"/>
    <x v="1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x v="6"/>
    <x v="1289"/>
    <x v="1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x v="6"/>
    <x v="1290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x v="6"/>
    <x v="1291"/>
    <x v="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x v="6"/>
    <x v="1292"/>
    <x v="1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x v="6"/>
    <x v="1293"/>
    <x v="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x v="6"/>
    <x v="1294"/>
    <x v="1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x v="6"/>
    <x v="1295"/>
    <x v="1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x v="6"/>
    <x v="1296"/>
    <x v="1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x v="6"/>
    <x v="1297"/>
    <x v="1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x v="6"/>
    <x v="1298"/>
    <x v="1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x v="6"/>
    <x v="1299"/>
    <x v="1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x v="6"/>
    <x v="1300"/>
    <x v="1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x v="6"/>
    <x v="1301"/>
    <x v="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x v="6"/>
    <x v="1302"/>
    <x v="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x v="6"/>
    <x v="1303"/>
    <x v="1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x v="1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x v="1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x v="1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x v="1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x v="1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x v="8"/>
    <x v="1311"/>
    <x v="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x v="8"/>
    <x v="1312"/>
    <x v="1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x v="1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x v="1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x v="1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x v="8"/>
    <x v="1316"/>
    <x v="1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x v="1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x v="1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x v="1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x v="1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x v="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x v="8"/>
    <x v="1322"/>
    <x v="1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x v="1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x v="1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x v="8"/>
    <x v="1325"/>
    <x v="1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x v="1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x v="1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x v="1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x v="1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x v="8"/>
    <x v="1330"/>
    <x v="1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x v="8"/>
    <x v="1331"/>
    <x v="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x v="8"/>
    <x v="1332"/>
    <x v="1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x v="8"/>
    <x v="1333"/>
    <x v="1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x v="1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x v="8"/>
    <x v="1335"/>
    <x v="1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x v="1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x v="1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x v="1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x v="8"/>
    <x v="1340"/>
    <x v="1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x v="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x v="8"/>
    <x v="1342"/>
    <x v="1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x v="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x v="1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x v="1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x v="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x v="1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x v="1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x v="1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x v="1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x v="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x v="1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x v="1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x v="9"/>
    <x v="1354"/>
    <x v="1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x v="1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x v="1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x v="1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x v="1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x v="1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x v="1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x v="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x v="9"/>
    <x v="1362"/>
    <x v="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x v="9"/>
    <x v="1363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x v="11"/>
    <x v="1364"/>
    <x v="1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x v="11"/>
    <x v="1365"/>
    <x v="1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x v="11"/>
    <x v="1366"/>
    <x v="1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x v="11"/>
    <x v="1367"/>
    <x v="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x v="11"/>
    <x v="1368"/>
    <x v="1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x v="11"/>
    <x v="1369"/>
    <x v="1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x v="11"/>
    <x v="1370"/>
    <x v="1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x v="11"/>
    <x v="1371"/>
    <x v="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x v="11"/>
    <x v="1372"/>
    <x v="1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x v="11"/>
    <x v="1373"/>
    <x v="1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x v="11"/>
    <x v="1374"/>
    <x v="1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x v="11"/>
    <x v="1375"/>
    <x v="1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x v="11"/>
    <x v="1376"/>
    <x v="1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x v="11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x v="11"/>
    <x v="1378"/>
    <x v="1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x v="11"/>
    <x v="1379"/>
    <x v="1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x v="11"/>
    <x v="1380"/>
    <x v="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x v="11"/>
    <x v="1381"/>
    <x v="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x v="11"/>
    <x v="1382"/>
    <x v="1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x v="11"/>
    <x v="1383"/>
    <x v="1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x v="11"/>
    <x v="1384"/>
    <x v="1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x v="11"/>
    <x v="1385"/>
    <x v="1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x v="11"/>
    <x v="1386"/>
    <x v="1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x v="11"/>
    <x v="1387"/>
    <x v="1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x v="11"/>
    <x v="1388"/>
    <x v="1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x v="11"/>
    <x v="1389"/>
    <x v="1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x v="11"/>
    <x v="1390"/>
    <x v="1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x v="11"/>
    <x v="1391"/>
    <x v="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x v="11"/>
    <x v="1392"/>
    <x v="1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x v="11"/>
    <x v="1393"/>
    <x v="1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x v="11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x v="11"/>
    <x v="1395"/>
    <x v="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x v="11"/>
    <x v="1396"/>
    <x v="1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x v="11"/>
    <x v="1397"/>
    <x v="1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x v="11"/>
    <x v="1398"/>
    <x v="1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x v="11"/>
    <x v="1399"/>
    <x v="1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x v="11"/>
    <x v="1400"/>
    <x v="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x v="11"/>
    <x v="1401"/>
    <x v="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x v="11"/>
    <x v="1402"/>
    <x v="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x v="11"/>
    <x v="1403"/>
    <x v="1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x v="22"/>
    <x v="1404"/>
    <x v="1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x v="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x v="22"/>
    <x v="1406"/>
    <x v="1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x v="22"/>
    <x v="1407"/>
    <x v="1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x v="22"/>
    <x v="1408"/>
    <x v="1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x v="22"/>
    <x v="1409"/>
    <x v="1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x v="22"/>
    <x v="1410"/>
    <x v="1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x v="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x v="1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x v="22"/>
    <x v="1413"/>
    <x v="1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x v="22"/>
    <x v="1414"/>
    <x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x v="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x v="22"/>
    <x v="1416"/>
    <x v="1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x v="22"/>
    <x v="1417"/>
    <x v="1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x v="22"/>
    <x v="1418"/>
    <x v="1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x v="22"/>
    <x v="1419"/>
    <x v="1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x v="22"/>
    <x v="1420"/>
    <x v="1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x v="22"/>
    <x v="1421"/>
    <x v="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x v="22"/>
    <x v="1422"/>
    <x v="1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x v="22"/>
    <x v="1423"/>
    <x v="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x v="1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x v="22"/>
    <x v="1425"/>
    <x v="1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x v="22"/>
    <x v="1426"/>
    <x v="1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x v="22"/>
    <x v="1427"/>
    <x v="1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x v="22"/>
    <x v="1428"/>
    <x v="1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x v="22"/>
    <x v="1429"/>
    <x v="1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x v="1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x v="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x v="22"/>
    <x v="1432"/>
    <x v="1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x v="22"/>
    <x v="1433"/>
    <x v="1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x v="1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x v="22"/>
    <x v="1435"/>
    <x v="1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x v="22"/>
    <x v="1436"/>
    <x v="1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x v="1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x v="22"/>
    <x v="1438"/>
    <x v="1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x v="22"/>
    <x v="1439"/>
    <x v="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x v="22"/>
    <x v="1440"/>
    <x v="1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x v="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x v="22"/>
    <x v="1442"/>
    <x v="1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x v="22"/>
    <x v="1443"/>
    <x v="1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x v="22"/>
    <x v="1444"/>
    <x v="1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x v="22"/>
    <x v="1445"/>
    <x v="1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x v="22"/>
    <x v="1446"/>
    <x v="1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x v="22"/>
    <x v="1447"/>
    <x v="1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x v="22"/>
    <x v="1448"/>
    <x v="1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x v="22"/>
    <x v="1449"/>
    <x v="1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x v="22"/>
    <x v="1450"/>
    <x v="1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x v="22"/>
    <x v="1451"/>
    <x v="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x v="22"/>
    <x v="1452"/>
    <x v="1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x v="22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x v="22"/>
    <x v="1454"/>
    <x v="1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x v="22"/>
    <x v="1455"/>
    <x v="1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x v="1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x v="22"/>
    <x v="1457"/>
    <x v="1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x v="22"/>
    <x v="1458"/>
    <x v="1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x v="22"/>
    <x v="1459"/>
    <x v="1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x v="22"/>
    <x v="1460"/>
    <x v="1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x v="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x v="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x v="1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x v="1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x v="1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x v="1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x v="1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x v="1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x v="1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x v="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x v="1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x v="1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x v="1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x v="1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x v="1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x v="1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x v="1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x v="1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x v="1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x v="10"/>
    <x v="1481"/>
    <x v="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x v="10"/>
    <x v="1482"/>
    <x v="1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x v="10"/>
    <x v="1483"/>
    <x v="1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x v="10"/>
    <x v="1484"/>
    <x v="1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x v="10"/>
    <x v="1485"/>
    <x v="1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x v="10"/>
    <x v="1486"/>
    <x v="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x v="10"/>
    <x v="1487"/>
    <x v="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x v="10"/>
    <x v="1488"/>
    <x v="1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x v="10"/>
    <x v="1489"/>
    <x v="1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x v="1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x v="10"/>
    <x v="1491"/>
    <x v="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x v="10"/>
    <x v="1492"/>
    <x v="1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x v="10"/>
    <x v="1493"/>
    <x v="1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x v="1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x v="10"/>
    <x v="1495"/>
    <x v="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x v="10"/>
    <x v="1496"/>
    <x v="1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x v="10"/>
    <x v="1497"/>
    <x v="1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x v="10"/>
    <x v="1498"/>
    <x v="1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x v="10"/>
    <x v="1499"/>
    <x v="1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x v="1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x v="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x v="1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x v="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x v="1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x v="1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x v="1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x v="1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x v="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x v="1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x v="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x v="1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x v="1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x v="1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x v="1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x v="1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x v="1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x v="1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x v="1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x v="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x v="1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x v="1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x v="1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x v="1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x v="1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x v="1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x v="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x v="1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x v="1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x v="1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x v="1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x v="1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x v="20"/>
    <x v="1537"/>
    <x v="1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x v="1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x v="1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x v="1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x v="24"/>
    <x v="1541"/>
    <x v="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x v="24"/>
    <x v="1542"/>
    <x v="1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x v="24"/>
    <x v="1543"/>
    <x v="1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x v="24"/>
    <x v="1544"/>
    <x v="1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x v="24"/>
    <x v="1545"/>
    <x v="1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x v="1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x v="24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x v="24"/>
    <x v="1548"/>
    <x v="1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x v="1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x v="1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x v="24"/>
    <x v="1551"/>
    <x v="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x v="24"/>
    <x v="341"/>
    <x v="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x v="24"/>
    <x v="1552"/>
    <x v="1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x v="24"/>
    <x v="1553"/>
    <x v="1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x v="24"/>
    <x v="1554"/>
    <x v="1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x v="24"/>
    <x v="1555"/>
    <x v="1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x v="24"/>
    <x v="1556"/>
    <x v="1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x v="24"/>
    <x v="1557"/>
    <x v="1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x v="24"/>
    <x v="1558"/>
    <x v="1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x v="24"/>
    <x v="1559"/>
    <x v="1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x v="25"/>
    <x v="1560"/>
    <x v="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x v="25"/>
    <x v="1561"/>
    <x v="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x v="25"/>
    <x v="1562"/>
    <x v="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x v="25"/>
    <x v="1563"/>
    <x v="1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x v="25"/>
    <x v="1564"/>
    <x v="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x v="25"/>
    <x v="1565"/>
    <x v="1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x v="25"/>
    <x v="1566"/>
    <x v="1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x v="25"/>
    <x v="1567"/>
    <x v="1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x v="25"/>
    <x v="1568"/>
    <x v="1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x v="25"/>
    <x v="1569"/>
    <x v="1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x v="25"/>
    <x v="1570"/>
    <x v="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x v="25"/>
    <x v="1571"/>
    <x v="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x v="25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x v="25"/>
    <x v="1573"/>
    <x v="1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x v="25"/>
    <x v="1574"/>
    <x v="1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x v="25"/>
    <x v="1575"/>
    <x v="1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x v="25"/>
    <x v="1576"/>
    <x v="1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x v="25"/>
    <x v="1577"/>
    <x v="1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x v="25"/>
    <x v="1578"/>
    <x v="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x v="25"/>
    <x v="1579"/>
    <x v="1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x v="26"/>
    <x v="1580"/>
    <x v="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x v="26"/>
    <x v="1581"/>
    <x v="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x v="26"/>
    <x v="1582"/>
    <x v="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x v="26"/>
    <x v="1583"/>
    <x v="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x v="26"/>
    <x v="1584"/>
    <x v="1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x v="26"/>
    <x v="1585"/>
    <x v="1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x v="26"/>
    <x v="1586"/>
    <x v="1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x v="26"/>
    <x v="1587"/>
    <x v="1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x v="26"/>
    <x v="1588"/>
    <x v="1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x v="26"/>
    <x v="1589"/>
    <x v="1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x v="26"/>
    <x v="1590"/>
    <x v="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x v="26"/>
    <x v="1591"/>
    <x v="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x v="26"/>
    <x v="1592"/>
    <x v="1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x v="26"/>
    <x v="1593"/>
    <x v="1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x v="26"/>
    <x v="1594"/>
    <x v="1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x v="26"/>
    <x v="1595"/>
    <x v="1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x v="26"/>
    <x v="1596"/>
    <x v="1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x v="26"/>
    <x v="1597"/>
    <x v="1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x v="26"/>
    <x v="1598"/>
    <x v="1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x v="26"/>
    <x v="1599"/>
    <x v="1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x v="11"/>
    <x v="1600"/>
    <x v="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x v="11"/>
    <x v="1601"/>
    <x v="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x v="11"/>
    <x v="1602"/>
    <x v="1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x v="11"/>
    <x v="1603"/>
    <x v="1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x v="11"/>
    <x v="1604"/>
    <x v="1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x v="11"/>
    <x v="1605"/>
    <x v="1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x v="11"/>
    <x v="1606"/>
    <x v="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x v="11"/>
    <x v="1607"/>
    <x v="1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x v="11"/>
    <x v="1608"/>
    <x v="1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x v="11"/>
    <x v="1609"/>
    <x v="1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x v="11"/>
    <x v="1610"/>
    <x v="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x v="11"/>
    <x v="1611"/>
    <x v="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x v="11"/>
    <x v="1612"/>
    <x v="1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x v="11"/>
    <x v="1613"/>
    <x v="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x v="11"/>
    <x v="1614"/>
    <x v="1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x v="11"/>
    <x v="1615"/>
    <x v="1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x v="11"/>
    <x v="1616"/>
    <x v="1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x v="11"/>
    <x v="1617"/>
    <x v="1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x v="11"/>
    <x v="1618"/>
    <x v="1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x v="11"/>
    <x v="1619"/>
    <x v="1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x v="11"/>
    <x v="1620"/>
    <x v="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x v="11"/>
    <x v="1621"/>
    <x v="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x v="11"/>
    <x v="1622"/>
    <x v="1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x v="11"/>
    <x v="1623"/>
    <x v="1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x v="11"/>
    <x v="1624"/>
    <x v="1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x v="11"/>
    <x v="1625"/>
    <x v="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x v="11"/>
    <x v="1626"/>
    <x v="1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x v="11"/>
    <x v="1627"/>
    <x v="1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x v="11"/>
    <x v="1628"/>
    <x v="1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x v="11"/>
    <x v="1629"/>
    <x v="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x v="11"/>
    <x v="1630"/>
    <x v="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x v="11"/>
    <x v="1631"/>
    <x v="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x v="11"/>
    <x v="1632"/>
    <x v="1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x v="11"/>
    <x v="1633"/>
    <x v="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x v="11"/>
    <x v="1634"/>
    <x v="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x v="11"/>
    <x v="1635"/>
    <x v="1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x v="11"/>
    <x v="1636"/>
    <x v="1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x v="11"/>
    <x v="1637"/>
    <x v="1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x v="11"/>
    <x v="1638"/>
    <x v="1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x v="11"/>
    <x v="1639"/>
    <x v="1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x v="27"/>
    <x v="1640"/>
    <x v="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x v="27"/>
    <x v="1641"/>
    <x v="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x v="27"/>
    <x v="1642"/>
    <x v="1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x v="27"/>
    <x v="1643"/>
    <x v="1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x v="27"/>
    <x v="1644"/>
    <x v="1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x v="27"/>
    <x v="1645"/>
    <x v="1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x v="27"/>
    <x v="1646"/>
    <x v="1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x v="27"/>
    <x v="1647"/>
    <x v="1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x v="27"/>
    <x v="1648"/>
    <x v="1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x v="27"/>
    <x v="1649"/>
    <x v="1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x v="27"/>
    <x v="1650"/>
    <x v="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x v="27"/>
    <x v="1651"/>
    <x v="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x v="27"/>
    <x v="1652"/>
    <x v="1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x v="27"/>
    <x v="1653"/>
    <x v="1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x v="27"/>
    <x v="1654"/>
    <x v="1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x v="27"/>
    <x v="1655"/>
    <x v="1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x v="27"/>
    <x v="1656"/>
    <x v="1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x v="27"/>
    <x v="1657"/>
    <x v="1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x v="27"/>
    <x v="1658"/>
    <x v="1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x v="27"/>
    <x v="1659"/>
    <x v="1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x v="27"/>
    <x v="1660"/>
    <x v="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x v="27"/>
    <x v="1661"/>
    <x v="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x v="27"/>
    <x v="1662"/>
    <x v="1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x v="27"/>
    <x v="1663"/>
    <x v="1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x v="27"/>
    <x v="1664"/>
    <x v="1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x v="27"/>
    <x v="1665"/>
    <x v="1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x v="27"/>
    <x v="1666"/>
    <x v="1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x v="27"/>
    <x v="1667"/>
    <x v="1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x v="27"/>
    <x v="1668"/>
    <x v="1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x v="27"/>
    <x v="1669"/>
    <x v="1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x v="27"/>
    <x v="1670"/>
    <x v="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x v="27"/>
    <x v="1671"/>
    <x v="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x v="27"/>
    <x v="1672"/>
    <x v="1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x v="27"/>
    <x v="1673"/>
    <x v="1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x v="27"/>
    <x v="1674"/>
    <x v="1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x v="27"/>
    <x v="1675"/>
    <x v="1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x v="27"/>
    <x v="1676"/>
    <x v="1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x v="27"/>
    <x v="1677"/>
    <x v="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x v="27"/>
    <x v="1678"/>
    <x v="1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x v="27"/>
    <x v="1679"/>
    <x v="1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x v="28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x v="28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x v="28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x v="28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x v="28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x v="28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x v="28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x v="2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x v="28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x v="28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x v="28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x v="28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x v="28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x v="28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x v="28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x v="28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x v="28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x v="2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x v="28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x v="28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x v="28"/>
    <x v="1700"/>
    <x v="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x v="28"/>
    <x v="1701"/>
    <x v="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x v="28"/>
    <x v="1702"/>
    <x v="1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x v="28"/>
    <x v="1703"/>
    <x v="1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x v="28"/>
    <x v="1704"/>
    <x v="1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x v="28"/>
    <x v="1705"/>
    <x v="1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x v="28"/>
    <x v="1706"/>
    <x v="1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x v="28"/>
    <x v="1707"/>
    <x v="1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x v="28"/>
    <x v="1708"/>
    <x v="1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x v="28"/>
    <x v="1709"/>
    <x v="1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x v="28"/>
    <x v="1710"/>
    <x v="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x v="28"/>
    <x v="1711"/>
    <x v="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x v="28"/>
    <x v="1712"/>
    <x v="1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x v="28"/>
    <x v="1713"/>
    <x v="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x v="28"/>
    <x v="1714"/>
    <x v="1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x v="28"/>
    <x v="1715"/>
    <x v="1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x v="28"/>
    <x v="1716"/>
    <x v="1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x v="28"/>
    <x v="1717"/>
    <x v="1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x v="28"/>
    <x v="1718"/>
    <x v="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x v="28"/>
    <x v="1719"/>
    <x v="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x v="28"/>
    <x v="1720"/>
    <x v="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x v="28"/>
    <x v="1721"/>
    <x v="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x v="28"/>
    <x v="1722"/>
    <x v="1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x v="28"/>
    <x v="1723"/>
    <x v="1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x v="28"/>
    <x v="1724"/>
    <x v="1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x v="28"/>
    <x v="1725"/>
    <x v="1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x v="28"/>
    <x v="1726"/>
    <x v="1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x v="28"/>
    <x v="1727"/>
    <x v="1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x v="28"/>
    <x v="1728"/>
    <x v="1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x v="28"/>
    <x v="1729"/>
    <x v="1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x v="28"/>
    <x v="1730"/>
    <x v="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x v="28"/>
    <x v="1731"/>
    <x v="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x v="28"/>
    <x v="1732"/>
    <x v="1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x v="28"/>
    <x v="1733"/>
    <x v="1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x v="28"/>
    <x v="1734"/>
    <x v="1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x v="28"/>
    <x v="1735"/>
    <x v="1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x v="28"/>
    <x v="1736"/>
    <x v="1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x v="28"/>
    <x v="1737"/>
    <x v="1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x v="28"/>
    <x v="1738"/>
    <x v="1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x v="28"/>
    <x v="1739"/>
    <x v="1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x v="20"/>
    <x v="1740"/>
    <x v="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x v="20"/>
    <x v="1741"/>
    <x v="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x v="20"/>
    <x v="1742"/>
    <x v="1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x v="20"/>
    <x v="1743"/>
    <x v="1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x v="20"/>
    <x v="1744"/>
    <x v="1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x v="20"/>
    <x v="1745"/>
    <x v="1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x v="20"/>
    <x v="1746"/>
    <x v="1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x v="20"/>
    <x v="1747"/>
    <x v="1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x v="20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x v="20"/>
    <x v="1749"/>
    <x v="1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x v="20"/>
    <x v="1750"/>
    <x v="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x v="20"/>
    <x v="1751"/>
    <x v="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x v="20"/>
    <x v="1752"/>
    <x v="1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x v="20"/>
    <x v="1753"/>
    <x v="1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x v="20"/>
    <x v="1754"/>
    <x v="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x v="20"/>
    <x v="1755"/>
    <x v="1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x v="20"/>
    <x v="1756"/>
    <x v="1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x v="20"/>
    <x v="1757"/>
    <x v="1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x v="20"/>
    <x v="1758"/>
    <x v="1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x v="20"/>
    <x v="1759"/>
    <x v="1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x v="20"/>
    <x v="1760"/>
    <x v="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x v="20"/>
    <x v="1761"/>
    <x v="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x v="20"/>
    <x v="1762"/>
    <x v="1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x v="20"/>
    <x v="1763"/>
    <x v="1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x v="20"/>
    <x v="1764"/>
    <x v="1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x v="20"/>
    <x v="1765"/>
    <x v="1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x v="20"/>
    <x v="1766"/>
    <x v="1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x v="20"/>
    <x v="1767"/>
    <x v="1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x v="20"/>
    <x v="1768"/>
    <x v="1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x v="20"/>
    <x v="1769"/>
    <x v="1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x v="20"/>
    <x v="1770"/>
    <x v="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x v="20"/>
    <x v="1771"/>
    <x v="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x v="20"/>
    <x v="1772"/>
    <x v="1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x v="20"/>
    <x v="1773"/>
    <x v="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x v="20"/>
    <x v="1774"/>
    <x v="1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x v="20"/>
    <x v="1775"/>
    <x v="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x v="20"/>
    <x v="1776"/>
    <x v="1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x v="20"/>
    <x v="1777"/>
    <x v="1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x v="20"/>
    <x v="1778"/>
    <x v="1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x v="20"/>
    <x v="1779"/>
    <x v="1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x v="20"/>
    <x v="1780"/>
    <x v="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x v="20"/>
    <x v="1781"/>
    <x v="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x v="20"/>
    <x v="1782"/>
    <x v="1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x v="20"/>
    <x v="1783"/>
    <x v="1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x v="20"/>
    <x v="1784"/>
    <x v="1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x v="20"/>
    <x v="1785"/>
    <x v="1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x v="20"/>
    <x v="1786"/>
    <x v="1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x v="20"/>
    <x v="1787"/>
    <x v="1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x v="20"/>
    <x v="1788"/>
    <x v="1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x v="20"/>
    <x v="1789"/>
    <x v="1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x v="20"/>
    <x v="1790"/>
    <x v="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x v="20"/>
    <x v="1791"/>
    <x v="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x v="20"/>
    <x v="1792"/>
    <x v="1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x v="20"/>
    <x v="1793"/>
    <x v="1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x v="20"/>
    <x v="1794"/>
    <x v="1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x v="20"/>
    <x v="1795"/>
    <x v="1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x v="20"/>
    <x v="1796"/>
    <x v="1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x v="20"/>
    <x v="1797"/>
    <x v="1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x v="20"/>
    <x v="1798"/>
    <x v="1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x v="20"/>
    <x v="1799"/>
    <x v="1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x v="20"/>
    <x v="1800"/>
    <x v="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x v="20"/>
    <x v="1801"/>
    <x v="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x v="20"/>
    <x v="1802"/>
    <x v="1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x v="20"/>
    <x v="1803"/>
    <x v="1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x v="20"/>
    <x v="1804"/>
    <x v="1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x v="20"/>
    <x v="1805"/>
    <x v="1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x v="20"/>
    <x v="1806"/>
    <x v="1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x v="20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x v="20"/>
    <x v="1808"/>
    <x v="1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x v="20"/>
    <x v="1809"/>
    <x v="1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x v="20"/>
    <x v="1810"/>
    <x v="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x v="20"/>
    <x v="1811"/>
    <x v="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x v="20"/>
    <x v="1812"/>
    <x v="1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x v="20"/>
    <x v="1813"/>
    <x v="1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x v="20"/>
    <x v="1814"/>
    <x v="1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x v="20"/>
    <x v="1815"/>
    <x v="1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x v="20"/>
    <x v="1816"/>
    <x v="1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x v="20"/>
    <x v="1817"/>
    <x v="1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x v="20"/>
    <x v="1818"/>
    <x v="1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x v="20"/>
    <x v="1819"/>
    <x v="1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x v="11"/>
    <x v="1820"/>
    <x v="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x v="11"/>
    <x v="1821"/>
    <x v="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x v="11"/>
    <x v="1822"/>
    <x v="1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x v="11"/>
    <x v="1823"/>
    <x v="1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x v="11"/>
    <x v="1824"/>
    <x v="1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x v="11"/>
    <x v="1825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x v="11"/>
    <x v="182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x v="11"/>
    <x v="1827"/>
    <x v="1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x v="11"/>
    <x v="1828"/>
    <x v="1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x v="11"/>
    <x v="1829"/>
    <x v="1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x v="11"/>
    <x v="1830"/>
    <x v="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x v="11"/>
    <x v="1831"/>
    <x v="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x v="11"/>
    <x v="1832"/>
    <x v="1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x v="11"/>
    <x v="1833"/>
    <x v="1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x v="11"/>
    <x v="1834"/>
    <x v="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x v="11"/>
    <x v="1835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x v="11"/>
    <x v="1836"/>
    <x v="1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x v="11"/>
    <x v="1837"/>
    <x v="1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x v="11"/>
    <x v="1838"/>
    <x v="1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x v="11"/>
    <x v="1839"/>
    <x v="1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x v="11"/>
    <x v="1840"/>
    <x v="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x v="11"/>
    <x v="1841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x v="11"/>
    <x v="1842"/>
    <x v="1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x v="11"/>
    <x v="1843"/>
    <x v="1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x v="11"/>
    <x v="1844"/>
    <x v="1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x v="11"/>
    <x v="1845"/>
    <x v="1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x v="11"/>
    <x v="1846"/>
    <x v="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x v="11"/>
    <x v="1847"/>
    <x v="1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x v="11"/>
    <x v="1848"/>
    <x v="1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x v="11"/>
    <x v="1849"/>
    <x v="1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x v="11"/>
    <x v="1850"/>
    <x v="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x v="11"/>
    <x v="1851"/>
    <x v="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x v="11"/>
    <x v="1852"/>
    <x v="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x v="11"/>
    <x v="1853"/>
    <x v="1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x v="11"/>
    <x v="1854"/>
    <x v="1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x v="11"/>
    <x v="1855"/>
    <x v="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x v="11"/>
    <x v="1856"/>
    <x v="1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x v="11"/>
    <x v="1857"/>
    <x v="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x v="11"/>
    <x v="1858"/>
    <x v="1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x v="11"/>
    <x v="1859"/>
    <x v="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x v="18"/>
    <x v="1860"/>
    <x v="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x v="18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x v="18"/>
    <x v="1862"/>
    <x v="1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x v="18"/>
    <x v="1863"/>
    <x v="1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x v="18"/>
    <x v="1864"/>
    <x v="1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x v="18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x v="18"/>
    <x v="1866"/>
    <x v="1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x v="18"/>
    <x v="1867"/>
    <x v="1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x v="18"/>
    <x v="1868"/>
    <x v="1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x v="18"/>
    <x v="1869"/>
    <x v="1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x v="18"/>
    <x v="1870"/>
    <x v="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x v="18"/>
    <x v="1871"/>
    <x v="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x v="18"/>
    <x v="1872"/>
    <x v="1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x v="18"/>
    <x v="1873"/>
    <x v="1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x v="18"/>
    <x v="1874"/>
    <x v="1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x v="18"/>
    <x v="1875"/>
    <x v="1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x v="18"/>
    <x v="1876"/>
    <x v="1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x v="18"/>
    <x v="1877"/>
    <x v="1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x v="18"/>
    <x v="1878"/>
    <x v="1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x v="18"/>
    <x v="1879"/>
    <x v="1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x v="14"/>
    <x v="1880"/>
    <x v="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x v="14"/>
    <x v="1881"/>
    <x v="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x v="14"/>
    <x v="1882"/>
    <x v="1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x v="14"/>
    <x v="1883"/>
    <x v="1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x v="14"/>
    <x v="1884"/>
    <x v="1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x v="14"/>
    <x v="1885"/>
    <x v="1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x v="14"/>
    <x v="1886"/>
    <x v="1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x v="14"/>
    <x v="1887"/>
    <x v="1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x v="14"/>
    <x v="1888"/>
    <x v="1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x v="14"/>
    <x v="1889"/>
    <x v="1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x v="14"/>
    <x v="1890"/>
    <x v="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x v="14"/>
    <x v="1891"/>
    <x v="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x v="14"/>
    <x v="1892"/>
    <x v="1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x v="14"/>
    <x v="1893"/>
    <x v="1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x v="14"/>
    <x v="1894"/>
    <x v="1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x v="14"/>
    <x v="1895"/>
    <x v="1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x v="14"/>
    <x v="1896"/>
    <x v="1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x v="14"/>
    <x v="1897"/>
    <x v="1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x v="14"/>
    <x v="1898"/>
    <x v="1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x v="14"/>
    <x v="1899"/>
    <x v="1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x v="29"/>
    <x v="1900"/>
    <x v="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x v="29"/>
    <x v="1901"/>
    <x v="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x v="29"/>
    <x v="1902"/>
    <x v="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x v="29"/>
    <x v="1903"/>
    <x v="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x v="29"/>
    <x v="1904"/>
    <x v="1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x v="29"/>
    <x v="1905"/>
    <x v="1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x v="29"/>
    <x v="1906"/>
    <x v="1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x v="29"/>
    <x v="1907"/>
    <x v="1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x v="29"/>
    <x v="1908"/>
    <x v="1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x v="29"/>
    <x v="1909"/>
    <x v="1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x v="29"/>
    <x v="1910"/>
    <x v="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x v="29"/>
    <x v="1911"/>
    <x v="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x v="29"/>
    <x v="1912"/>
    <x v="1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x v="29"/>
    <x v="1913"/>
    <x v="1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x v="29"/>
    <x v="1914"/>
    <x v="1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x v="29"/>
    <x v="1915"/>
    <x v="1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x v="29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x v="29"/>
    <x v="1917"/>
    <x v="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x v="29"/>
    <x v="1918"/>
    <x v="1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x v="29"/>
    <x v="1919"/>
    <x v="1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x v="14"/>
    <x v="1920"/>
    <x v="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x v="14"/>
    <x v="1921"/>
    <x v="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x v="14"/>
    <x v="1922"/>
    <x v="1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x v="14"/>
    <x v="1923"/>
    <x v="1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x v="14"/>
    <x v="1924"/>
    <x v="1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x v="14"/>
    <x v="1925"/>
    <x v="1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x v="14"/>
    <x v="1926"/>
    <x v="1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x v="14"/>
    <x v="1927"/>
    <x v="1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x v="14"/>
    <x v="1928"/>
    <x v="1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x v="14"/>
    <x v="1929"/>
    <x v="1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x v="14"/>
    <x v="1930"/>
    <x v="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x v="14"/>
    <x v="1931"/>
    <x v="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x v="14"/>
    <x v="1932"/>
    <x v="1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x v="14"/>
    <x v="1933"/>
    <x v="1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x v="14"/>
    <x v="1934"/>
    <x v="1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x v="14"/>
    <x v="1935"/>
    <x v="1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x v="14"/>
    <x v="1936"/>
    <x v="1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x v="14"/>
    <x v="1937"/>
    <x v="1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x v="14"/>
    <x v="1938"/>
    <x v="1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x v="14"/>
    <x v="1939"/>
    <x v="1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x v="30"/>
    <x v="1940"/>
    <x v="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x v="30"/>
    <x v="1941"/>
    <x v="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x v="30"/>
    <x v="1942"/>
    <x v="1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x v="30"/>
    <x v="1943"/>
    <x v="1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x v="30"/>
    <x v="1944"/>
    <x v="1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x v="30"/>
    <x v="1945"/>
    <x v="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x v="30"/>
    <x v="1946"/>
    <x v="1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x v="30"/>
    <x v="1947"/>
    <x v="1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x v="30"/>
    <x v="1948"/>
    <x v="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x v="30"/>
    <x v="1949"/>
    <x v="1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x v="30"/>
    <x v="1950"/>
    <x v="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x v="30"/>
    <x v="1951"/>
    <x v="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x v="30"/>
    <x v="1952"/>
    <x v="1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x v="30"/>
    <x v="1953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x v="30"/>
    <x v="1954"/>
    <x v="1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x v="30"/>
    <x v="1955"/>
    <x v="1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x v="30"/>
    <x v="1956"/>
    <x v="1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x v="30"/>
    <x v="1957"/>
    <x v="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x v="30"/>
    <x v="1958"/>
    <x v="1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x v="30"/>
    <x v="1959"/>
    <x v="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x v="30"/>
    <x v="1960"/>
    <x v="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x v="30"/>
    <x v="1961"/>
    <x v="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x v="30"/>
    <x v="1962"/>
    <x v="1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x v="30"/>
    <x v="1963"/>
    <x v="1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x v="30"/>
    <x v="1964"/>
    <x v="1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x v="30"/>
    <x v="1965"/>
    <x v="1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x v="30"/>
    <x v="1966"/>
    <x v="1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x v="30"/>
    <x v="1967"/>
    <x v="1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x v="30"/>
    <x v="1968"/>
    <x v="1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x v="30"/>
    <x v="1969"/>
    <x v="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x v="30"/>
    <x v="1970"/>
    <x v="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x v="30"/>
    <x v="1971"/>
    <x v="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x v="30"/>
    <x v="1972"/>
    <x v="1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x v="30"/>
    <x v="1973"/>
    <x v="1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x v="30"/>
    <x v="1974"/>
    <x v="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x v="30"/>
    <x v="1975"/>
    <x v="1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x v="30"/>
    <x v="1976"/>
    <x v="1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x v="30"/>
    <x v="1977"/>
    <x v="1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x v="30"/>
    <x v="1978"/>
    <x v="1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x v="30"/>
    <x v="1979"/>
    <x v="1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x v="31"/>
    <x v="1980"/>
    <x v="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x v="31"/>
    <x v="1981"/>
    <x v="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x v="31"/>
    <x v="1982"/>
    <x v="1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x v="31"/>
    <x v="1983"/>
    <x v="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x v="31"/>
    <x v="1984"/>
    <x v="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x v="31"/>
    <x v="1985"/>
    <x v="1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x v="31"/>
    <x v="1986"/>
    <x v="1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x v="31"/>
    <x v="1987"/>
    <x v="1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x v="31"/>
    <x v="1988"/>
    <x v="1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x v="31"/>
    <x v="1989"/>
    <x v="1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x v="31"/>
    <x v="1990"/>
    <x v="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x v="31"/>
    <x v="1991"/>
    <x v="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x v="31"/>
    <x v="1992"/>
    <x v="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x v="31"/>
    <x v="1993"/>
    <x v="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x v="31"/>
    <x v="1994"/>
    <x v="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x v="31"/>
    <x v="1995"/>
    <x v="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x v="31"/>
    <x v="1996"/>
    <x v="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x v="31"/>
    <x v="1997"/>
    <x v="1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x v="31"/>
    <x v="1998"/>
    <x v="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x v="31"/>
    <x v="1999"/>
    <x v="1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x v="30"/>
    <x v="2000"/>
    <x v="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x v="30"/>
    <x v="2001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x v="30"/>
    <x v="2002"/>
    <x v="1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x v="30"/>
    <x v="2003"/>
    <x v="1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x v="30"/>
    <x v="2004"/>
    <x v="1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x v="30"/>
    <x v="2005"/>
    <x v="1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x v="30"/>
    <x v="2006"/>
    <x v="1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x v="30"/>
    <x v="2007"/>
    <x v="1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x v="30"/>
    <x v="2008"/>
    <x v="1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x v="30"/>
    <x v="2009"/>
    <x v="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x v="30"/>
    <x v="2010"/>
    <x v="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x v="30"/>
    <x v="2011"/>
    <x v="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x v="30"/>
    <x v="2012"/>
    <x v="1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x v="30"/>
    <x v="2013"/>
    <x v="1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x v="30"/>
    <x v="2014"/>
    <x v="1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x v="30"/>
    <x v="2015"/>
    <x v="1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x v="30"/>
    <x v="2016"/>
    <x v="1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x v="30"/>
    <x v="2017"/>
    <x v="1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x v="30"/>
    <x v="2018"/>
    <x v="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x v="30"/>
    <x v="2019"/>
    <x v="1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x v="30"/>
    <x v="2020"/>
    <x v="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x v="30"/>
    <x v="2021"/>
    <x v="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x v="30"/>
    <x v="2022"/>
    <x v="1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x v="30"/>
    <x v="2023"/>
    <x v="1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x v="30"/>
    <x v="2024"/>
    <x v="1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x v="30"/>
    <x v="2025"/>
    <x v="1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x v="30"/>
    <x v="2026"/>
    <x v="1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x v="30"/>
    <x v="2027"/>
    <x v="1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x v="30"/>
    <x v="2028"/>
    <x v="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x v="30"/>
    <x v="2029"/>
    <x v="1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x v="30"/>
    <x v="2030"/>
    <x v="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x v="30"/>
    <x v="2031"/>
    <x v="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x v="30"/>
    <x v="2032"/>
    <x v="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x v="30"/>
    <x v="2033"/>
    <x v="1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x v="30"/>
    <x v="2034"/>
    <x v="1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x v="30"/>
    <x v="2035"/>
    <x v="1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x v="30"/>
    <x v="2036"/>
    <x v="1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x v="30"/>
    <x v="2037"/>
    <x v="1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x v="30"/>
    <x v="2038"/>
    <x v="1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x v="30"/>
    <x v="2039"/>
    <x v="1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x v="30"/>
    <x v="2040"/>
    <x v="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x v="30"/>
    <x v="2041"/>
    <x v="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x v="30"/>
    <x v="2042"/>
    <x v="1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x v="30"/>
    <x v="2043"/>
    <x v="1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x v="30"/>
    <x v="2044"/>
    <x v="1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x v="30"/>
    <x v="2045"/>
    <x v="1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x v="30"/>
    <x v="2046"/>
    <x v="1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x v="30"/>
    <x v="2047"/>
    <x v="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x v="30"/>
    <x v="2048"/>
    <x v="1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x v="30"/>
    <x v="2049"/>
    <x v="1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x v="30"/>
    <x v="2050"/>
    <x v="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x v="30"/>
    <x v="2051"/>
    <x v="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x v="30"/>
    <x v="2052"/>
    <x v="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x v="30"/>
    <x v="2053"/>
    <x v="1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x v="30"/>
    <x v="2054"/>
    <x v="1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x v="30"/>
    <x v="2055"/>
    <x v="1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x v="30"/>
    <x v="2056"/>
    <x v="1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x v="30"/>
    <x v="2057"/>
    <x v="1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x v="30"/>
    <x v="2058"/>
    <x v="1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x v="30"/>
    <x v="2059"/>
    <x v="1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x v="30"/>
    <x v="2060"/>
    <x v="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x v="30"/>
    <x v="2061"/>
    <x v="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x v="30"/>
    <x v="2062"/>
    <x v="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x v="30"/>
    <x v="2063"/>
    <x v="1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x v="30"/>
    <x v="2064"/>
    <x v="1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x v="30"/>
    <x v="2065"/>
    <x v="1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x v="30"/>
    <x v="2066"/>
    <x v="1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x v="30"/>
    <x v="2067"/>
    <x v="1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x v="30"/>
    <x v="2068"/>
    <x v="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x v="30"/>
    <x v="2069"/>
    <x v="1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x v="30"/>
    <x v="2070"/>
    <x v="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x v="30"/>
    <x v="2071"/>
    <x v="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x v="30"/>
    <x v="2072"/>
    <x v="1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x v="30"/>
    <x v="2073"/>
    <x v="1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x v="30"/>
    <x v="2074"/>
    <x v="1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x v="30"/>
    <x v="2075"/>
    <x v="1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x v="30"/>
    <x v="2076"/>
    <x v="1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x v="30"/>
    <x v="2077"/>
    <x v="1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x v="30"/>
    <x v="2078"/>
    <x v="1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x v="30"/>
    <x v="2079"/>
    <x v="1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x v="14"/>
    <x v="2080"/>
    <x v="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x v="14"/>
    <x v="2081"/>
    <x v="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x v="14"/>
    <x v="2082"/>
    <x v="1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x v="14"/>
    <x v="2083"/>
    <x v="1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x v="14"/>
    <x v="2084"/>
    <x v="1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x v="14"/>
    <x v="2085"/>
    <x v="1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x v="14"/>
    <x v="2086"/>
    <x v="1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x v="14"/>
    <x v="2087"/>
    <x v="1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x v="14"/>
    <x v="2088"/>
    <x v="1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x v="14"/>
    <x v="2089"/>
    <x v="1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x v="14"/>
    <x v="2090"/>
    <x v="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x v="14"/>
    <x v="2091"/>
    <x v="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x v="14"/>
    <x v="2092"/>
    <x v="1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x v="14"/>
    <x v="2093"/>
    <x v="1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x v="14"/>
    <x v="2094"/>
    <x v="1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x v="14"/>
    <x v="2095"/>
    <x v="1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x v="14"/>
    <x v="2096"/>
    <x v="1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x v="14"/>
    <x v="2097"/>
    <x v="1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x v="14"/>
    <x v="2098"/>
    <x v="1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x v="14"/>
    <x v="2099"/>
    <x v="1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x v="14"/>
    <x v="2100"/>
    <x v="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x v="14"/>
    <x v="2101"/>
    <x v="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x v="14"/>
    <x v="2102"/>
    <x v="1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x v="14"/>
    <x v="2103"/>
    <x v="1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x v="14"/>
    <x v="2104"/>
    <x v="1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x v="14"/>
    <x v="2105"/>
    <x v="1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x v="14"/>
    <x v="2106"/>
    <x v="1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x v="14"/>
    <x v="2107"/>
    <x v="1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x v="14"/>
    <x v="2108"/>
    <x v="1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x v="14"/>
    <x v="2109"/>
    <x v="1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x v="14"/>
    <x v="2110"/>
    <x v="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x v="14"/>
    <x v="2111"/>
    <x v="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x v="14"/>
    <x v="2112"/>
    <x v="1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x v="14"/>
    <x v="2113"/>
    <x v="1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x v="14"/>
    <x v="2114"/>
    <x v="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x v="14"/>
    <x v="2115"/>
    <x v="1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x v="14"/>
    <x v="2116"/>
    <x v="1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x v="14"/>
    <x v="2117"/>
    <x v="1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x v="14"/>
    <x v="2118"/>
    <x v="1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x v="14"/>
    <x v="2119"/>
    <x v="1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x v="17"/>
    <x v="2120"/>
    <x v="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x v="17"/>
    <x v="2121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x v="17"/>
    <x v="2122"/>
    <x v="1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x v="17"/>
    <x v="2123"/>
    <x v="1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x v="17"/>
    <x v="2124"/>
    <x v="1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x v="17"/>
    <x v="2125"/>
    <x v="1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x v="17"/>
    <x v="2126"/>
    <x v="1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x v="17"/>
    <x v="2127"/>
    <x v="1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x v="17"/>
    <x v="2128"/>
    <x v="1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x v="17"/>
    <x v="2129"/>
    <x v="1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x v="17"/>
    <x v="2130"/>
    <x v="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x v="17"/>
    <x v="2131"/>
    <x v="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x v="17"/>
    <x v="2132"/>
    <x v="1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x v="17"/>
    <x v="2133"/>
    <x v="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x v="17"/>
    <x v="2134"/>
    <x v="1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x v="17"/>
    <x v="2135"/>
    <x v="1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x v="17"/>
    <x v="2136"/>
    <x v="1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x v="17"/>
    <x v="2137"/>
    <x v="1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x v="17"/>
    <x v="2138"/>
    <x v="1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x v="17"/>
    <x v="2139"/>
    <x v="1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x v="17"/>
    <x v="2140"/>
    <x v="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x v="17"/>
    <x v="2141"/>
    <x v="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x v="17"/>
    <x v="2142"/>
    <x v="1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x v="17"/>
    <x v="2143"/>
    <x v="1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x v="17"/>
    <x v="2144"/>
    <x v="1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x v="17"/>
    <x v="2145"/>
    <x v="1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x v="17"/>
    <x v="2146"/>
    <x v="1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x v="17"/>
    <x v="2147"/>
    <x v="1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x v="17"/>
    <x v="2148"/>
    <x v="1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x v="17"/>
    <x v="2149"/>
    <x v="1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x v="17"/>
    <x v="2150"/>
    <x v="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x v="17"/>
    <x v="2151"/>
    <x v="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x v="17"/>
    <x v="2152"/>
    <x v="1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x v="17"/>
    <x v="2153"/>
    <x v="1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x v="17"/>
    <x v="2154"/>
    <x v="1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x v="17"/>
    <x v="2155"/>
    <x v="1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x v="17"/>
    <x v="2156"/>
    <x v="1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x v="17"/>
    <x v="2157"/>
    <x v="1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x v="17"/>
    <x v="2158"/>
    <x v="1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x v="17"/>
    <x v="2159"/>
    <x v="1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x v="11"/>
    <x v="2160"/>
    <x v="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x v="11"/>
    <x v="2161"/>
    <x v="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x v="11"/>
    <x v="2162"/>
    <x v="1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x v="11"/>
    <x v="2163"/>
    <x v="1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x v="11"/>
    <x v="2164"/>
    <x v="1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x v="11"/>
    <x v="2165"/>
    <x v="1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x v="11"/>
    <x v="2166"/>
    <x v="1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x v="11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x v="11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x v="11"/>
    <x v="2169"/>
    <x v="1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x v="11"/>
    <x v="2170"/>
    <x v="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x v="11"/>
    <x v="2171"/>
    <x v="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x v="11"/>
    <x v="2172"/>
    <x v="1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x v="11"/>
    <x v="2173"/>
    <x v="1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x v="11"/>
    <x v="2174"/>
    <x v="1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x v="11"/>
    <x v="2175"/>
    <x v="1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x v="11"/>
    <x v="2176"/>
    <x v="1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x v="11"/>
    <x v="2177"/>
    <x v="1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x v="11"/>
    <x v="2178"/>
    <x v="1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x v="11"/>
    <x v="2179"/>
    <x v="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x v="32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x v="32"/>
    <x v="2181"/>
    <x v="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x v="32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x v="32"/>
    <x v="2183"/>
    <x v="1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x v="32"/>
    <x v="2184"/>
    <x v="1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x v="32"/>
    <x v="2185"/>
    <x v="1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x v="32"/>
    <x v="2186"/>
    <x v="1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x v="32"/>
    <x v="2187"/>
    <x v="1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x v="32"/>
    <x v="2188"/>
    <x v="1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x v="32"/>
    <x v="2189"/>
    <x v="1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x v="32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x v="32"/>
    <x v="2191"/>
    <x v="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x v="32"/>
    <x v="2192"/>
    <x v="1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x v="32"/>
    <x v="2193"/>
    <x v="1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x v="32"/>
    <x v="2194"/>
    <x v="1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x v="32"/>
    <x v="2195"/>
    <x v="1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x v="32"/>
    <x v="2196"/>
    <x v="1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x v="32"/>
    <x v="2197"/>
    <x v="1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x v="32"/>
    <x v="2198"/>
    <x v="1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x v="32"/>
    <x v="2199"/>
    <x v="1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x v="15"/>
    <x v="2200"/>
    <x v="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x v="15"/>
    <x v="2201"/>
    <x v="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x v="15"/>
    <x v="2202"/>
    <x v="1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x v="15"/>
    <x v="2203"/>
    <x v="1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x v="15"/>
    <x v="2204"/>
    <x v="1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x v="15"/>
    <x v="2205"/>
    <x v="1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x v="2206"/>
    <x v="1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x v="15"/>
    <x v="2207"/>
    <x v="1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x v="15"/>
    <x v="2208"/>
    <x v="1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x v="15"/>
    <x v="2209"/>
    <x v="1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x v="15"/>
    <x v="2210"/>
    <x v="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x v="15"/>
    <x v="2211"/>
    <x v="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x v="15"/>
    <x v="2212"/>
    <x v="1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x v="15"/>
    <x v="2213"/>
    <x v="1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x v="15"/>
    <x v="2214"/>
    <x v="1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x v="15"/>
    <x v="2215"/>
    <x v="1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x v="15"/>
    <x v="2216"/>
    <x v="1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x v="15"/>
    <x v="2217"/>
    <x v="1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x v="15"/>
    <x v="2218"/>
    <x v="1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x v="15"/>
    <x v="2219"/>
    <x v="1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x v="32"/>
    <x v="2220"/>
    <x v="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x v="32"/>
    <x v="2221"/>
    <x v="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x v="32"/>
    <x v="2222"/>
    <x v="1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x v="32"/>
    <x v="2223"/>
    <x v="1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x v="32"/>
    <x v="2224"/>
    <x v="1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x v="32"/>
    <x v="2225"/>
    <x v="1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x v="32"/>
    <x v="2226"/>
    <x v="1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x v="32"/>
    <x v="2227"/>
    <x v="1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x v="32"/>
    <x v="2228"/>
    <x v="1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x v="32"/>
    <x v="2229"/>
    <x v="1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x v="32"/>
    <x v="2230"/>
    <x v="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x v="32"/>
    <x v="2231"/>
    <x v="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x v="32"/>
    <x v="2232"/>
    <x v="1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x v="32"/>
    <x v="2233"/>
    <x v="1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x v="32"/>
    <x v="2234"/>
    <x v="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x v="32"/>
    <x v="2235"/>
    <x v="1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x v="32"/>
    <x v="2236"/>
    <x v="1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x v="32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x v="32"/>
    <x v="2238"/>
    <x v="1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x v="32"/>
    <x v="2239"/>
    <x v="1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x v="32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x v="32"/>
    <x v="2241"/>
    <x v="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x v="32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x v="32"/>
    <x v="2243"/>
    <x v="1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x v="32"/>
    <x v="2244"/>
    <x v="1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x v="32"/>
    <x v="2245"/>
    <x v="1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x v="32"/>
    <x v="2246"/>
    <x v="1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x v="32"/>
    <x v="2247"/>
    <x v="1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x v="32"/>
    <x v="2248"/>
    <x v="1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x v="32"/>
    <x v="2249"/>
    <x v="1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x v="32"/>
    <x v="2250"/>
    <x v="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x v="32"/>
    <x v="2251"/>
    <x v="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x v="32"/>
    <x v="2252"/>
    <x v="1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x v="32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x v="32"/>
    <x v="2254"/>
    <x v="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x v="32"/>
    <x v="2255"/>
    <x v="1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x v="32"/>
    <x v="2256"/>
    <x v="1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x v="32"/>
    <x v="2257"/>
    <x v="1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x v="32"/>
    <x v="2258"/>
    <x v="1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x v="32"/>
    <x v="2259"/>
    <x v="1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x v="32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x v="32"/>
    <x v="2261"/>
    <x v="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x v="32"/>
    <x v="2262"/>
    <x v="1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x v="32"/>
    <x v="2263"/>
    <x v="1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x v="32"/>
    <x v="2264"/>
    <x v="1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x v="32"/>
    <x v="2265"/>
    <x v="1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x v="32"/>
    <x v="2266"/>
    <x v="1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x v="32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x v="32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x v="32"/>
    <x v="2269"/>
    <x v="1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x v="32"/>
    <x v="2270"/>
    <x v="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x v="32"/>
    <x v="2271"/>
    <x v="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x v="32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x v="32"/>
    <x v="2273"/>
    <x v="1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x v="32"/>
    <x v="2274"/>
    <x v="1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x v="32"/>
    <x v="2275"/>
    <x v="1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x v="32"/>
    <x v="2276"/>
    <x v="1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x v="32"/>
    <x v="2277"/>
    <x v="1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x v="32"/>
    <x v="2278"/>
    <x v="1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x v="32"/>
    <x v="2279"/>
    <x v="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x v="11"/>
    <x v="2280"/>
    <x v="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x v="11"/>
    <x v="2281"/>
    <x v="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x v="11"/>
    <x v="2282"/>
    <x v="1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x v="11"/>
    <x v="2283"/>
    <x v="1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x v="11"/>
    <x v="2284"/>
    <x v="1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x v="11"/>
    <x v="2285"/>
    <x v="1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x v="11"/>
    <x v="2286"/>
    <x v="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x v="11"/>
    <x v="2287"/>
    <x v="1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x v="11"/>
    <x v="2288"/>
    <x v="1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x v="11"/>
    <x v="2289"/>
    <x v="1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x v="11"/>
    <x v="2290"/>
    <x v="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x v="11"/>
    <x v="2291"/>
    <x v="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x v="11"/>
    <x v="2292"/>
    <x v="1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x v="11"/>
    <x v="2293"/>
    <x v="1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x v="11"/>
    <x v="2294"/>
    <x v="1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x v="11"/>
    <x v="2295"/>
    <x v="1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x v="11"/>
    <x v="2296"/>
    <x v="1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x v="11"/>
    <x v="2297"/>
    <x v="1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x v="11"/>
    <x v="2298"/>
    <x v="1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x v="11"/>
    <x v="2299"/>
    <x v="1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x v="14"/>
    <x v="2300"/>
    <x v="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x v="14"/>
    <x v="2301"/>
    <x v="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x v="14"/>
    <x v="2302"/>
    <x v="1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x v="14"/>
    <x v="1254"/>
    <x v="1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x v="14"/>
    <x v="2303"/>
    <x v="1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x v="14"/>
    <x v="2304"/>
    <x v="1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x v="14"/>
    <x v="2305"/>
    <x v="1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x v="14"/>
    <x v="2306"/>
    <x v="1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x v="14"/>
    <x v="2307"/>
    <x v="1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x v="14"/>
    <x v="2308"/>
    <x v="1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x v="14"/>
    <x v="2309"/>
    <x v="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x v="14"/>
    <x v="2310"/>
    <x v="1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x v="14"/>
    <x v="2311"/>
    <x v="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x v="14"/>
    <x v="2312"/>
    <x v="1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x v="14"/>
    <x v="2313"/>
    <x v="1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x v="14"/>
    <x v="2314"/>
    <x v="1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x v="14"/>
    <x v="2315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x v="14"/>
    <x v="2316"/>
    <x v="1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x v="14"/>
    <x v="2317"/>
    <x v="1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x v="14"/>
    <x v="2318"/>
    <x v="1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x v="33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x v="33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x v="3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x v="33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x v="33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x v="33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x v="33"/>
    <x v="2325"/>
    <x v="1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x v="33"/>
    <x v="2326"/>
    <x v="1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x v="33"/>
    <x v="2327"/>
    <x v="1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x v="33"/>
    <x v="2328"/>
    <x v="1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x v="33"/>
    <x v="2329"/>
    <x v="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x v="33"/>
    <x v="2330"/>
    <x v="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x v="33"/>
    <x v="2331"/>
    <x v="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x v="33"/>
    <x v="2332"/>
    <x v="1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x v="33"/>
    <x v="2333"/>
    <x v="1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x v="33"/>
    <x v="2334"/>
    <x v="1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x v="33"/>
    <x v="2335"/>
    <x v="1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x v="33"/>
    <x v="2336"/>
    <x v="1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x v="33"/>
    <x v="2337"/>
    <x v="1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x v="33"/>
    <x v="2338"/>
    <x v="1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x v="7"/>
    <x v="2339"/>
    <x v="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x v="7"/>
    <x v="2340"/>
    <x v="1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x v="7"/>
    <x v="2341"/>
    <x v="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x v="7"/>
    <x v="2342"/>
    <x v="1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x v="7"/>
    <x v="2343"/>
    <x v="1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x v="7"/>
    <x v="2344"/>
    <x v="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x v="7"/>
    <x v="2345"/>
    <x v="1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x v="7"/>
    <x v="2346"/>
    <x v="1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x v="7"/>
    <x v="2347"/>
    <x v="1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x v="7"/>
    <x v="2348"/>
    <x v="1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x v="7"/>
    <x v="2349"/>
    <x v="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x v="7"/>
    <x v="2350"/>
    <x v="1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x v="7"/>
    <x v="2351"/>
    <x v="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x v="7"/>
    <x v="2352"/>
    <x v="1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x v="7"/>
    <x v="2353"/>
    <x v="1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x v="7"/>
    <x v="2354"/>
    <x v="1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x v="7"/>
    <x v="2355"/>
    <x v="1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x v="7"/>
    <x v="2356"/>
    <x v="1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x v="7"/>
    <x v="2357"/>
    <x v="1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x v="7"/>
    <x v="2358"/>
    <x v="1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x v="7"/>
    <x v="2359"/>
    <x v="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x v="7"/>
    <x v="2360"/>
    <x v="1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x v="7"/>
    <x v="2361"/>
    <x v="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x v="7"/>
    <x v="2362"/>
    <x v="1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x v="7"/>
    <x v="2363"/>
    <x v="1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x v="7"/>
    <x v="2364"/>
    <x v="1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x v="7"/>
    <x v="2365"/>
    <x v="1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x v="7"/>
    <x v="2366"/>
    <x v="1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x v="7"/>
    <x v="2367"/>
    <x v="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x v="7"/>
    <x v="2368"/>
    <x v="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x v="7"/>
    <x v="2369"/>
    <x v="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x v="7"/>
    <x v="2370"/>
    <x v="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x v="7"/>
    <x v="2371"/>
    <x v="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x v="7"/>
    <x v="2372"/>
    <x v="1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x v="7"/>
    <x v="2373"/>
    <x v="1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x v="7"/>
    <x v="2374"/>
    <x v="1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x v="7"/>
    <x v="2375"/>
    <x v="1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x v="7"/>
    <x v="2376"/>
    <x v="1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x v="7"/>
    <x v="2377"/>
    <x v="1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x v="7"/>
    <x v="2378"/>
    <x v="1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x v="7"/>
    <x v="2379"/>
    <x v="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x v="7"/>
    <x v="2380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x v="7"/>
    <x v="2381"/>
    <x v="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x v="7"/>
    <x v="2382"/>
    <x v="1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x v="7"/>
    <x v="2383"/>
    <x v="1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x v="7"/>
    <x v="2384"/>
    <x v="1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x v="7"/>
    <x v="2385"/>
    <x v="1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x v="7"/>
    <x v="2386"/>
    <x v="1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x v="7"/>
    <x v="2387"/>
    <x v="1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x v="7"/>
    <x v="2388"/>
    <x v="1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x v="7"/>
    <x v="2389"/>
    <x v="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x v="7"/>
    <x v="2390"/>
    <x v="1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x v="7"/>
    <x v="2391"/>
    <x v="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x v="7"/>
    <x v="2392"/>
    <x v="1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x v="7"/>
    <x v="2393"/>
    <x v="1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x v="7"/>
    <x v="2394"/>
    <x v="1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x v="7"/>
    <x v="2395"/>
    <x v="1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x v="7"/>
    <x v="2396"/>
    <x v="1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x v="7"/>
    <x v="2397"/>
    <x v="1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x v="7"/>
    <x v="2398"/>
    <x v="1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x v="19"/>
    <x v="2399"/>
    <x v="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x v="19"/>
    <x v="2400"/>
    <x v="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x v="19"/>
    <x v="2401"/>
    <x v="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x v="19"/>
    <x v="2402"/>
    <x v="1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x v="19"/>
    <x v="2403"/>
    <x v="1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x v="19"/>
    <x v="2404"/>
    <x v="1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x v="19"/>
    <x v="2405"/>
    <x v="1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x v="19"/>
    <x v="2406"/>
    <x v="1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x v="19"/>
    <x v="2407"/>
    <x v="1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x v="19"/>
    <x v="2408"/>
    <x v="1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x v="19"/>
    <x v="2409"/>
    <x v="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x v="19"/>
    <x v="2410"/>
    <x v="1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x v="19"/>
    <x v="2411"/>
    <x v="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x v="19"/>
    <x v="2412"/>
    <x v="1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x v="19"/>
    <x v="2413"/>
    <x v="1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x v="19"/>
    <x v="2414"/>
    <x v="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x v="19"/>
    <x v="2415"/>
    <x v="1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x v="19"/>
    <x v="2416"/>
    <x v="1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x v="19"/>
    <x v="2417"/>
    <x v="1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x v="19"/>
    <x v="2418"/>
    <x v="1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x v="19"/>
    <x v="2419"/>
    <x v="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x v="19"/>
    <x v="2420"/>
    <x v="1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x v="19"/>
    <x v="2421"/>
    <x v="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x v="19"/>
    <x v="2422"/>
    <x v="1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x v="19"/>
    <x v="2423"/>
    <x v="1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x v="19"/>
    <x v="2424"/>
    <x v="1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x v="19"/>
    <x v="2425"/>
    <x v="1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x v="19"/>
    <x v="2426"/>
    <x v="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x v="19"/>
    <x v="2427"/>
    <x v="1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x v="19"/>
    <x v="2428"/>
    <x v="1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x v="19"/>
    <x v="2429"/>
    <x v="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x v="19"/>
    <x v="2430"/>
    <x v="1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x v="19"/>
    <x v="2431"/>
    <x v="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x v="19"/>
    <x v="2432"/>
    <x v="1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x v="19"/>
    <x v="2433"/>
    <x v="1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x v="19"/>
    <x v="2434"/>
    <x v="1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x v="19"/>
    <x v="2435"/>
    <x v="1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x v="19"/>
    <x v="2436"/>
    <x v="1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x v="19"/>
    <x v="2437"/>
    <x v="1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x v="19"/>
    <x v="2438"/>
    <x v="1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x v="33"/>
    <x v="2439"/>
    <x v="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x v="33"/>
    <x v="2440"/>
    <x v="1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x v="33"/>
    <x v="2441"/>
    <x v="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x v="33"/>
    <x v="2442"/>
    <x v="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x v="33"/>
    <x v="2443"/>
    <x v="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x v="33"/>
    <x v="2444"/>
    <x v="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x v="33"/>
    <x v="2445"/>
    <x v="1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x v="33"/>
    <x v="2446"/>
    <x v="1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x v="33"/>
    <x v="2447"/>
    <x v="1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x v="33"/>
    <x v="2448"/>
    <x v="1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x v="33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x v="33"/>
    <x v="2450"/>
    <x v="1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x v="3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x v="33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x v="33"/>
    <x v="2453"/>
    <x v="1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x v="33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x v="33"/>
    <x v="2455"/>
    <x v="1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x v="33"/>
    <x v="2456"/>
    <x v="1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x v="33"/>
    <x v="2457"/>
    <x v="1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x v="33"/>
    <x v="2458"/>
    <x v="1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x v="14"/>
    <x v="1837"/>
    <x v="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x v="14"/>
    <x v="2459"/>
    <x v="1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x v="14"/>
    <x v="2460"/>
    <x v="1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x v="14"/>
    <x v="2461"/>
    <x v="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x v="14"/>
    <x v="2462"/>
    <x v="1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x v="14"/>
    <x v="2463"/>
    <x v="1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x v="14"/>
    <x v="2464"/>
    <x v="1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x v="14"/>
    <x v="2465"/>
    <x v="1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x v="14"/>
    <x v="2466"/>
    <x v="1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x v="14"/>
    <x v="2467"/>
    <x v="1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x v="14"/>
    <x v="2468"/>
    <x v="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x v="14"/>
    <x v="2469"/>
    <x v="1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x v="14"/>
    <x v="2470"/>
    <x v="1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x v="14"/>
    <x v="2471"/>
    <x v="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x v="14"/>
    <x v="2472"/>
    <x v="1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x v="14"/>
    <x v="2473"/>
    <x v="1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x v="14"/>
    <x v="2474"/>
    <x v="1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x v="14"/>
    <x v="2475"/>
    <x v="1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x v="14"/>
    <x v="2476"/>
    <x v="1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x v="14"/>
    <x v="2477"/>
    <x v="1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x v="14"/>
    <x v="2478"/>
    <x v="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x v="14"/>
    <x v="2479"/>
    <x v="1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x v="14"/>
    <x v="2480"/>
    <x v="1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x v="14"/>
    <x v="2481"/>
    <x v="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x v="14"/>
    <x v="2482"/>
    <x v="1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x v="14"/>
    <x v="2483"/>
    <x v="1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x v="14"/>
    <x v="2484"/>
    <x v="1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x v="14"/>
    <x v="2485"/>
    <x v="1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x v="14"/>
    <x v="2486"/>
    <x v="1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x v="14"/>
    <x v="2487"/>
    <x v="1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x v="14"/>
    <x v="2488"/>
    <x v="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x v="14"/>
    <x v="2489"/>
    <x v="1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x v="14"/>
    <x v="2490"/>
    <x v="1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x v="14"/>
    <x v="2491"/>
    <x v="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x v="14"/>
    <x v="2492"/>
    <x v="1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x v="14"/>
    <x v="2493"/>
    <x v="1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x v="14"/>
    <x v="2494"/>
    <x v="1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x v="14"/>
    <x v="2495"/>
    <x v="1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x v="14"/>
    <x v="2496"/>
    <x v="1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x v="14"/>
    <x v="2497"/>
    <x v="1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x v="34"/>
    <x v="2498"/>
    <x v="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x v="34"/>
    <x v="2499"/>
    <x v="1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x v="34"/>
    <x v="2500"/>
    <x v="1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x v="34"/>
    <x v="2501"/>
    <x v="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x v="34"/>
    <x v="2502"/>
    <x v="1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x v="34"/>
    <x v="2503"/>
    <x v="1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x v="34"/>
    <x v="2504"/>
    <x v="1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x v="34"/>
    <x v="2505"/>
    <x v="1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x v="34"/>
    <x v="2506"/>
    <x v="1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x v="34"/>
    <x v="2507"/>
    <x v="1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x v="34"/>
    <x v="2508"/>
    <x v="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x v="34"/>
    <x v="2509"/>
    <x v="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x v="34"/>
    <x v="2510"/>
    <x v="1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x v="34"/>
    <x v="2511"/>
    <x v="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x v="34"/>
    <x v="2512"/>
    <x v="1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x v="34"/>
    <x v="2513"/>
    <x v="1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x v="34"/>
    <x v="2514"/>
    <x v="1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x v="34"/>
    <x v="2515"/>
    <x v="1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x v="34"/>
    <x v="2516"/>
    <x v="1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x v="34"/>
    <x v="2517"/>
    <x v="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x v="35"/>
    <x v="2518"/>
    <x v="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x v="2519"/>
    <x v="1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x v="35"/>
    <x v="2520"/>
    <x v="1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x v="35"/>
    <x v="2521"/>
    <x v="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x v="35"/>
    <x v="2522"/>
    <x v="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x v="35"/>
    <x v="2523"/>
    <x v="1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x v="35"/>
    <x v="2524"/>
    <x v="1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x v="35"/>
    <x v="2525"/>
    <x v="1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x v="35"/>
    <x v="2526"/>
    <x v="1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x v="2527"/>
    <x v="1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x v="35"/>
    <x v="2528"/>
    <x v="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x v="35"/>
    <x v="2529"/>
    <x v="1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x v="35"/>
    <x v="2530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1"/>
    <x v="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x v="35"/>
    <x v="2532"/>
    <x v="1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x v="35"/>
    <x v="2533"/>
    <x v="1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x v="35"/>
    <x v="2534"/>
    <x v="1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x v="35"/>
    <x v="2535"/>
    <x v="1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x v="35"/>
    <x v="2536"/>
    <x v="1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x v="35"/>
    <x v="2537"/>
    <x v="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x v="35"/>
    <x v="2538"/>
    <x v="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x v="35"/>
    <x v="2539"/>
    <x v="1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x v="35"/>
    <x v="2540"/>
    <x v="1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x v="35"/>
    <x v="2541"/>
    <x v="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x v="35"/>
    <x v="2542"/>
    <x v="1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x v="35"/>
    <x v="2543"/>
    <x v="1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x v="35"/>
    <x v="2544"/>
    <x v="1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x v="35"/>
    <x v="2545"/>
    <x v="1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x v="35"/>
    <x v="2546"/>
    <x v="1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x v="35"/>
    <x v="2547"/>
    <x v="1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x v="35"/>
    <x v="2548"/>
    <x v="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x v="35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x v="35"/>
    <x v="2550"/>
    <x v="1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x v="35"/>
    <x v="2551"/>
    <x v="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x v="35"/>
    <x v="2552"/>
    <x v="1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x v="35"/>
    <x v="2553"/>
    <x v="1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x v="35"/>
    <x v="2554"/>
    <x v="1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x v="35"/>
    <x v="2555"/>
    <x v="1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x v="35"/>
    <x v="2556"/>
    <x v="1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x v="35"/>
    <x v="2557"/>
    <x v="1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x v="19"/>
    <x v="2558"/>
    <x v="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x v="19"/>
    <x v="2559"/>
    <x v="1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x v="19"/>
    <x v="2560"/>
    <x v="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x v="19"/>
    <x v="2561"/>
    <x v="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x v="19"/>
    <x v="2562"/>
    <x v="1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x v="19"/>
    <x v="2563"/>
    <x v="1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x v="19"/>
    <x v="2564"/>
    <x v="1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x v="19"/>
    <x v="2565"/>
    <x v="1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x v="19"/>
    <x v="2566"/>
    <x v="1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x v="19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x v="19"/>
    <x v="2568"/>
    <x v="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x v="19"/>
    <x v="2569"/>
    <x v="1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x v="19"/>
    <x v="2570"/>
    <x v="1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x v="19"/>
    <x v="2571"/>
    <x v="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x v="19"/>
    <x v="2572"/>
    <x v="1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x v="19"/>
    <x v="2573"/>
    <x v="1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x v="19"/>
    <x v="2574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x v="19"/>
    <x v="2575"/>
    <x v="1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x v="19"/>
    <x v="2576"/>
    <x v="1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x v="19"/>
    <x v="2577"/>
    <x v="1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x v="19"/>
    <x v="2578"/>
    <x v="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x v="19"/>
    <x v="2579"/>
    <x v="1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x v="19"/>
    <x v="2580"/>
    <x v="1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x v="19"/>
    <x v="2581"/>
    <x v="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x v="19"/>
    <x v="2582"/>
    <x v="1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x v="19"/>
    <x v="2583"/>
    <x v="1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x v="19"/>
    <x v="2584"/>
    <x v="1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x v="19"/>
    <x v="2585"/>
    <x v="1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x v="19"/>
    <x v="2586"/>
    <x v="1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x v="19"/>
    <x v="2587"/>
    <x v="1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x v="19"/>
    <x v="2588"/>
    <x v="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x v="19"/>
    <x v="2589"/>
    <x v="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x v="19"/>
    <x v="2590"/>
    <x v="1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x v="19"/>
    <x v="2591"/>
    <x v="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x v="19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x v="19"/>
    <x v="2593"/>
    <x v="1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x v="19"/>
    <x v="2594"/>
    <x v="1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x v="19"/>
    <x v="2595"/>
    <x v="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x v="19"/>
    <x v="2596"/>
    <x v="1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x v="19"/>
    <x v="2597"/>
    <x v="1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598"/>
    <x v="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599"/>
    <x v="1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0"/>
    <x v="1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1"/>
    <x v="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2"/>
    <x v="1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3"/>
    <x v="1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4"/>
    <x v="1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6"/>
    <x v="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07"/>
    <x v="1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08"/>
    <x v="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09"/>
    <x v="1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0"/>
    <x v="1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x v="36"/>
    <x v="2611"/>
    <x v="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2"/>
    <x v="1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3"/>
    <x v="1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4"/>
    <x v="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5"/>
    <x v="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6"/>
    <x v="1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17"/>
    <x v="1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18"/>
    <x v="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19"/>
    <x v="1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0"/>
    <x v="1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1"/>
    <x v="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2"/>
    <x v="1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x v="36"/>
    <x v="2623"/>
    <x v="1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4"/>
    <x v="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5"/>
    <x v="1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x v="36"/>
    <x v="2626"/>
    <x v="1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27"/>
    <x v="1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28"/>
    <x v="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29"/>
    <x v="1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0"/>
    <x v="1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x v="36"/>
    <x v="2631"/>
    <x v="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x v="2632"/>
    <x v="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x v="36"/>
    <x v="2633"/>
    <x v="1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4"/>
    <x v="1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5"/>
    <x v="1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6"/>
    <x v="1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37"/>
    <x v="1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x v="36"/>
    <x v="2638"/>
    <x v="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x v="36"/>
    <x v="2639"/>
    <x v="1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323"/>
    <x v="1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1"/>
    <x v="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2"/>
    <x v="1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x v="36"/>
    <x v="2643"/>
    <x v="1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4"/>
    <x v="1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5"/>
    <x v="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46"/>
    <x v="1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47"/>
    <x v="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48"/>
    <x v="1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49"/>
    <x v="1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x v="36"/>
    <x v="2650"/>
    <x v="1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1"/>
    <x v="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3"/>
    <x v="1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x v="36"/>
    <x v="2654"/>
    <x v="1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5"/>
    <x v="1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x v="36"/>
    <x v="2656"/>
    <x v="1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x v="37"/>
    <x v="2657"/>
    <x v="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x v="37"/>
    <x v="2658"/>
    <x v="1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x v="37"/>
    <x v="2659"/>
    <x v="1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x v="37"/>
    <x v="2660"/>
    <x v="1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x v="37"/>
    <x v="2661"/>
    <x v="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x v="37"/>
    <x v="2662"/>
    <x v="1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x v="37"/>
    <x v="2663"/>
    <x v="1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x v="37"/>
    <x v="2664"/>
    <x v="1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x v="37"/>
    <x v="2665"/>
    <x v="1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x v="37"/>
    <x v="2666"/>
    <x v="1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x v="37"/>
    <x v="2667"/>
    <x v="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x v="37"/>
    <x v="2668"/>
    <x v="1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x v="37"/>
    <x v="2669"/>
    <x v="1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x v="37"/>
    <x v="2670"/>
    <x v="1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x v="37"/>
    <x v="2671"/>
    <x v="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x v="37"/>
    <x v="2672"/>
    <x v="1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x v="37"/>
    <x v="2673"/>
    <x v="1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x v="37"/>
    <x v="2674"/>
    <x v="1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x v="37"/>
    <x v="2675"/>
    <x v="1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x v="37"/>
    <x v="2676"/>
    <x v="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x v="19"/>
    <x v="2677"/>
    <x v="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x v="19"/>
    <x v="2678"/>
    <x v="1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x v="19"/>
    <x v="2679"/>
    <x v="1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x v="19"/>
    <x v="2680"/>
    <x v="1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x v="19"/>
    <x v="2681"/>
    <x v="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x v="19"/>
    <x v="2682"/>
    <x v="1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x v="19"/>
    <x v="2683"/>
    <x v="1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x v="19"/>
    <x v="2684"/>
    <x v="1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x v="19"/>
    <x v="2685"/>
    <x v="1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x v="19"/>
    <x v="2686"/>
    <x v="1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x v="19"/>
    <x v="2687"/>
    <x v="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x v="19"/>
    <x v="2688"/>
    <x v="1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x v="19"/>
    <x v="2689"/>
    <x v="1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x v="19"/>
    <x v="2690"/>
    <x v="1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x v="19"/>
    <x v="2691"/>
    <x v="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x v="19"/>
    <x v="2692"/>
    <x v="1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x v="19"/>
    <x v="2693"/>
    <x v="1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x v="19"/>
    <x v="2694"/>
    <x v="1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x v="19"/>
    <x v="2695"/>
    <x v="1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x v="19"/>
    <x v="2696"/>
    <x v="1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x v="38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x v="38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x v="38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x v="38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x v="38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x v="38"/>
    <x v="2702"/>
    <x v="1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x v="38"/>
    <x v="2703"/>
    <x v="1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x v="38"/>
    <x v="2704"/>
    <x v="1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x v="38"/>
    <x v="2705"/>
    <x v="1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x v="38"/>
    <x v="2706"/>
    <x v="1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x v="38"/>
    <x v="2707"/>
    <x v="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x v="38"/>
    <x v="2708"/>
    <x v="1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x v="38"/>
    <x v="2709"/>
    <x v="1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x v="38"/>
    <x v="2710"/>
    <x v="1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x v="38"/>
    <x v="271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x v="38"/>
    <x v="2712"/>
    <x v="1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x v="38"/>
    <x v="2713"/>
    <x v="1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x v="38"/>
    <x v="2714"/>
    <x v="1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x v="38"/>
    <x v="2715"/>
    <x v="1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x v="38"/>
    <x v="2716"/>
    <x v="1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x v="30"/>
    <x v="2717"/>
    <x v="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x v="30"/>
    <x v="2718"/>
    <x v="1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x v="30"/>
    <x v="2719"/>
    <x v="1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x v="30"/>
    <x v="2720"/>
    <x v="1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x v="30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x v="30"/>
    <x v="2722"/>
    <x v="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x v="30"/>
    <x v="2723"/>
    <x v="1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x v="30"/>
    <x v="2724"/>
    <x v="1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x v="30"/>
    <x v="2725"/>
    <x v="1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x v="30"/>
    <x v="2726"/>
    <x v="1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x v="30"/>
    <x v="2727"/>
    <x v="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x v="30"/>
    <x v="2728"/>
    <x v="1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x v="30"/>
    <x v="2729"/>
    <x v="1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x v="30"/>
    <x v="2730"/>
    <x v="1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x v="30"/>
    <x v="2731"/>
    <x v="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x v="30"/>
    <x v="2732"/>
    <x v="1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x v="30"/>
    <x v="2733"/>
    <x v="1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x v="30"/>
    <x v="2734"/>
    <x v="1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x v="30"/>
    <x v="2735"/>
    <x v="1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x v="30"/>
    <x v="2736"/>
    <x v="1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x v="39"/>
    <x v="2737"/>
    <x v="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38"/>
    <x v="1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x v="39"/>
    <x v="2739"/>
    <x v="1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0"/>
    <x v="1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1"/>
    <x v="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2"/>
    <x v="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x v="39"/>
    <x v="2743"/>
    <x v="1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x v="39"/>
    <x v="2744"/>
    <x v="1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x v="39"/>
    <x v="2745"/>
    <x v="1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x v="39"/>
    <x v="2746"/>
    <x v="1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x v="39"/>
    <x v="2747"/>
    <x v="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48"/>
    <x v="1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x v="39"/>
    <x v="2749"/>
    <x v="1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x v="39"/>
    <x v="2750"/>
    <x v="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1"/>
    <x v="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2"/>
    <x v="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x v="39"/>
    <x v="2753"/>
    <x v="1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x v="39"/>
    <x v="2754"/>
    <x v="1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x v="39"/>
    <x v="2755"/>
    <x v="1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x v="39"/>
    <x v="2756"/>
    <x v="1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x v="39"/>
    <x v="2757"/>
    <x v="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x v="39"/>
    <x v="2758"/>
    <x v="1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x v="39"/>
    <x v="2759"/>
    <x v="1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x v="39"/>
    <x v="2760"/>
    <x v="1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x v="39"/>
    <x v="2761"/>
    <x v="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x v="39"/>
    <x v="2762"/>
    <x v="1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3"/>
    <x v="1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4"/>
    <x v="1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x v="39"/>
    <x v="2765"/>
    <x v="1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66"/>
    <x v="1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x v="39"/>
    <x v="2767"/>
    <x v="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x v="39"/>
    <x v="2768"/>
    <x v="1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x v="39"/>
    <x v="2769"/>
    <x v="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0"/>
    <x v="1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x v="39"/>
    <x v="2771"/>
    <x v="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2"/>
    <x v="1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x v="39"/>
    <x v="2773"/>
    <x v="1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4"/>
    <x v="1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x v="39"/>
    <x v="2775"/>
    <x v="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x v="39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x v="6"/>
    <x v="2777"/>
    <x v="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x v="6"/>
    <x v="2778"/>
    <x v="1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x v="6"/>
    <x v="2779"/>
    <x v="1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x v="6"/>
    <x v="2780"/>
    <x v="1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x v="6"/>
    <x v="2781"/>
    <x v="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x v="6"/>
    <x v="2782"/>
    <x v="1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x v="6"/>
    <x v="2783"/>
    <x v="1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x v="6"/>
    <x v="2784"/>
    <x v="1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x v="6"/>
    <x v="2785"/>
    <x v="1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x v="6"/>
    <x v="2786"/>
    <x v="1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x v="6"/>
    <x v="2787"/>
    <x v="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x v="6"/>
    <x v="2788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x v="6"/>
    <x v="2789"/>
    <x v="1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x v="6"/>
    <x v="2790"/>
    <x v="1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x v="6"/>
    <x v="2791"/>
    <x v="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x v="6"/>
    <x v="2792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x v="6"/>
    <x v="2793"/>
    <x v="1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x v="6"/>
    <x v="2794"/>
    <x v="1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x v="6"/>
    <x v="2795"/>
    <x v="1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x v="6"/>
    <x v="2796"/>
    <x v="1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x v="6"/>
    <x v="2797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x v="6"/>
    <x v="2798"/>
    <x v="1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x v="6"/>
    <x v="2799"/>
    <x v="1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x v="6"/>
    <x v="280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x v="6"/>
    <x v="2801"/>
    <x v="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x v="6"/>
    <x v="2802"/>
    <x v="1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x v="6"/>
    <x v="2803"/>
    <x v="1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x v="6"/>
    <x v="2804"/>
    <x v="1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x v="6"/>
    <x v="2805"/>
    <x v="1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x v="6"/>
    <x v="2806"/>
    <x v="1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x v="6"/>
    <x v="2807"/>
    <x v="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x v="6"/>
    <x v="2808"/>
    <x v="1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x v="6"/>
    <x v="2809"/>
    <x v="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x v="6"/>
    <x v="2810"/>
    <x v="1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x v="6"/>
    <x v="2811"/>
    <x v="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x v="6"/>
    <x v="2812"/>
    <x v="1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x v="6"/>
    <x v="2813"/>
    <x v="1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x v="6"/>
    <x v="2814"/>
    <x v="1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x v="6"/>
    <x v="2815"/>
    <x v="1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x v="6"/>
    <x v="2816"/>
    <x v="1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x v="6"/>
    <x v="2817"/>
    <x v="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x v="6"/>
    <x v="2818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x v="6"/>
    <x v="2819"/>
    <x v="1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x v="6"/>
    <x v="2820"/>
    <x v="1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x v="6"/>
    <x v="2821"/>
    <x v="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x v="6"/>
    <x v="2822"/>
    <x v="1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x v="6"/>
    <x v="2823"/>
    <x v="1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x v="6"/>
    <x v="2824"/>
    <x v="1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x v="6"/>
    <x v="2825"/>
    <x v="1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x v="6"/>
    <x v="2826"/>
    <x v="1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x v="6"/>
    <x v="2827"/>
    <x v="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x v="6"/>
    <x v="2828"/>
    <x v="1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x v="6"/>
    <x v="2829"/>
    <x v="1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x v="6"/>
    <x v="2830"/>
    <x v="1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x v="6"/>
    <x v="2831"/>
    <x v="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x v="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x v="6"/>
    <x v="2833"/>
    <x v="1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x v="6"/>
    <x v="2834"/>
    <x v="1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x v="6"/>
    <x v="2835"/>
    <x v="1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x v="6"/>
    <x v="2836"/>
    <x v="1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x v="6"/>
    <x v="2837"/>
    <x v="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x v="6"/>
    <x v="2838"/>
    <x v="1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x v="6"/>
    <x v="2839"/>
    <x v="1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x v="6"/>
    <x v="2840"/>
    <x v="1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x v="6"/>
    <x v="2841"/>
    <x v="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x v="6"/>
    <x v="2842"/>
    <x v="1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x v="6"/>
    <x v="2843"/>
    <x v="1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x v="6"/>
    <x v="2844"/>
    <x v="1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x v="6"/>
    <x v="2845"/>
    <x v="1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x v="6"/>
    <x v="2846"/>
    <x v="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x v="6"/>
    <x v="2847"/>
    <x v="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x v="6"/>
    <x v="2848"/>
    <x v="1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x v="6"/>
    <x v="2849"/>
    <x v="1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x v="6"/>
    <x v="2850"/>
    <x v="1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x v="6"/>
    <x v="2851"/>
    <x v="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x v="6"/>
    <x v="2852"/>
    <x v="1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x v="6"/>
    <x v="2853"/>
    <x v="1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x v="6"/>
    <x v="2854"/>
    <x v="1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x v="6"/>
    <x v="2855"/>
    <x v="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x v="6"/>
    <x v="2856"/>
    <x v="1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x v="6"/>
    <x v="2857"/>
    <x v="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x v="6"/>
    <x v="2858"/>
    <x v="1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x v="6"/>
    <x v="2859"/>
    <x v="1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x v="6"/>
    <x v="2860"/>
    <x v="1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x v="6"/>
    <x v="2861"/>
    <x v="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x v="6"/>
    <x v="2862"/>
    <x v="1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x v="6"/>
    <x v="2863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x v="6"/>
    <x v="2864"/>
    <x v="1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x v="6"/>
    <x v="2865"/>
    <x v="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x v="6"/>
    <x v="2866"/>
    <x v="1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x v="6"/>
    <x v="2867"/>
    <x v="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x v="6"/>
    <x v="2868"/>
    <x v="1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x v="6"/>
    <x v="2869"/>
    <x v="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x v="6"/>
    <x v="2870"/>
    <x v="1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x v="6"/>
    <x v="2871"/>
    <x v="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x v="6"/>
    <x v="2872"/>
    <x v="1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x v="6"/>
    <x v="2873"/>
    <x v="1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x v="6"/>
    <x v="2874"/>
    <x v="1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x v="6"/>
    <x v="2875"/>
    <x v="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x v="6"/>
    <x v="2876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x v="6"/>
    <x v="2877"/>
    <x v="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x v="6"/>
    <x v="2878"/>
    <x v="1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x v="6"/>
    <x v="2879"/>
    <x v="1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x v="6"/>
    <x v="2880"/>
    <x v="1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x v="6"/>
    <x v="2881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x v="6"/>
    <x v="2882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x v="6"/>
    <x v="2883"/>
    <x v="1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x v="6"/>
    <x v="2884"/>
    <x v="1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x v="6"/>
    <x v="2885"/>
    <x v="1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x v="6"/>
    <x v="2886"/>
    <x v="1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x v="6"/>
    <x v="2887"/>
    <x v="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x v="6"/>
    <x v="2888"/>
    <x v="1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x v="6"/>
    <x v="2889"/>
    <x v="1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x v="6"/>
    <x v="2890"/>
    <x v="1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x v="6"/>
    <x v="2891"/>
    <x v="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x v="6"/>
    <x v="2892"/>
    <x v="1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x v="6"/>
    <x v="2893"/>
    <x v="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x v="6"/>
    <x v="2894"/>
    <x v="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x v="6"/>
    <x v="2895"/>
    <x v="1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x v="6"/>
    <x v="2896"/>
    <x v="1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x v="6"/>
    <x v="2897"/>
    <x v="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x v="6"/>
    <x v="2898"/>
    <x v="1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x v="6"/>
    <x v="2899"/>
    <x v="1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x v="6"/>
    <x v="2900"/>
    <x v="1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x v="6"/>
    <x v="2901"/>
    <x v="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x v="6"/>
    <x v="2902"/>
    <x v="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x v="6"/>
    <x v="2903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x v="6"/>
    <x v="2904"/>
    <x v="1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x v="6"/>
    <x v="2905"/>
    <x v="1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x v="6"/>
    <x v="2906"/>
    <x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x v="6"/>
    <x v="2907"/>
    <x v="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x v="6"/>
    <x v="2908"/>
    <x v="1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x v="6"/>
    <x v="2909"/>
    <x v="1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x v="6"/>
    <x v="2910"/>
    <x v="1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x v="6"/>
    <x v="2911"/>
    <x v="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x v="6"/>
    <x v="2912"/>
    <x v="1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x v="6"/>
    <x v="2913"/>
    <x v="1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x v="6"/>
    <x v="2914"/>
    <x v="1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x v="6"/>
    <x v="291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x v="6"/>
    <x v="2916"/>
    <x v="1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x v="40"/>
    <x v="2917"/>
    <x v="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x v="40"/>
    <x v="2918"/>
    <x v="1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x v="40"/>
    <x v="2919"/>
    <x v="1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x v="40"/>
    <x v="2920"/>
    <x v="1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x v="40"/>
    <x v="2921"/>
    <x v="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x v="40"/>
    <x v="2922"/>
    <x v="1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x v="40"/>
    <x v="2923"/>
    <x v="1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x v="40"/>
    <x v="2924"/>
    <x v="1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x v="40"/>
    <x v="2925"/>
    <x v="1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x v="40"/>
    <x v="2926"/>
    <x v="1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x v="40"/>
    <x v="2927"/>
    <x v="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x v="40"/>
    <x v="2928"/>
    <x v="1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x v="40"/>
    <x v="2929"/>
    <x v="1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x v="40"/>
    <x v="2930"/>
    <x v="1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x v="40"/>
    <x v="2931"/>
    <x v="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x v="40"/>
    <x v="2932"/>
    <x v="1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x v="40"/>
    <x v="2933"/>
    <x v="1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x v="40"/>
    <x v="2934"/>
    <x v="1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x v="40"/>
    <x v="2935"/>
    <x v="1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x v="40"/>
    <x v="2936"/>
    <x v="1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x v="38"/>
    <x v="2937"/>
    <x v="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x v="38"/>
    <x v="2938"/>
    <x v="1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x v="38"/>
    <x v="2939"/>
    <x v="1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x v="38"/>
    <x v="2940"/>
    <x v="1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x v="38"/>
    <x v="2941"/>
    <x v="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x v="38"/>
    <x v="2942"/>
    <x v="1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x v="38"/>
    <x v="2943"/>
    <x v="1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x v="38"/>
    <x v="2944"/>
    <x v="1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x v="38"/>
    <x v="2945"/>
    <x v="1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x v="38"/>
    <x v="2946"/>
    <x v="1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x v="38"/>
    <x v="2947"/>
    <x v="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x v="38"/>
    <x v="2948"/>
    <x v="1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x v="38"/>
    <x v="2949"/>
    <x v="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x v="38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x v="38"/>
    <x v="2951"/>
    <x v="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x v="38"/>
    <x v="2952"/>
    <x v="1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x v="38"/>
    <x v="2953"/>
    <x v="1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x v="38"/>
    <x v="2954"/>
    <x v="1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x v="38"/>
    <x v="2955"/>
    <x v="1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x v="38"/>
    <x v="2956"/>
    <x v="1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x v="6"/>
    <x v="2957"/>
    <x v="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x v="6"/>
    <x v="2958"/>
    <x v="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x v="6"/>
    <x v="2959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x v="6"/>
    <x v="2960"/>
    <x v="1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x v="6"/>
    <x v="2961"/>
    <x v="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x v="6"/>
    <x v="2962"/>
    <x v="1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x v="6"/>
    <x v="2963"/>
    <x v="1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x v="6"/>
    <x v="2964"/>
    <x v="1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x v="6"/>
    <x v="2965"/>
    <x v="1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x v="6"/>
    <x v="2966"/>
    <x v="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x v="6"/>
    <x v="2967"/>
    <x v="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x v="6"/>
    <x v="2968"/>
    <x v="1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x v="6"/>
    <x v="2969"/>
    <x v="1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x v="6"/>
    <x v="2970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x v="6"/>
    <x v="2971"/>
    <x v="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x v="6"/>
    <x v="297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x v="6"/>
    <x v="2973"/>
    <x v="1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x v="6"/>
    <x v="2974"/>
    <x v="1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x v="6"/>
    <x v="2975"/>
    <x v="1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x v="6"/>
    <x v="2976"/>
    <x v="1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x v="38"/>
    <x v="2977"/>
    <x v="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x v="38"/>
    <x v="2978"/>
    <x v="1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x v="38"/>
    <x v="2979"/>
    <x v="1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x v="38"/>
    <x v="2980"/>
    <x v="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x v="38"/>
    <x v="2981"/>
    <x v="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x v="38"/>
    <x v="2982"/>
    <x v="1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x v="38"/>
    <x v="2983"/>
    <x v="1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x v="38"/>
    <x v="2984"/>
    <x v="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x v="38"/>
    <x v="2985"/>
    <x v="1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x v="38"/>
    <x v="2986"/>
    <x v="1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x v="38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x v="38"/>
    <x v="2988"/>
    <x v="1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x v="38"/>
    <x v="2989"/>
    <x v="1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x v="38"/>
    <x v="2990"/>
    <x v="1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x v="38"/>
    <x v="2991"/>
    <x v="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x v="38"/>
    <x v="2992"/>
    <x v="1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x v="38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x v="38"/>
    <x v="2994"/>
    <x v="1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x v="38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x v="38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x v="38"/>
    <x v="2996"/>
    <x v="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x v="38"/>
    <x v="2997"/>
    <x v="1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x v="38"/>
    <x v="2998"/>
    <x v="1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x v="38"/>
    <x v="2999"/>
    <x v="1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x v="38"/>
    <x v="3000"/>
    <x v="1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x v="38"/>
    <x v="3001"/>
    <x v="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x v="38"/>
    <x v="3002"/>
    <x v="1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x v="38"/>
    <x v="3003"/>
    <x v="1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x v="38"/>
    <x v="3004"/>
    <x v="1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x v="38"/>
    <x v="3005"/>
    <x v="1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x v="38"/>
    <x v="3006"/>
    <x v="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x v="38"/>
    <x v="3007"/>
    <x v="1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x v="38"/>
    <x v="3008"/>
    <x v="1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x v="38"/>
    <x v="3009"/>
    <x v="1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x v="38"/>
    <x v="3010"/>
    <x v="1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x v="38"/>
    <x v="3011"/>
    <x v="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x v="38"/>
    <x v="3012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x v="38"/>
    <x v="3013"/>
    <x v="1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x v="38"/>
    <x v="3014"/>
    <x v="1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x v="38"/>
    <x v="3015"/>
    <x v="1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x v="38"/>
    <x v="3016"/>
    <x v="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x v="38"/>
    <x v="3017"/>
    <x v="1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x v="38"/>
    <x v="3018"/>
    <x v="1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x v="38"/>
    <x v="3019"/>
    <x v="1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x v="38"/>
    <x v="3020"/>
    <x v="1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x v="38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x v="38"/>
    <x v="3022"/>
    <x v="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x v="38"/>
    <x v="3023"/>
    <x v="1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x v="38"/>
    <x v="3024"/>
    <x v="1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x v="38"/>
    <x v="3025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x v="38"/>
    <x v="3026"/>
    <x v="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x v="38"/>
    <x v="3027"/>
    <x v="1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x v="38"/>
    <x v="3028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x v="38"/>
    <x v="3029"/>
    <x v="1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x v="38"/>
    <x v="3030"/>
    <x v="1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x v="38"/>
    <x v="3031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x v="38"/>
    <x v="3032"/>
    <x v="1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x v="38"/>
    <x v="3033"/>
    <x v="1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x v="38"/>
    <x v="3034"/>
    <x v="1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x v="38"/>
    <x v="3035"/>
    <x v="1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x v="38"/>
    <x v="3036"/>
    <x v="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x v="38"/>
    <x v="3037"/>
    <x v="1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x v="38"/>
    <x v="3038"/>
    <x v="1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x v="38"/>
    <x v="3039"/>
    <x v="1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x v="38"/>
    <x v="3040"/>
    <x v="1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x v="38"/>
    <x v="3041"/>
    <x v="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x v="38"/>
    <x v="3042"/>
    <x v="1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x v="38"/>
    <x v="3043"/>
    <x v="1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x v="38"/>
    <x v="3044"/>
    <x v="1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x v="38"/>
    <x v="3045"/>
    <x v="1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x v="38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x v="38"/>
    <x v="3047"/>
    <x v="1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x v="38"/>
    <x v="3048"/>
    <x v="1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x v="38"/>
    <x v="3049"/>
    <x v="1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x v="38"/>
    <x v="3050"/>
    <x v="1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x v="38"/>
    <x v="3051"/>
    <x v="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x v="38"/>
    <x v="3052"/>
    <x v="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x v="38"/>
    <x v="3053"/>
    <x v="1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x v="38"/>
    <x v="3054"/>
    <x v="1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x v="38"/>
    <x v="3055"/>
    <x v="1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x v="38"/>
    <x v="3056"/>
    <x v="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x v="38"/>
    <x v="3057"/>
    <x v="1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x v="38"/>
    <x v="3058"/>
    <x v="1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x v="38"/>
    <x v="3059"/>
    <x v="1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x v="38"/>
    <x v="3060"/>
    <x v="1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x v="38"/>
    <x v="3061"/>
    <x v="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x v="38"/>
    <x v="3062"/>
    <x v="1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x v="38"/>
    <x v="3063"/>
    <x v="1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x v="38"/>
    <x v="3064"/>
    <x v="1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x v="38"/>
    <x v="3065"/>
    <x v="1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x v="38"/>
    <x v="3066"/>
    <x v="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x v="38"/>
    <x v="3067"/>
    <x v="1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x v="38"/>
    <x v="3068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x v="38"/>
    <x v="3069"/>
    <x v="1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x v="38"/>
    <x v="3070"/>
    <x v="1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x v="38"/>
    <x v="3071"/>
    <x v="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x v="38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x v="38"/>
    <x v="3073"/>
    <x v="1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x v="38"/>
    <x v="3074"/>
    <x v="1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x v="38"/>
    <x v="3075"/>
    <x v="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x v="38"/>
    <x v="3076"/>
    <x v="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x v="38"/>
    <x v="3077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x v="38"/>
    <x v="3078"/>
    <x v="1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x v="38"/>
    <x v="3079"/>
    <x v="1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x v="38"/>
    <x v="3080"/>
    <x v="1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x v="38"/>
    <x v="3081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x v="38"/>
    <x v="3082"/>
    <x v="1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x v="38"/>
    <x v="3083"/>
    <x v="1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x v="38"/>
    <x v="3084"/>
    <x v="1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x v="38"/>
    <x v="3085"/>
    <x v="1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x v="38"/>
    <x v="3086"/>
    <x v="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x v="38"/>
    <x v="3087"/>
    <x v="1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x v="38"/>
    <x v="2806"/>
    <x v="1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x v="38"/>
    <x v="3088"/>
    <x v="1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x v="38"/>
    <x v="3089"/>
    <x v="1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x v="38"/>
    <x v="3090"/>
    <x v="1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x v="38"/>
    <x v="3091"/>
    <x v="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x v="38"/>
    <x v="3092"/>
    <x v="1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x v="38"/>
    <x v="3093"/>
    <x v="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x v="38"/>
    <x v="309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x v="38"/>
    <x v="3095"/>
    <x v="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x v="38"/>
    <x v="3096"/>
    <x v="1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x v="38"/>
    <x v="3097"/>
    <x v="1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x v="38"/>
    <x v="3098"/>
    <x v="1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x v="38"/>
    <x v="3099"/>
    <x v="1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x v="38"/>
    <x v="3100"/>
    <x v="1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x v="38"/>
    <x v="3101"/>
    <x v="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x v="38"/>
    <x v="3102"/>
    <x v="1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x v="38"/>
    <x v="3103"/>
    <x v="1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x v="38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x v="38"/>
    <x v="3105"/>
    <x v="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x v="38"/>
    <x v="3106"/>
    <x v="1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x v="38"/>
    <x v="3107"/>
    <x v="1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x v="38"/>
    <x v="3108"/>
    <x v="1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x v="38"/>
    <x v="3109"/>
    <x v="1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x v="38"/>
    <x v="3110"/>
    <x v="1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x v="38"/>
    <x v="3111"/>
    <x v="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x v="38"/>
    <x v="3112"/>
    <x v="1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x v="38"/>
    <x v="3113"/>
    <x v="1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x v="38"/>
    <x v="3114"/>
    <x v="1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x v="38"/>
    <x v="3115"/>
    <x v="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x v="38"/>
    <x v="3116"/>
    <x v="1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x v="38"/>
    <x v="3117"/>
    <x v="1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x v="38"/>
    <x v="3118"/>
    <x v="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x v="38"/>
    <x v="3119"/>
    <x v="1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x v="38"/>
    <x v="312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x v="38"/>
    <x v="3121"/>
    <x v="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x v="6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x v="6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x v="6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x v="6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x v="6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x v="6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x v="6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x v="6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x v="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x v="6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x v="6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x v="6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x v="6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x v="6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x v="6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x v="6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x v="6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x v="6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x v="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x v="6"/>
    <x v="3141"/>
    <x v="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x v="6"/>
    <x v="3142"/>
    <x v="1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x v="6"/>
    <x v="3143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x v="6"/>
    <x v="3144"/>
    <x v="1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x v="6"/>
    <x v="3145"/>
    <x v="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x v="6"/>
    <x v="3146"/>
    <x v="1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x v="6"/>
    <x v="3147"/>
    <x v="1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x v="6"/>
    <x v="3148"/>
    <x v="1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x v="6"/>
    <x v="3149"/>
    <x v="1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x v="6"/>
    <x v="3150"/>
    <x v="1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x v="6"/>
    <x v="3151"/>
    <x v="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x v="6"/>
    <x v="3152"/>
    <x v="1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x v="6"/>
    <x v="3153"/>
    <x v="1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x v="6"/>
    <x v="3154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x v="6"/>
    <x v="3155"/>
    <x v="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x v="6"/>
    <x v="3156"/>
    <x v="1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x v="6"/>
    <x v="3157"/>
    <x v="1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x v="6"/>
    <x v="3158"/>
    <x v="1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x v="6"/>
    <x v="73"/>
    <x v="1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x v="6"/>
    <x v="3159"/>
    <x v="1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x v="6"/>
    <x v="3160"/>
    <x v="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x v="6"/>
    <x v="3161"/>
    <x v="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x v="6"/>
    <x v="3162"/>
    <x v="1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x v="6"/>
    <x v="3163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x v="6"/>
    <x v="3164"/>
    <x v="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x v="6"/>
    <x v="316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x v="6"/>
    <x v="3166"/>
    <x v="1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x v="6"/>
    <x v="3167"/>
    <x v="1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x v="6"/>
    <x v="3168"/>
    <x v="1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x v="6"/>
    <x v="3169"/>
    <x v="1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x v="6"/>
    <x v="3170"/>
    <x v="1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x v="6"/>
    <x v="3171"/>
    <x v="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x v="6"/>
    <x v="3172"/>
    <x v="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x v="6"/>
    <x v="3173"/>
    <x v="1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x v="6"/>
    <x v="3174"/>
    <x v="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x v="6"/>
    <x v="3175"/>
    <x v="1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x v="6"/>
    <x v="3176"/>
    <x v="1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x v="6"/>
    <x v="3177"/>
    <x v="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x v="6"/>
    <x v="3178"/>
    <x v="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x v="6"/>
    <x v="3179"/>
    <x v="1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x v="6"/>
    <x v="3180"/>
    <x v="1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x v="40"/>
    <x v="3181"/>
    <x v="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x v="40"/>
    <x v="3182"/>
    <x v="1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x v="40"/>
    <x v="3183"/>
    <x v="1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x v="40"/>
    <x v="3184"/>
    <x v="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x v="40"/>
    <x v="3185"/>
    <x v="1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x v="40"/>
    <x v="3186"/>
    <x v="1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x v="40"/>
    <x v="3187"/>
    <x v="1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x v="40"/>
    <x v="3188"/>
    <x v="1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x v="40"/>
    <x v="3189"/>
    <x v="1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x v="40"/>
    <x v="319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x v="40"/>
    <x v="3191"/>
    <x v="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x v="40"/>
    <x v="3192"/>
    <x v="1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x v="40"/>
    <x v="3193"/>
    <x v="1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x v="40"/>
    <x v="3194"/>
    <x v="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x v="40"/>
    <x v="3195"/>
    <x v="1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x v="40"/>
    <x v="3196"/>
    <x v="1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x v="40"/>
    <x v="3197"/>
    <x v="1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x v="40"/>
    <x v="3198"/>
    <x v="1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x v="40"/>
    <x v="3199"/>
    <x v="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x v="40"/>
    <x v="3200"/>
    <x v="1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x v="6"/>
    <x v="3201"/>
    <x v="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x v="6"/>
    <x v="3202"/>
    <x v="1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x v="6"/>
    <x v="320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x v="6"/>
    <x v="3204"/>
    <x v="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x v="6"/>
    <x v="3205"/>
    <x v="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x v="6"/>
    <x v="3206"/>
    <x v="1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x v="6"/>
    <x v="3207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x v="6"/>
    <x v="3208"/>
    <x v="1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x v="6"/>
    <x v="3209"/>
    <x v="1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x v="6"/>
    <x v="3210"/>
    <x v="1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x v="6"/>
    <x v="3211"/>
    <x v="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x v="6"/>
    <x v="3212"/>
    <x v="1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x v="6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x v="6"/>
    <x v="3214"/>
    <x v="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x v="6"/>
    <x v="3215"/>
    <x v="1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x v="6"/>
    <x v="3216"/>
    <x v="1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x v="6"/>
    <x v="3217"/>
    <x v="1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x v="6"/>
    <x v="3218"/>
    <x v="1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x v="6"/>
    <x v="3219"/>
    <x v="1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x v="6"/>
    <x v="3220"/>
    <x v="1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x v="6"/>
    <x v="3221"/>
    <x v="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x v="6"/>
    <x v="3222"/>
    <x v="1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x v="6"/>
    <x v="341"/>
    <x v="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x v="6"/>
    <x v="3223"/>
    <x v="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x v="6"/>
    <x v="3224"/>
    <x v="1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x v="6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x v="6"/>
    <x v="3226"/>
    <x v="1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x v="6"/>
    <x v="3227"/>
    <x v="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x v="6"/>
    <x v="3228"/>
    <x v="1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x v="6"/>
    <x v="3229"/>
    <x v="1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x v="6"/>
    <x v="3230"/>
    <x v="1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x v="6"/>
    <x v="3231"/>
    <x v="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x v="6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x v="6"/>
    <x v="3233"/>
    <x v="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x v="6"/>
    <x v="3234"/>
    <x v="1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x v="6"/>
    <x v="3235"/>
    <x v="1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x v="6"/>
    <x v="3236"/>
    <x v="1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x v="6"/>
    <x v="3237"/>
    <x v="1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x v="6"/>
    <x v="3238"/>
    <x v="1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x v="6"/>
    <x v="3239"/>
    <x v="1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x v="6"/>
    <x v="3240"/>
    <x v="1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x v="6"/>
    <x v="3241"/>
    <x v="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x v="6"/>
    <x v="3242"/>
    <x v="1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x v="6"/>
    <x v="3243"/>
    <x v="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x v="6"/>
    <x v="3244"/>
    <x v="1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x v="6"/>
    <x v="3245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x v="6"/>
    <x v="3246"/>
    <x v="1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x v="6"/>
    <x v="3247"/>
    <x v="1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x v="6"/>
    <x v="3248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x v="6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x v="6"/>
    <x v="3250"/>
    <x v="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x v="6"/>
    <x v="3251"/>
    <x v="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x v="6"/>
    <x v="3252"/>
    <x v="1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x v="6"/>
    <x v="3253"/>
    <x v="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x v="6"/>
    <x v="3254"/>
    <x v="1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x v="6"/>
    <x v="3255"/>
    <x v="1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x v="6"/>
    <x v="3256"/>
    <x v="1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x v="6"/>
    <x v="3257"/>
    <x v="1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x v="6"/>
    <x v="3258"/>
    <x v="1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x v="6"/>
    <x v="3259"/>
    <x v="1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x v="6"/>
    <x v="3260"/>
    <x v="1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x v="6"/>
    <x v="3261"/>
    <x v="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x v="6"/>
    <x v="3262"/>
    <x v="1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x v="6"/>
    <x v="3263"/>
    <x v="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x v="6"/>
    <x v="3264"/>
    <x v="1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x v="6"/>
    <x v="3265"/>
    <x v="1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x v="6"/>
    <x v="3266"/>
    <x v="1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x v="6"/>
    <x v="3267"/>
    <x v="1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x v="6"/>
    <x v="3268"/>
    <x v="1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x v="6"/>
    <x v="3269"/>
    <x v="1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x v="6"/>
    <x v="3270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x v="6"/>
    <x v="3271"/>
    <x v="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x v="6"/>
    <x v="3272"/>
    <x v="1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x v="6"/>
    <x v="3273"/>
    <x v="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x v="6"/>
    <x v="3274"/>
    <x v="1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x v="6"/>
    <x v="3275"/>
    <x v="1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x v="6"/>
    <x v="3276"/>
    <x v="1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x v="6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x v="6"/>
    <x v="3278"/>
    <x v="1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x v="6"/>
    <x v="3279"/>
    <x v="1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x v="6"/>
    <x v="3280"/>
    <x v="1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x v="6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x v="6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x v="6"/>
    <x v="3283"/>
    <x v="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x v="6"/>
    <x v="3284"/>
    <x v="1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x v="6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x v="6"/>
    <x v="3286"/>
    <x v="1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x v="6"/>
    <x v="3287"/>
    <x v="1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x v="6"/>
    <x v="3288"/>
    <x v="1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x v="6"/>
    <x v="3289"/>
    <x v="1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x v="6"/>
    <x v="3290"/>
    <x v="1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x v="6"/>
    <x v="3291"/>
    <x v="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x v="6"/>
    <x v="3292"/>
    <x v="1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x v="6"/>
    <x v="3293"/>
    <x v="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x v="6"/>
    <x v="3294"/>
    <x v="1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x v="6"/>
    <x v="3295"/>
    <x v="1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x v="6"/>
    <x v="3296"/>
    <x v="1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x v="6"/>
    <x v="3297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x v="6"/>
    <x v="3298"/>
    <x v="1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x v="6"/>
    <x v="3299"/>
    <x v="1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x v="6"/>
    <x v="3300"/>
    <x v="1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x v="6"/>
    <x v="3301"/>
    <x v="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x v="6"/>
    <x v="3302"/>
    <x v="1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x v="6"/>
    <x v="3303"/>
    <x v="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x v="6"/>
    <x v="3304"/>
    <x v="1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x v="6"/>
    <x v="3305"/>
    <x v="1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x v="6"/>
    <x v="3306"/>
    <x v="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x v="6"/>
    <x v="3307"/>
    <x v="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x v="6"/>
    <x v="3308"/>
    <x v="1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x v="6"/>
    <x v="3309"/>
    <x v="1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x v="6"/>
    <x v="3310"/>
    <x v="1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x v="6"/>
    <x v="3311"/>
    <x v="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x v="6"/>
    <x v="3312"/>
    <x v="1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x v="6"/>
    <x v="3313"/>
    <x v="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x v="6"/>
    <x v="3314"/>
    <x v="1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x v="6"/>
    <x v="3315"/>
    <x v="1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x v="6"/>
    <x v="3316"/>
    <x v="1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x v="6"/>
    <x v="3317"/>
    <x v="1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x v="6"/>
    <x v="3318"/>
    <x v="1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x v="6"/>
    <x v="3319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x v="6"/>
    <x v="3320"/>
    <x v="1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x v="6"/>
    <x v="3321"/>
    <x v="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x v="6"/>
    <x v="3322"/>
    <x v="1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x v="6"/>
    <x v="3323"/>
    <x v="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x v="6"/>
    <x v="3324"/>
    <x v="1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x v="6"/>
    <x v="3325"/>
    <x v="1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x v="6"/>
    <x v="3326"/>
    <x v="1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x v="6"/>
    <x v="3327"/>
    <x v="1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x v="6"/>
    <x v="3328"/>
    <x v="1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x v="6"/>
    <x v="3329"/>
    <x v="1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x v="6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x v="6"/>
    <x v="3331"/>
    <x v="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x v="6"/>
    <x v="3332"/>
    <x v="1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x v="6"/>
    <x v="3333"/>
    <x v="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x v="6"/>
    <x v="3334"/>
    <x v="1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x v="6"/>
    <x v="3335"/>
    <x v="1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x v="6"/>
    <x v="3336"/>
    <x v="1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x v="6"/>
    <x v="3337"/>
    <x v="1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x v="6"/>
    <x v="3338"/>
    <x v="1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x v="6"/>
    <x v="3339"/>
    <x v="1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x v="6"/>
    <x v="3340"/>
    <x v="1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x v="6"/>
    <x v="3341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x v="6"/>
    <x v="3342"/>
    <x v="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x v="6"/>
    <x v="3343"/>
    <x v="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x v="6"/>
    <x v="3344"/>
    <x v="1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x v="6"/>
    <x v="3345"/>
    <x v="1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x v="6"/>
    <x v="3346"/>
    <x v="1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x v="6"/>
    <x v="3347"/>
    <x v="1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x v="6"/>
    <x v="3348"/>
    <x v="1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x v="6"/>
    <x v="3349"/>
    <x v="1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x v="6"/>
    <x v="3350"/>
    <x v="1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x v="6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x v="6"/>
    <x v="3352"/>
    <x v="1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x v="6"/>
    <x v="3353"/>
    <x v="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x v="6"/>
    <x v="3354"/>
    <x v="1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x v="6"/>
    <x v="3355"/>
    <x v="1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x v="6"/>
    <x v="3266"/>
    <x v="1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x v="6"/>
    <x v="3356"/>
    <x v="1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x v="6"/>
    <x v="3357"/>
    <x v="1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x v="6"/>
    <x v="3358"/>
    <x v="1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x v="6"/>
    <x v="3359"/>
    <x v="1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x v="6"/>
    <x v="3360"/>
    <x v="1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x v="6"/>
    <x v="3361"/>
    <x v="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x v="6"/>
    <x v="3362"/>
    <x v="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x v="6"/>
    <x v="2835"/>
    <x v="1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x v="6"/>
    <x v="3363"/>
    <x v="1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x v="6"/>
    <x v="3364"/>
    <x v="1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x v="6"/>
    <x v="3365"/>
    <x v="1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x v="6"/>
    <x v="3366"/>
    <x v="1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x v="6"/>
    <x v="3367"/>
    <x v="1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x v="6"/>
    <x v="3368"/>
    <x v="1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x v="6"/>
    <x v="3369"/>
    <x v="1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x v="6"/>
    <x v="3370"/>
    <x v="1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x v="6"/>
    <x v="3371"/>
    <x v="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x v="6"/>
    <x v="3372"/>
    <x v="1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x v="6"/>
    <x v="3373"/>
    <x v="1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x v="6"/>
    <x v="3374"/>
    <x v="1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x v="6"/>
    <x v="3375"/>
    <x v="1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x v="6"/>
    <x v="3376"/>
    <x v="1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x v="6"/>
    <x v="3377"/>
    <x v="1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x v="6"/>
    <x v="3378"/>
    <x v="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x v="6"/>
    <x v="3379"/>
    <x v="1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x v="6"/>
    <x v="3380"/>
    <x v="1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x v="6"/>
    <x v="3381"/>
    <x v="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x v="6"/>
    <x v="3382"/>
    <x v="1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x v="6"/>
    <x v="3383"/>
    <x v="1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x v="6"/>
    <x v="3384"/>
    <x v="1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x v="6"/>
    <x v="3385"/>
    <x v="1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x v="6"/>
    <x v="2806"/>
    <x v="1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x v="6"/>
    <x v="3386"/>
    <x v="1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x v="6"/>
    <x v="3387"/>
    <x v="1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x v="6"/>
    <x v="3388"/>
    <x v="1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x v="6"/>
    <x v="3389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x v="6"/>
    <x v="3390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x v="6"/>
    <x v="3391"/>
    <x v="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x v="6"/>
    <x v="3392"/>
    <x v="1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x v="6"/>
    <x v="3393"/>
    <x v="1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x v="6"/>
    <x v="3394"/>
    <x v="1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x v="6"/>
    <x v="3395"/>
    <x v="1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x v="6"/>
    <x v="3396"/>
    <x v="1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x v="6"/>
    <x v="3397"/>
    <x v="1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x v="6"/>
    <x v="3398"/>
    <x v="1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x v="6"/>
    <x v="3399"/>
    <x v="1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x v="6"/>
    <x v="3400"/>
    <x v="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x v="6"/>
    <x v="3401"/>
    <x v="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x v="6"/>
    <x v="3402"/>
    <x v="1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x v="6"/>
    <x v="3403"/>
    <x v="1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x v="6"/>
    <x v="3404"/>
    <x v="1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x v="6"/>
    <x v="3405"/>
    <x v="1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x v="6"/>
    <x v="3406"/>
    <x v="1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x v="6"/>
    <x v="3407"/>
    <x v="1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x v="6"/>
    <x v="3408"/>
    <x v="1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x v="6"/>
    <x v="3409"/>
    <x v="1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x v="6"/>
    <x v="3410"/>
    <x v="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x v="6"/>
    <x v="2232"/>
    <x v="1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x v="6"/>
    <x v="3411"/>
    <x v="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x v="6"/>
    <x v="3412"/>
    <x v="1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x v="6"/>
    <x v="3413"/>
    <x v="1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x v="6"/>
    <x v="3414"/>
    <x v="1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x v="6"/>
    <x v="3415"/>
    <x v="1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x v="6"/>
    <x v="3416"/>
    <x v="1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x v="6"/>
    <x v="3417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x v="6"/>
    <x v="3418"/>
    <x v="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x v="6"/>
    <x v="3419"/>
    <x v="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x v="6"/>
    <x v="3420"/>
    <x v="1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x v="6"/>
    <x v="3421"/>
    <x v="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x v="6"/>
    <x v="3422"/>
    <x v="1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x v="6"/>
    <x v="3423"/>
    <x v="1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x v="6"/>
    <x v="3424"/>
    <x v="1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x v="6"/>
    <x v="3425"/>
    <x v="1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x v="6"/>
    <x v="3426"/>
    <x v="1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x v="6"/>
    <x v="3427"/>
    <x v="1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x v="6"/>
    <x v="3428"/>
    <x v="1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x v="6"/>
    <x v="3429"/>
    <x v="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x v="6"/>
    <x v="3430"/>
    <x v="1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x v="6"/>
    <x v="3431"/>
    <x v="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x v="6"/>
    <x v="3432"/>
    <x v="1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x v="6"/>
    <x v="3433"/>
    <x v="1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x v="6"/>
    <x v="3434"/>
    <x v="1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x v="6"/>
    <x v="3435"/>
    <x v="1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x v="6"/>
    <x v="3436"/>
    <x v="1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x v="6"/>
    <x v="3437"/>
    <x v="1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x v="6"/>
    <x v="3438"/>
    <x v="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x v="6"/>
    <x v="3439"/>
    <x v="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x v="6"/>
    <x v="3440"/>
    <x v="1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x v="6"/>
    <x v="3441"/>
    <x v="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x v="6"/>
    <x v="3442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x v="6"/>
    <x v="3443"/>
    <x v="1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x v="6"/>
    <x v="3444"/>
    <x v="1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x v="6"/>
    <x v="3445"/>
    <x v="1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x v="6"/>
    <x v="3446"/>
    <x v="1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x v="6"/>
    <x v="3447"/>
    <x v="1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x v="6"/>
    <x v="3448"/>
    <x v="1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x v="6"/>
    <x v="3449"/>
    <x v="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x v="6"/>
    <x v="3450"/>
    <x v="1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x v="6"/>
    <x v="3451"/>
    <x v="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x v="6"/>
    <x v="3452"/>
    <x v="1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x v="6"/>
    <x v="3453"/>
    <x v="1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x v="6"/>
    <x v="3454"/>
    <x v="1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x v="6"/>
    <x v="3455"/>
    <x v="1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x v="6"/>
    <x v="3456"/>
    <x v="1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x v="6"/>
    <x v="3457"/>
    <x v="1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x v="6"/>
    <x v="3458"/>
    <x v="1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x v="6"/>
    <x v="3459"/>
    <x v="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x v="6"/>
    <x v="3460"/>
    <x v="1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x v="6"/>
    <x v="3461"/>
    <x v="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x v="6"/>
    <x v="3462"/>
    <x v="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x v="6"/>
    <x v="3463"/>
    <x v="1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x v="6"/>
    <x v="3464"/>
    <x v="1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x v="6"/>
    <x v="3465"/>
    <x v="1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x v="6"/>
    <x v="3466"/>
    <x v="1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x v="6"/>
    <x v="3467"/>
    <x v="1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x v="6"/>
    <x v="3468"/>
    <x v="1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x v="6"/>
    <x v="3469"/>
    <x v="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x v="6"/>
    <x v="3470"/>
    <x v="1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x v="6"/>
    <x v="3471"/>
    <x v="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x v="6"/>
    <x v="3472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x v="6"/>
    <x v="3473"/>
    <x v="1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x v="6"/>
    <x v="3474"/>
    <x v="1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x v="6"/>
    <x v="3475"/>
    <x v="1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x v="6"/>
    <x v="3476"/>
    <x v="1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x v="6"/>
    <x v="3477"/>
    <x v="1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x v="6"/>
    <x v="3478"/>
    <x v="1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x v="6"/>
    <x v="3479"/>
    <x v="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x v="6"/>
    <x v="3480"/>
    <x v="1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x v="6"/>
    <x v="3481"/>
    <x v="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x v="6"/>
    <x v="3482"/>
    <x v="1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x v="6"/>
    <x v="3483"/>
    <x v="1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x v="6"/>
    <x v="3484"/>
    <x v="1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x v="6"/>
    <x v="3485"/>
    <x v="1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x v="6"/>
    <x v="3486"/>
    <x v="1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x v="6"/>
    <x v="3487"/>
    <x v="1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x v="6"/>
    <x v="3488"/>
    <x v="1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x v="6"/>
    <x v="3489"/>
    <x v="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x v="6"/>
    <x v="3490"/>
    <x v="1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x v="6"/>
    <x v="3491"/>
    <x v="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x v="6"/>
    <x v="3492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x v="6"/>
    <x v="3493"/>
    <x v="1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x v="6"/>
    <x v="3494"/>
    <x v="1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x v="6"/>
    <x v="3495"/>
    <x v="1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x v="6"/>
    <x v="3496"/>
    <x v="1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x v="6"/>
    <x v="3497"/>
    <x v="1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x v="6"/>
    <x v="3498"/>
    <x v="1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x v="6"/>
    <x v="3499"/>
    <x v="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x v="6"/>
    <x v="3500"/>
    <x v="1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x v="6"/>
    <x v="3501"/>
    <x v="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x v="6"/>
    <x v="3502"/>
    <x v="1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x v="6"/>
    <x v="3503"/>
    <x v="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x v="6"/>
    <x v="3504"/>
    <x v="1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x v="6"/>
    <x v="3505"/>
    <x v="1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x v="6"/>
    <x v="3506"/>
    <x v="1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x v="6"/>
    <x v="3507"/>
    <x v="1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x v="6"/>
    <x v="3508"/>
    <x v="1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x v="6"/>
    <x v="3509"/>
    <x v="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x v="6"/>
    <x v="3510"/>
    <x v="1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x v="6"/>
    <x v="3511"/>
    <x v="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x v="6"/>
    <x v="3512"/>
    <x v="1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x v="6"/>
    <x v="3453"/>
    <x v="1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x v="6"/>
    <x v="3513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x v="6"/>
    <x v="3514"/>
    <x v="1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x v="6"/>
    <x v="3515"/>
    <x v="1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x v="6"/>
    <x v="3516"/>
    <x v="1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x v="6"/>
    <x v="3517"/>
    <x v="1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x v="6"/>
    <x v="3518"/>
    <x v="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x v="6"/>
    <x v="3519"/>
    <x v="1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x v="6"/>
    <x v="3520"/>
    <x v="1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x v="6"/>
    <x v="3521"/>
    <x v="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x v="6"/>
    <x v="1804"/>
    <x v="1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x v="6"/>
    <x v="3522"/>
    <x v="1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x v="6"/>
    <x v="3523"/>
    <x v="1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x v="6"/>
    <x v="3524"/>
    <x v="1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x v="6"/>
    <x v="3525"/>
    <x v="1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x v="6"/>
    <x v="3526"/>
    <x v="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x v="6"/>
    <x v="3527"/>
    <x v="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x v="6"/>
    <x v="3528"/>
    <x v="1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x v="6"/>
    <x v="3529"/>
    <x v="1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x v="6"/>
    <x v="3530"/>
    <x v="1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x v="6"/>
    <x v="3531"/>
    <x v="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x v="6"/>
    <x v="3532"/>
    <x v="1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x v="6"/>
    <x v="3533"/>
    <x v="1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x v="6"/>
    <x v="3534"/>
    <x v="1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x v="6"/>
    <x v="3535"/>
    <x v="1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x v="6"/>
    <x v="3536"/>
    <x v="1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x v="6"/>
    <x v="3537"/>
    <x v="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x v="6"/>
    <x v="3538"/>
    <x v="1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x v="6"/>
    <x v="3539"/>
    <x v="1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x v="6"/>
    <x v="3540"/>
    <x v="1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x v="6"/>
    <x v="3541"/>
    <x v="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x v="6"/>
    <x v="3542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x v="6"/>
    <x v="3543"/>
    <x v="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x v="6"/>
    <x v="3544"/>
    <x v="1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x v="6"/>
    <x v="354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x v="6"/>
    <x v="3546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x v="6"/>
    <x v="3547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x v="6"/>
    <x v="3548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x v="6"/>
    <x v="3549"/>
    <x v="1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x v="6"/>
    <x v="3550"/>
    <x v="1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x v="6"/>
    <x v="355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x v="6"/>
    <x v="3552"/>
    <x v="1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x v="6"/>
    <x v="3553"/>
    <x v="1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x v="6"/>
    <x v="3554"/>
    <x v="1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x v="6"/>
    <x v="3555"/>
    <x v="1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x v="6"/>
    <x v="3556"/>
    <x v="1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x v="6"/>
    <x v="3557"/>
    <x v="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x v="6"/>
    <x v="3558"/>
    <x v="1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x v="6"/>
    <x v="3559"/>
    <x v="1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x v="6"/>
    <x v="3560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x v="6"/>
    <x v="3561"/>
    <x v="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x v="6"/>
    <x v="3562"/>
    <x v="1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x v="6"/>
    <x v="3563"/>
    <x v="1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x v="6"/>
    <x v="3564"/>
    <x v="1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x v="6"/>
    <x v="3565"/>
    <x v="1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x v="6"/>
    <x v="3566"/>
    <x v="1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x v="6"/>
    <x v="3567"/>
    <x v="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x v="6"/>
    <x v="3568"/>
    <x v="1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x v="6"/>
    <x v="3569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x v="6"/>
    <x v="3570"/>
    <x v="1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x v="6"/>
    <x v="3571"/>
    <x v="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x v="6"/>
    <x v="3572"/>
    <x v="1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x v="6"/>
    <x v="3573"/>
    <x v="1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x v="6"/>
    <x v="3574"/>
    <x v="1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x v="6"/>
    <x v="3575"/>
    <x v="1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x v="6"/>
    <x v="3576"/>
    <x v="1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x v="6"/>
    <x v="3577"/>
    <x v="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x v="6"/>
    <x v="3578"/>
    <x v="1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x v="6"/>
    <x v="3579"/>
    <x v="1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x v="6"/>
    <x v="3580"/>
    <x v="1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x v="6"/>
    <x v="3581"/>
    <x v="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x v="6"/>
    <x v="3582"/>
    <x v="1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x v="6"/>
    <x v="3583"/>
    <x v="1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x v="6"/>
    <x v="3584"/>
    <x v="1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x v="6"/>
    <x v="3585"/>
    <x v="1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x v="6"/>
    <x v="3586"/>
    <x v="1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x v="6"/>
    <x v="3587"/>
    <x v="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x v="6"/>
    <x v="3588"/>
    <x v="1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x v="6"/>
    <x v="3589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x v="6"/>
    <x v="3590"/>
    <x v="1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x v="6"/>
    <x v="3591"/>
    <x v="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x v="6"/>
    <x v="3592"/>
    <x v="1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x v="6"/>
    <x v="3593"/>
    <x v="1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x v="6"/>
    <x v="3594"/>
    <x v="1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x v="6"/>
    <x v="3595"/>
    <x v="1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x v="6"/>
    <x v="3596"/>
    <x v="1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x v="6"/>
    <x v="3597"/>
    <x v="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x v="6"/>
    <x v="3598"/>
    <x v="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x v="6"/>
    <x v="3599"/>
    <x v="1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x v="6"/>
    <x v="3600"/>
    <x v="1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x v="6"/>
    <x v="3601"/>
    <x v="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x v="6"/>
    <x v="3602"/>
    <x v="1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x v="6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x v="6"/>
    <x v="3604"/>
    <x v="1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x v="6"/>
    <x v="3605"/>
    <x v="1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x v="6"/>
    <x v="3606"/>
    <x v="1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x v="6"/>
    <x v="3607"/>
    <x v="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x v="6"/>
    <x v="3608"/>
    <x v="1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x v="6"/>
    <x v="3609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x v="6"/>
    <x v="3610"/>
    <x v="1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x v="6"/>
    <x v="3611"/>
    <x v="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x v="6"/>
    <x v="3612"/>
    <x v="1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x v="6"/>
    <x v="3613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x v="40"/>
    <x v="3614"/>
    <x v="1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x v="40"/>
    <x v="3615"/>
    <x v="1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x v="40"/>
    <x v="3616"/>
    <x v="1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x v="40"/>
    <x v="3617"/>
    <x v="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x v="40"/>
    <x v="3618"/>
    <x v="1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x v="40"/>
    <x v="3619"/>
    <x v="1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x v="40"/>
    <x v="3620"/>
    <x v="1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x v="40"/>
    <x v="3621"/>
    <x v="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x v="40"/>
    <x v="3622"/>
    <x v="1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x v="40"/>
    <x v="3623"/>
    <x v="1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x v="40"/>
    <x v="3624"/>
    <x v="1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x v="40"/>
    <x v="3625"/>
    <x v="1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x v="40"/>
    <x v="3626"/>
    <x v="1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x v="40"/>
    <x v="3627"/>
    <x v="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x v="40"/>
    <x v="3628"/>
    <x v="1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x v="40"/>
    <x v="3629"/>
    <x v="1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x v="40"/>
    <x v="3630"/>
    <x v="1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x v="40"/>
    <x v="3631"/>
    <x v="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x v="40"/>
    <x v="3632"/>
    <x v="1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x v="40"/>
    <x v="3633"/>
    <x v="1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x v="6"/>
    <x v="3634"/>
    <x v="1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x v="6"/>
    <x v="3635"/>
    <x v="1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x v="6"/>
    <x v="3636"/>
    <x v="1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x v="6"/>
    <x v="3637"/>
    <x v="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x v="6"/>
    <x v="3638"/>
    <x v="1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x v="6"/>
    <x v="3639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x v="6"/>
    <x v="3640"/>
    <x v="1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x v="6"/>
    <x v="3641"/>
    <x v="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x v="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x v="6"/>
    <x v="3643"/>
    <x v="1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x v="6"/>
    <x v="3644"/>
    <x v="1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x v="6"/>
    <x v="3645"/>
    <x v="1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x v="6"/>
    <x v="3646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x v="6"/>
    <x v="3647"/>
    <x v="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x v="6"/>
    <x v="3648"/>
    <x v="1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x v="6"/>
    <x v="3649"/>
    <x v="1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x v="6"/>
    <x v="3650"/>
    <x v="1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x v="6"/>
    <x v="3651"/>
    <x v="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x v="6"/>
    <x v="3652"/>
    <x v="1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x v="6"/>
    <x v="3653"/>
    <x v="1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x v="6"/>
    <x v="3654"/>
    <x v="1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x v="6"/>
    <x v="3655"/>
    <x v="1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x v="6"/>
    <x v="3656"/>
    <x v="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x v="6"/>
    <x v="3657"/>
    <x v="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x v="6"/>
    <x v="3658"/>
    <x v="1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x v="6"/>
    <x v="3659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x v="6"/>
    <x v="3660"/>
    <x v="1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x v="6"/>
    <x v="3661"/>
    <x v="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x v="6"/>
    <x v="3662"/>
    <x v="1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x v="6"/>
    <x v="3663"/>
    <x v="1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x v="6"/>
    <x v="3664"/>
    <x v="1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x v="6"/>
    <x v="3665"/>
    <x v="1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x v="6"/>
    <x v="3666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x v="6"/>
    <x v="3667"/>
    <x v="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x v="6"/>
    <x v="3668"/>
    <x v="1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x v="6"/>
    <x v="3669"/>
    <x v="1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x v="6"/>
    <x v="3670"/>
    <x v="1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x v="6"/>
    <x v="3671"/>
    <x v="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x v="6"/>
    <x v="3672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x v="6"/>
    <x v="3673"/>
    <x v="1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x v="6"/>
    <x v="3674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x v="6"/>
    <x v="3675"/>
    <x v="1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x v="6"/>
    <x v="3676"/>
    <x v="1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x v="6"/>
    <x v="3677"/>
    <x v="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x v="6"/>
    <x v="3678"/>
    <x v="1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x v="6"/>
    <x v="3679"/>
    <x v="1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x v="6"/>
    <x v="3680"/>
    <x v="1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x v="6"/>
    <x v="3681"/>
    <x v="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x v="6"/>
    <x v="3682"/>
    <x v="1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x v="6"/>
    <x v="3683"/>
    <x v="1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x v="6"/>
    <x v="3684"/>
    <x v="1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x v="6"/>
    <x v="3685"/>
    <x v="1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x v="6"/>
    <x v="3686"/>
    <x v="1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x v="6"/>
    <x v="3687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x v="6"/>
    <x v="3688"/>
    <x v="1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x v="6"/>
    <x v="3689"/>
    <x v="1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x v="6"/>
    <x v="3690"/>
    <x v="1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x v="6"/>
    <x v="3691"/>
    <x v="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x v="6"/>
    <x v="3692"/>
    <x v="1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x v="6"/>
    <x v="3693"/>
    <x v="1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x v="6"/>
    <x v="3694"/>
    <x v="1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x v="6"/>
    <x v="3695"/>
    <x v="1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x v="6"/>
    <x v="3696"/>
    <x v="1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x v="6"/>
    <x v="3174"/>
    <x v="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x v="6"/>
    <x v="3697"/>
    <x v="1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x v="6"/>
    <x v="3698"/>
    <x v="1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x v="6"/>
    <x v="3699"/>
    <x v="1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x v="6"/>
    <x v="3700"/>
    <x v="1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x v="6"/>
    <x v="3701"/>
    <x v="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x v="6"/>
    <x v="3702"/>
    <x v="1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x v="6"/>
    <x v="3703"/>
    <x v="1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x v="6"/>
    <x v="3704"/>
    <x v="1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x v="6"/>
    <x v="3705"/>
    <x v="1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x v="6"/>
    <x v="3706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x v="6"/>
    <x v="3707"/>
    <x v="1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x v="6"/>
    <x v="3708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x v="6"/>
    <x v="3709"/>
    <x v="1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x v="6"/>
    <x v="3710"/>
    <x v="1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x v="6"/>
    <x v="3711"/>
    <x v="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x v="6"/>
    <x v="3712"/>
    <x v="1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x v="6"/>
    <x v="3713"/>
    <x v="1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x v="6"/>
    <x v="3714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x v="6"/>
    <x v="3715"/>
    <x v="1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x v="6"/>
    <x v="3716"/>
    <x v="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x v="6"/>
    <x v="3717"/>
    <x v="1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x v="6"/>
    <x v="3718"/>
    <x v="1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x v="6"/>
    <x v="3719"/>
    <x v="1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x v="6"/>
    <x v="3720"/>
    <x v="1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x v="6"/>
    <x v="3721"/>
    <x v="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x v="6"/>
    <x v="3722"/>
    <x v="1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x v="6"/>
    <x v="3723"/>
    <x v="1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x v="6"/>
    <x v="3724"/>
    <x v="1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x v="6"/>
    <x v="3725"/>
    <x v="1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x v="6"/>
    <x v="3726"/>
    <x v="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x v="6"/>
    <x v="3727"/>
    <x v="1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x v="6"/>
    <x v="3728"/>
    <x v="1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x v="6"/>
    <x v="3729"/>
    <x v="1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x v="6"/>
    <x v="3730"/>
    <x v="1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x v="6"/>
    <x v="3731"/>
    <x v="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x v="6"/>
    <x v="3732"/>
    <x v="1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x v="40"/>
    <x v="3733"/>
    <x v="1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34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x v="40"/>
    <x v="3735"/>
    <x v="1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x v="40"/>
    <x v="3736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x v="40"/>
    <x v="3737"/>
    <x v="1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x v="40"/>
    <x v="3738"/>
    <x v="1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x v="40"/>
    <x v="3739"/>
    <x v="1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x v="40"/>
    <x v="3740"/>
    <x v="1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x v="40"/>
    <x v="3741"/>
    <x v="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x v="40"/>
    <x v="3742"/>
    <x v="1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x v="40"/>
    <x v="3743"/>
    <x v="1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x v="40"/>
    <x v="3744"/>
    <x v="1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x v="40"/>
    <x v="3745"/>
    <x v="1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x v="40"/>
    <x v="3746"/>
    <x v="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x v="40"/>
    <x v="3747"/>
    <x v="1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x v="40"/>
    <x v="3748"/>
    <x v="1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x v="40"/>
    <x v="3749"/>
    <x v="1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x v="40"/>
    <x v="3750"/>
    <x v="1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x v="40"/>
    <x v="3751"/>
    <x v="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x v="40"/>
    <x v="3566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x v="40"/>
    <x v="3752"/>
    <x v="1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x v="40"/>
    <x v="3753"/>
    <x v="1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x v="40"/>
    <x v="3754"/>
    <x v="1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x v="40"/>
    <x v="3755"/>
    <x v="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x v="40"/>
    <x v="3756"/>
    <x v="1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x v="40"/>
    <x v="3757"/>
    <x v="1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x v="40"/>
    <x v="3758"/>
    <x v="1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x v="40"/>
    <x v="3759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x v="40"/>
    <x v="3760"/>
    <x v="1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x v="40"/>
    <x v="3761"/>
    <x v="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x v="40"/>
    <x v="3762"/>
    <x v="1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x v="40"/>
    <x v="3763"/>
    <x v="1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x v="40"/>
    <x v="3764"/>
    <x v="1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x v="40"/>
    <x v="3765"/>
    <x v="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x v="40"/>
    <x v="3766"/>
    <x v="1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x v="40"/>
    <x v="3767"/>
    <x v="1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x v="40"/>
    <x v="3768"/>
    <x v="1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x v="40"/>
    <x v="3769"/>
    <x v="1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x v="40"/>
    <x v="3770"/>
    <x v="1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x v="40"/>
    <x v="3514"/>
    <x v="1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x v="40"/>
    <x v="3771"/>
    <x v="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x v="40"/>
    <x v="3772"/>
    <x v="1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x v="40"/>
    <x v="3773"/>
    <x v="1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x v="40"/>
    <x v="3774"/>
    <x v="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x v="40"/>
    <x v="3775"/>
    <x v="1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x v="40"/>
    <x v="3776"/>
    <x v="1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x v="40"/>
    <x v="3777"/>
    <x v="1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x v="40"/>
    <x v="3778"/>
    <x v="1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x v="40"/>
    <x v="3779"/>
    <x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x v="40"/>
    <x v="3780"/>
    <x v="1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x v="40"/>
    <x v="3781"/>
    <x v="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x v="40"/>
    <x v="3782"/>
    <x v="1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x v="40"/>
    <x v="3783"/>
    <x v="1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x v="40"/>
    <x v="3784"/>
    <x v="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x v="40"/>
    <x v="3785"/>
    <x v="1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x v="40"/>
    <x v="3786"/>
    <x v="1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x v="40"/>
    <x v="3787"/>
    <x v="1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x v="40"/>
    <x v="3788"/>
    <x v="1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x v="40"/>
    <x v="3789"/>
    <x v="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x v="40"/>
    <x v="3790"/>
    <x v="1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x v="6"/>
    <x v="3791"/>
    <x v="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x v="6"/>
    <x v="3792"/>
    <x v="1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x v="6"/>
    <x v="3793"/>
    <x v="1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x v="6"/>
    <x v="3794"/>
    <x v="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x v="6"/>
    <x v="2551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x v="6"/>
    <x v="3795"/>
    <x v="1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x v="6"/>
    <x v="3532"/>
    <x v="1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x v="6"/>
    <x v="3796"/>
    <x v="1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x v="6"/>
    <x v="3797"/>
    <x v="1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x v="6"/>
    <x v="3798"/>
    <x v="1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x v="6"/>
    <x v="3799"/>
    <x v="1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x v="6"/>
    <x v="3800"/>
    <x v="1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x v="6"/>
    <x v="3801"/>
    <x v="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x v="6"/>
    <x v="3802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x v="6"/>
    <x v="3803"/>
    <x v="1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x v="6"/>
    <x v="3804"/>
    <x v="1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x v="6"/>
    <x v="3805"/>
    <x v="1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x v="6"/>
    <x v="3806"/>
    <x v="1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x v="6"/>
    <x v="3807"/>
    <x v="1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x v="6"/>
    <x v="3808"/>
    <x v="1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x v="6"/>
    <x v="3809"/>
    <x v="1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x v="6"/>
    <x v="3810"/>
    <x v="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x v="6"/>
    <x v="3811"/>
    <x v="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x v="6"/>
    <x v="3812"/>
    <x v="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x v="6"/>
    <x v="3813"/>
    <x v="1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x v="6"/>
    <x v="3814"/>
    <x v="1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x v="6"/>
    <x v="3815"/>
    <x v="1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x v="6"/>
    <x v="3816"/>
    <x v="1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x v="6"/>
    <x v="3817"/>
    <x v="1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x v="6"/>
    <x v="3818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x v="6"/>
    <x v="3819"/>
    <x v="1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x v="6"/>
    <x v="3820"/>
    <x v="1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x v="6"/>
    <x v="3821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x v="6"/>
    <x v="3822"/>
    <x v="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x v="6"/>
    <x v="3823"/>
    <x v="1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x v="6"/>
    <x v="3824"/>
    <x v="1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x v="6"/>
    <x v="3825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x v="6"/>
    <x v="3826"/>
    <x v="1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x v="6"/>
    <x v="3827"/>
    <x v="1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x v="6"/>
    <x v="3828"/>
    <x v="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x v="6"/>
    <x v="3829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x v="6"/>
    <x v="3830"/>
    <x v="1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x v="6"/>
    <x v="3831"/>
    <x v="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x v="6"/>
    <x v="3832"/>
    <x v="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x v="6"/>
    <x v="3833"/>
    <x v="1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x v="6"/>
    <x v="3834"/>
    <x v="1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x v="6"/>
    <x v="3835"/>
    <x v="1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x v="6"/>
    <x v="3836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x v="6"/>
    <x v="3837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x v="6"/>
    <x v="3838"/>
    <x v="1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x v="6"/>
    <x v="3839"/>
    <x v="1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x v="6"/>
    <x v="3840"/>
    <x v="1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x v="6"/>
    <x v="3841"/>
    <x v="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x v="6"/>
    <x v="3842"/>
    <x v="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x v="6"/>
    <x v="3843"/>
    <x v="1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x v="6"/>
    <x v="3844"/>
    <x v="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x v="6"/>
    <x v="3845"/>
    <x v="1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x v="6"/>
    <x v="3846"/>
    <x v="1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x v="6"/>
    <x v="3847"/>
    <x v="1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x v="6"/>
    <x v="3848"/>
    <x v="1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x v="40"/>
    <x v="3849"/>
    <x v="1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x v="40"/>
    <x v="3850"/>
    <x v="1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x v="40"/>
    <x v="3851"/>
    <x v="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x v="40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x v="40"/>
    <x v="3853"/>
    <x v="1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x v="40"/>
    <x v="3854"/>
    <x v="1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x v="40"/>
    <x v="3855"/>
    <x v="1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x v="40"/>
    <x v="3856"/>
    <x v="1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x v="40"/>
    <x v="3857"/>
    <x v="1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x v="40"/>
    <x v="3858"/>
    <x v="1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x v="40"/>
    <x v="3859"/>
    <x v="1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x v="40"/>
    <x v="3860"/>
    <x v="1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x v="40"/>
    <x v="3792"/>
    <x v="1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x v="40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x v="40"/>
    <x v="3862"/>
    <x v="1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x v="40"/>
    <x v="3863"/>
    <x v="1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x v="40"/>
    <x v="3864"/>
    <x v="1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x v="40"/>
    <x v="3865"/>
    <x v="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x v="40"/>
    <x v="3866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x v="40"/>
    <x v="3867"/>
    <x v="1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x v="6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x v="6"/>
    <x v="3869"/>
    <x v="1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x v="6"/>
    <x v="3870"/>
    <x v="1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x v="6"/>
    <x v="3871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x v="6"/>
    <x v="3872"/>
    <x v="1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x v="6"/>
    <x v="3873"/>
    <x v="1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x v="6"/>
    <x v="3874"/>
    <x v="1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x v="6"/>
    <x v="3875"/>
    <x v="1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x v="6"/>
    <x v="3876"/>
    <x v="1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x v="6"/>
    <x v="3877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x v="6"/>
    <x v="3878"/>
    <x v="1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x v="6"/>
    <x v="3879"/>
    <x v="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x v="6"/>
    <x v="3880"/>
    <x v="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x v="6"/>
    <x v="3881"/>
    <x v="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x v="6"/>
    <x v="388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x v="6"/>
    <x v="3883"/>
    <x v="1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x v="6"/>
    <x v="3884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x v="6"/>
    <x v="3885"/>
    <x v="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x v="6"/>
    <x v="3886"/>
    <x v="1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x v="6"/>
    <x v="3887"/>
    <x v="1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x v="6"/>
    <x v="3888"/>
    <x v="1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x v="6"/>
    <x v="3889"/>
    <x v="1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x v="6"/>
    <x v="3890"/>
    <x v="1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x v="6"/>
    <x v="3891"/>
    <x v="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x v="6"/>
    <x v="3892"/>
    <x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x v="6"/>
    <x v="3893"/>
    <x v="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x v="6"/>
    <x v="3894"/>
    <x v="1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x v="6"/>
    <x v="3895"/>
    <x v="1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x v="6"/>
    <x v="3896"/>
    <x v="1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x v="6"/>
    <x v="3897"/>
    <x v="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x v="6"/>
    <x v="3898"/>
    <x v="1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x v="6"/>
    <x v="3899"/>
    <x v="1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x v="6"/>
    <x v="3900"/>
    <x v="1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x v="6"/>
    <x v="3901"/>
    <x v="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x v="6"/>
    <x v="3902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x v="6"/>
    <x v="3903"/>
    <x v="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x v="6"/>
    <x v="3904"/>
    <x v="1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x v="6"/>
    <x v="3905"/>
    <x v="1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x v="6"/>
    <x v="3906"/>
    <x v="1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x v="6"/>
    <x v="3907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x v="6"/>
    <x v="3908"/>
    <x v="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x v="6"/>
    <x v="3909"/>
    <x v="1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x v="6"/>
    <x v="3910"/>
    <x v="1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x v="6"/>
    <x v="3911"/>
    <x v="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x v="6"/>
    <x v="3912"/>
    <x v="1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x v="6"/>
    <x v="3913"/>
    <x v="1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x v="6"/>
    <x v="3914"/>
    <x v="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x v="6"/>
    <x v="3915"/>
    <x v="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x v="6"/>
    <x v="3916"/>
    <x v="1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x v="6"/>
    <x v="3917"/>
    <x v="1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x v="6"/>
    <x v="3918"/>
    <x v="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x v="6"/>
    <x v="3919"/>
    <x v="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x v="6"/>
    <x v="3920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x v="6"/>
    <x v="3921"/>
    <x v="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x v="6"/>
    <x v="3922"/>
    <x v="1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x v="6"/>
    <x v="3923"/>
    <x v="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x v="6"/>
    <x v="3924"/>
    <x v="1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x v="6"/>
    <x v="3925"/>
    <x v="1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x v="6"/>
    <x v="3926"/>
    <x v="1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x v="6"/>
    <x v="3927"/>
    <x v="1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x v="6"/>
    <x v="3928"/>
    <x v="1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x v="6"/>
    <x v="3929"/>
    <x v="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x v="6"/>
    <x v="3930"/>
    <x v="1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x v="6"/>
    <x v="3931"/>
    <x v="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x v="6"/>
    <x v="3932"/>
    <x v="1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x v="6"/>
    <x v="3933"/>
    <x v="1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x v="6"/>
    <x v="3934"/>
    <x v="1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x v="6"/>
    <x v="3935"/>
    <x v="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x v="6"/>
    <x v="3936"/>
    <x v="1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x v="6"/>
    <x v="3937"/>
    <x v="1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x v="6"/>
    <x v="3938"/>
    <x v="1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x v="6"/>
    <x v="3939"/>
    <x v="1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x v="6"/>
    <x v="3940"/>
    <x v="1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x v="6"/>
    <x v="3941"/>
    <x v="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x v="6"/>
    <x v="3942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x v="6"/>
    <x v="3943"/>
    <x v="1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x v="6"/>
    <x v="3944"/>
    <x v="1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x v="6"/>
    <x v="3945"/>
    <x v="1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x v="6"/>
    <x v="3946"/>
    <x v="1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x v="6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x v="6"/>
    <x v="3948"/>
    <x v="1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x v="6"/>
    <x v="3949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x v="6"/>
    <x v="3950"/>
    <x v="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x v="6"/>
    <x v="3951"/>
    <x v="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x v="6"/>
    <x v="3952"/>
    <x v="1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x v="6"/>
    <x v="3953"/>
    <x v="1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x v="6"/>
    <x v="3954"/>
    <x v="1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x v="6"/>
    <x v="3955"/>
    <x v="1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x v="6"/>
    <x v="3956"/>
    <x v="1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x v="6"/>
    <x v="3957"/>
    <x v="1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x v="6"/>
    <x v="3958"/>
    <x v="1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x v="6"/>
    <x v="3959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x v="6"/>
    <x v="3960"/>
    <x v="1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x v="6"/>
    <x v="3961"/>
    <x v="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x v="6"/>
    <x v="3962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x v="6"/>
    <x v="3963"/>
    <x v="1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x v="6"/>
    <x v="3964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x v="6"/>
    <x v="3965"/>
    <x v="1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x v="6"/>
    <x v="3966"/>
    <x v="1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x v="6"/>
    <x v="3967"/>
    <x v="1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x v="6"/>
    <x v="3968"/>
    <x v="1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x v="6"/>
    <x v="3969"/>
    <x v="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x v="6"/>
    <x v="3970"/>
    <x v="1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x v="6"/>
    <x v="3971"/>
    <x v="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x v="6"/>
    <x v="3972"/>
    <x v="1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x v="6"/>
    <x v="3973"/>
    <x v="1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x v="6"/>
    <x v="3974"/>
    <x v="1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x v="6"/>
    <x v="3975"/>
    <x v="1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x v="6"/>
    <x v="3976"/>
    <x v="1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x v="6"/>
    <x v="3977"/>
    <x v="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x v="6"/>
    <x v="3978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x v="6"/>
    <x v="3979"/>
    <x v="1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x v="6"/>
    <x v="3980"/>
    <x v="1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x v="6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x v="6"/>
    <x v="3981"/>
    <x v="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x v="6"/>
    <x v="3982"/>
    <x v="1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x v="6"/>
    <x v="3983"/>
    <x v="1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x v="6"/>
    <x v="3984"/>
    <x v="1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x v="6"/>
    <x v="3985"/>
    <x v="1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x v="6"/>
    <x v="3986"/>
    <x v="1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x v="6"/>
    <x v="3987"/>
    <x v="1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x v="6"/>
    <x v="3988"/>
    <x v="1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x v="6"/>
    <x v="3989"/>
    <x v="1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x v="6"/>
    <x v="3990"/>
    <x v="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x v="6"/>
    <x v="3991"/>
    <x v="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x v="6"/>
    <x v="3992"/>
    <x v="1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x v="6"/>
    <x v="3993"/>
    <x v="1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x v="6"/>
    <x v="3994"/>
    <x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x v="6"/>
    <x v="3995"/>
    <x v="1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x v="6"/>
    <x v="3996"/>
    <x v="1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x v="6"/>
    <x v="3997"/>
    <x v="1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x v="6"/>
    <x v="3998"/>
    <x v="1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x v="6"/>
    <x v="3999"/>
    <x v="1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x v="6"/>
    <x v="4000"/>
    <x v="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x v="6"/>
    <x v="4001"/>
    <x v="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x v="6"/>
    <x v="4002"/>
    <x v="1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x v="6"/>
    <x v="4003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x v="6"/>
    <x v="4004"/>
    <x v="1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x v="6"/>
    <x v="4005"/>
    <x v="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x v="6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x v="6"/>
    <x v="4007"/>
    <x v="1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x v="6"/>
    <x v="4008"/>
    <x v="1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x v="6"/>
    <x v="4009"/>
    <x v="1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x v="6"/>
    <x v="4010"/>
    <x v="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x v="6"/>
    <x v="4011"/>
    <x v="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x v="6"/>
    <x v="4012"/>
    <x v="1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x v="6"/>
    <x v="4013"/>
    <x v="1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x v="6"/>
    <x v="401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x v="6"/>
    <x v="4015"/>
    <x v="1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x v="6"/>
    <x v="4016"/>
    <x v="1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x v="6"/>
    <x v="4017"/>
    <x v="1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x v="6"/>
    <x v="4018"/>
    <x v="1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x v="6"/>
    <x v="4019"/>
    <x v="1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x v="6"/>
    <x v="4020"/>
    <x v="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x v="6"/>
    <x v="4021"/>
    <x v="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x v="6"/>
    <x v="4022"/>
    <x v="1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x v="6"/>
    <x v="4023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x v="6"/>
    <x v="4024"/>
    <x v="1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x v="6"/>
    <x v="4025"/>
    <x v="1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x v="6"/>
    <x v="4026"/>
    <x v="1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x v="6"/>
    <x v="4027"/>
    <x v="1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x v="6"/>
    <x v="4028"/>
    <x v="1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x v="6"/>
    <x v="4029"/>
    <x v="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x v="6"/>
    <x v="403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x v="6"/>
    <x v="4031"/>
    <x v="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x v="6"/>
    <x v="4032"/>
    <x v="1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x v="6"/>
    <x v="4033"/>
    <x v="1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x v="6"/>
    <x v="4034"/>
    <x v="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x v="6"/>
    <x v="4035"/>
    <x v="1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x v="6"/>
    <x v="4036"/>
    <x v="1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x v="6"/>
    <x v="3268"/>
    <x v="1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x v="6"/>
    <x v="4037"/>
    <x v="1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x v="6"/>
    <x v="4038"/>
    <x v="1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x v="6"/>
    <x v="4039"/>
    <x v="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x v="6"/>
    <x v="4040"/>
    <x v="1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x v="6"/>
    <x v="4041"/>
    <x v="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x v="6"/>
    <x v="4042"/>
    <x v="1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x v="6"/>
    <x v="4043"/>
    <x v="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x v="6"/>
    <x v="4044"/>
    <x v="1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x v="6"/>
    <x v="4045"/>
    <x v="1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x v="6"/>
    <x v="4046"/>
    <x v="1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x v="6"/>
    <x v="4047"/>
    <x v="1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x v="6"/>
    <x v="4048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x v="6"/>
    <x v="4049"/>
    <x v="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x v="6"/>
    <x v="4050"/>
    <x v="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x v="6"/>
    <x v="4051"/>
    <x v="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x v="6"/>
    <x v="4052"/>
    <x v="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x v="6"/>
    <x v="4053"/>
    <x v="1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x v="6"/>
    <x v="4054"/>
    <x v="1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x v="6"/>
    <x v="4055"/>
    <x v="1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x v="6"/>
    <x v="4056"/>
    <x v="1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x v="6"/>
    <x v="4057"/>
    <x v="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x v="6"/>
    <x v="4058"/>
    <x v="1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x v="6"/>
    <x v="4059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x v="6"/>
    <x v="4060"/>
    <x v="1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x v="6"/>
    <x v="4061"/>
    <x v="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x v="6"/>
    <x v="4062"/>
    <x v="1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x v="6"/>
    <x v="4063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x v="6"/>
    <x v="4064"/>
    <x v="1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x v="6"/>
    <x v="4065"/>
    <x v="1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x v="6"/>
    <x v="4066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x v="6"/>
    <x v="4067"/>
    <x v="1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x v="6"/>
    <x v="4068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x v="6"/>
    <x v="4069"/>
    <x v="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x v="6"/>
    <x v="4070"/>
    <x v="1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x v="6"/>
    <x v="4071"/>
    <x v="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x v="6"/>
    <x v="4072"/>
    <x v="1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x v="6"/>
    <x v="4073"/>
    <x v="1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x v="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x v="6"/>
    <x v="4075"/>
    <x v="1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x v="6"/>
    <x v="4076"/>
    <x v="1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x v="6"/>
    <x v="4077"/>
    <x v="1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x v="6"/>
    <x v="4078"/>
    <x v="1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x v="6"/>
    <x v="4079"/>
    <x v="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x v="6"/>
    <x v="4080"/>
    <x v="1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x v="6"/>
    <x v="4081"/>
    <x v="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x v="6"/>
    <x v="4082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x v="6"/>
    <x v="4083"/>
    <x v="1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x v="6"/>
    <x v="4084"/>
    <x v="1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x v="6"/>
    <x v="4085"/>
    <x v="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x v="6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x v="6"/>
    <x v="4087"/>
    <x v="1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x v="6"/>
    <x v="4088"/>
    <x v="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x v="6"/>
    <x v="4089"/>
    <x v="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x v="6"/>
    <x v="4090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x v="6"/>
    <x v="40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5E76E-CEC3-467B-AB44-2D661C54D0A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A82A2-7A98-4F9E-915E-EA1A543BF03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58B13-B1A9-48D2-85A8-574B767843A1}" name="PivotTable4" cacheId="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DB071-03A7-44B4-82D9-8F6A5B3F6F8D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4F2F7-8F95-4A8D-92CD-9B1C1292FE0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" firstHeaderRow="0" firstDataRow="0" firstDataCol="0" rowPageCount="1" colPageCount="1"/>
  <pivotFields count="18">
    <pivotField axis="axisPage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09AFB-0B2A-4EA2-9F96-1256AC561A55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2">
    <pivotField showAll="0"/>
    <pivotField axis="axisPage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opLeftCell="A225" zoomScale="70" zoomScaleNormal="70" workbookViewId="0">
      <selection activeCell="O10" sqref="O10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7109375" style="14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.7109375" style="6" customWidth="1"/>
    <col min="16" max="16" width="21.85546875" style="8" customWidth="1"/>
    <col min="17" max="17" width="20.85546875" customWidth="1"/>
    <col min="18" max="18" width="19" customWidth="1"/>
    <col min="19" max="19" width="22.28515625" customWidth="1"/>
    <col min="20" max="20" width="2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4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</f>
        <v>1.3685882352941177</v>
      </c>
      <c r="P2" s="8">
        <f>SUM(E2/L2)</f>
        <v>63.917582417582416</v>
      </c>
      <c r="Q2" t="str">
        <f>LEFT(N2,(FIND("/",N2,1)-1))</f>
        <v>film &amp; video</v>
      </c>
      <c r="R2" t="str">
        <f>MID(N2,FIND("/",N2,1)+1,256)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4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</f>
        <v>1.4260827250608272</v>
      </c>
      <c r="P3" s="8">
        <f t="shared" ref="P3:P66" si="1">SUM(E3/L3)</f>
        <v>185.48101265822785</v>
      </c>
      <c r="Q3" t="str">
        <f t="shared" ref="Q3:Q9" si="2">LEFT(N3,(FIND("/",N3,1)-1))</f>
        <v>film &amp; video</v>
      </c>
      <c r="R3" t="str">
        <f t="shared" ref="R3:R66" si="3">MID(N3,FIND("/",N3,1)+1,256)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4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4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4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4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4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4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ref="Q10:Q73" si="6">LEFT(N10,(FIND("/",N10,1)-1))</f>
        <v>film &amp; video</v>
      </c>
      <c r="R10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4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6"/>
        <v>film &amp; video</v>
      </c>
      <c r="R11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4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6"/>
        <v>film &amp; video</v>
      </c>
      <c r="R12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4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6"/>
        <v>film &amp; video</v>
      </c>
      <c r="R13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6"/>
        <v>film &amp; video</v>
      </c>
      <c r="R14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4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6"/>
        <v>film &amp; video</v>
      </c>
      <c r="R15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4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6"/>
        <v>film &amp; video</v>
      </c>
      <c r="R16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4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6"/>
        <v>film &amp; video</v>
      </c>
      <c r="R17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4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6"/>
        <v>film &amp; video</v>
      </c>
      <c r="R18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4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6"/>
        <v>film &amp; video</v>
      </c>
      <c r="R19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4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6"/>
        <v>film &amp; video</v>
      </c>
      <c r="R20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4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6"/>
        <v>film &amp; video</v>
      </c>
      <c r="R21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4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6"/>
        <v>film &amp; video</v>
      </c>
      <c r="R22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4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6"/>
        <v>film &amp; video</v>
      </c>
      <c r="R23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6"/>
        <v>film &amp; video</v>
      </c>
      <c r="R24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4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6"/>
        <v>film &amp; video</v>
      </c>
      <c r="R25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4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6"/>
        <v>film &amp; video</v>
      </c>
      <c r="R26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4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6"/>
        <v>film &amp; video</v>
      </c>
      <c r="R27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4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6"/>
        <v>film &amp; video</v>
      </c>
      <c r="R28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4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6"/>
        <v>film &amp; video</v>
      </c>
      <c r="R29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4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6"/>
        <v>film &amp; video</v>
      </c>
      <c r="R30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4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6"/>
        <v>film &amp; video</v>
      </c>
      <c r="R31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4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6"/>
        <v>film &amp; video</v>
      </c>
      <c r="R32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4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6"/>
        <v>film &amp; video</v>
      </c>
      <c r="R33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6"/>
        <v>film &amp; video</v>
      </c>
      <c r="R34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4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6"/>
        <v>film &amp; video</v>
      </c>
      <c r="R35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4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6"/>
        <v>film &amp; video</v>
      </c>
      <c r="R36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4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6"/>
        <v>film &amp; video</v>
      </c>
      <c r="R37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4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6"/>
        <v>film &amp; video</v>
      </c>
      <c r="R38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4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6"/>
        <v>film &amp; video</v>
      </c>
      <c r="R39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4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6"/>
        <v>film &amp; video</v>
      </c>
      <c r="R40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4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6"/>
        <v>film &amp; video</v>
      </c>
      <c r="R41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4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6"/>
        <v>film &amp; video</v>
      </c>
      <c r="R42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4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6"/>
        <v>film &amp; video</v>
      </c>
      <c r="R43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6"/>
        <v>film &amp; video</v>
      </c>
      <c r="R44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4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6"/>
        <v>film &amp; video</v>
      </c>
      <c r="R45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4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6"/>
        <v>film &amp; video</v>
      </c>
      <c r="R46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4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6"/>
        <v>film &amp; video</v>
      </c>
      <c r="R47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4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6"/>
        <v>film &amp; video</v>
      </c>
      <c r="R48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4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6"/>
        <v>film &amp; video</v>
      </c>
      <c r="R49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4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6"/>
        <v>film &amp; video</v>
      </c>
      <c r="R50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4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6"/>
        <v>film &amp; video</v>
      </c>
      <c r="R51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4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6"/>
        <v>film &amp; video</v>
      </c>
      <c r="R52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4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6"/>
        <v>film &amp; video</v>
      </c>
      <c r="R53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6"/>
        <v>film &amp; video</v>
      </c>
      <c r="R54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4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6"/>
        <v>film &amp; video</v>
      </c>
      <c r="R55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4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6"/>
        <v>film &amp; video</v>
      </c>
      <c r="R56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4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6"/>
        <v>film &amp; video</v>
      </c>
      <c r="R57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4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6"/>
        <v>film &amp; video</v>
      </c>
      <c r="R58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4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6"/>
        <v>film &amp; video</v>
      </c>
      <c r="R59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4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6"/>
        <v>film &amp; video</v>
      </c>
      <c r="R60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4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6"/>
        <v>film &amp; video</v>
      </c>
      <c r="R61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4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6"/>
        <v>film &amp; video</v>
      </c>
      <c r="R62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4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6"/>
        <v>film &amp; video</v>
      </c>
      <c r="R63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6"/>
        <v>film &amp; video</v>
      </c>
      <c r="R64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4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6"/>
        <v>film &amp; video</v>
      </c>
      <c r="R65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4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6"/>
        <v>film &amp; video</v>
      </c>
      <c r="R66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4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SUM(E67/D67)</f>
        <v>1.0752857142857142</v>
      </c>
      <c r="P67" s="8">
        <f t="shared" ref="P67:P130" si="8">SUM(E67/L67)</f>
        <v>132.05263157894737</v>
      </c>
      <c r="Q67" t="str">
        <f t="shared" si="6"/>
        <v>film &amp; video</v>
      </c>
      <c r="R67" t="str">
        <f t="shared" ref="R67:R130" si="9">MID(N67,FIND("/",N67,1)+1,256)</f>
        <v>shorts</v>
      </c>
      <c r="S67" s="12">
        <f t="shared" ref="S67:S130" si="10">(((I67/60)/60)/24)+DATE(1970,1,1)</f>
        <v>41862.249305555553</v>
      </c>
      <c r="T67" s="12">
        <f t="shared" ref="T67:T121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4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8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4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8">
        <f t="shared" si="8"/>
        <v>116.25</v>
      </c>
      <c r="Q69" t="str">
        <f t="shared" si="6"/>
        <v>film &amp; video</v>
      </c>
      <c r="R69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4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8">
        <f t="shared" si="8"/>
        <v>21.194444444444443</v>
      </c>
      <c r="Q70" t="str">
        <f t="shared" si="6"/>
        <v>film &amp; video</v>
      </c>
      <c r="R70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4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8">
        <f t="shared" si="8"/>
        <v>62.327134831460668</v>
      </c>
      <c r="Q71" t="str">
        <f t="shared" si="6"/>
        <v>film &amp; video</v>
      </c>
      <c r="R71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4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8">
        <f t="shared" si="8"/>
        <v>37.411764705882355</v>
      </c>
      <c r="Q72" t="str">
        <f t="shared" si="6"/>
        <v>film &amp; video</v>
      </c>
      <c r="R72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4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8">
        <f t="shared" si="8"/>
        <v>69.71875</v>
      </c>
      <c r="Q73" t="str">
        <f t="shared" si="6"/>
        <v>film &amp; video</v>
      </c>
      <c r="R73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8">
        <f t="shared" si="8"/>
        <v>58.170731707317074</v>
      </c>
      <c r="Q74" t="str">
        <f t="shared" ref="Q74:Q137" si="12">LEFT(N74,(FIND("/",N74,1)-1))</f>
        <v>film &amp; video</v>
      </c>
      <c r="R74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4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8">
        <f t="shared" si="8"/>
        <v>50</v>
      </c>
      <c r="Q75" t="str">
        <f t="shared" si="12"/>
        <v>film &amp; video</v>
      </c>
      <c r="R75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4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8">
        <f t="shared" si="8"/>
        <v>19.471034482758618</v>
      </c>
      <c r="Q76" t="str">
        <f t="shared" si="12"/>
        <v>film &amp; video</v>
      </c>
      <c r="R76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4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8">
        <f t="shared" si="8"/>
        <v>85.957446808510639</v>
      </c>
      <c r="Q77" t="str">
        <f t="shared" si="12"/>
        <v>film &amp; video</v>
      </c>
      <c r="R77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4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8">
        <f t="shared" si="8"/>
        <v>30.666666666666668</v>
      </c>
      <c r="Q78" t="str">
        <f t="shared" si="12"/>
        <v>film &amp; video</v>
      </c>
      <c r="R78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4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8">
        <f t="shared" si="8"/>
        <v>60.384615384615387</v>
      </c>
      <c r="Q79" t="str">
        <f t="shared" si="12"/>
        <v>film &amp; video</v>
      </c>
      <c r="R79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4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8">
        <f t="shared" si="8"/>
        <v>38.6</v>
      </c>
      <c r="Q80" t="str">
        <f t="shared" si="12"/>
        <v>film &amp; video</v>
      </c>
      <c r="R80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4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8">
        <f t="shared" si="8"/>
        <v>40.268292682926827</v>
      </c>
      <c r="Q81" t="str">
        <f t="shared" si="12"/>
        <v>film &amp; video</v>
      </c>
      <c r="R81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4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8">
        <f t="shared" si="8"/>
        <v>273.82978723404256</v>
      </c>
      <c r="Q82" t="str">
        <f t="shared" si="12"/>
        <v>film &amp; video</v>
      </c>
      <c r="R82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4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8">
        <f t="shared" si="8"/>
        <v>53.035714285714285</v>
      </c>
      <c r="Q83" t="str">
        <f t="shared" si="12"/>
        <v>film &amp; video</v>
      </c>
      <c r="R83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8">
        <f t="shared" si="8"/>
        <v>40.005000000000003</v>
      </c>
      <c r="Q84" t="str">
        <f t="shared" si="12"/>
        <v>film &amp; video</v>
      </c>
      <c r="R84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4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8">
        <f t="shared" si="8"/>
        <v>15.76923076923077</v>
      </c>
      <c r="Q85" t="str">
        <f t="shared" si="12"/>
        <v>film &amp; video</v>
      </c>
      <c r="R85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4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8">
        <f t="shared" si="8"/>
        <v>71.428571428571431</v>
      </c>
      <c r="Q86" t="str">
        <f t="shared" si="12"/>
        <v>film &amp; video</v>
      </c>
      <c r="R86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4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8">
        <f t="shared" si="8"/>
        <v>71.714285714285708</v>
      </c>
      <c r="Q87" t="str">
        <f t="shared" si="12"/>
        <v>film &amp; video</v>
      </c>
      <c r="R87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4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8">
        <f t="shared" si="8"/>
        <v>375.76470588235293</v>
      </c>
      <c r="Q88" t="str">
        <f t="shared" si="12"/>
        <v>film &amp; video</v>
      </c>
      <c r="R88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4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8">
        <f t="shared" si="8"/>
        <v>104.6</v>
      </c>
      <c r="Q89" t="str">
        <f t="shared" si="12"/>
        <v>film &amp; video</v>
      </c>
      <c r="R89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4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8">
        <f t="shared" si="8"/>
        <v>60</v>
      </c>
      <c r="Q90" t="str">
        <f t="shared" si="12"/>
        <v>film &amp; video</v>
      </c>
      <c r="R90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4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8">
        <f t="shared" si="8"/>
        <v>123.28571428571429</v>
      </c>
      <c r="Q91" t="str">
        <f t="shared" si="12"/>
        <v>film &amp; video</v>
      </c>
      <c r="R91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4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8">
        <f t="shared" si="8"/>
        <v>31.375</v>
      </c>
      <c r="Q92" t="str">
        <f t="shared" si="12"/>
        <v>film &amp; video</v>
      </c>
      <c r="R92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4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8">
        <f t="shared" si="8"/>
        <v>78.260869565217391</v>
      </c>
      <c r="Q93" t="str">
        <f t="shared" si="12"/>
        <v>film &amp; video</v>
      </c>
      <c r="R93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8">
        <f t="shared" si="8"/>
        <v>122.32558139534883</v>
      </c>
      <c r="Q94" t="str">
        <f t="shared" si="12"/>
        <v>film &amp; video</v>
      </c>
      <c r="R94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4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8">
        <f t="shared" si="8"/>
        <v>73.733333333333334</v>
      </c>
      <c r="Q95" t="str">
        <f t="shared" si="12"/>
        <v>film &amp; video</v>
      </c>
      <c r="R95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4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8">
        <f t="shared" si="8"/>
        <v>21.666666666666668</v>
      </c>
      <c r="Q96" t="str">
        <f t="shared" si="12"/>
        <v>film &amp; video</v>
      </c>
      <c r="R96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4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8">
        <f t="shared" si="8"/>
        <v>21.904761904761905</v>
      </c>
      <c r="Q97" t="str">
        <f t="shared" si="12"/>
        <v>film &amp; video</v>
      </c>
      <c r="R97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4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8">
        <f t="shared" si="8"/>
        <v>50.588235294117645</v>
      </c>
      <c r="Q98" t="str">
        <f t="shared" si="12"/>
        <v>film &amp; video</v>
      </c>
      <c r="R98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4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8">
        <f t="shared" si="8"/>
        <v>53.125</v>
      </c>
      <c r="Q99" t="str">
        <f t="shared" si="12"/>
        <v>film &amp; video</v>
      </c>
      <c r="R99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4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8">
        <f t="shared" si="8"/>
        <v>56.666666666666664</v>
      </c>
      <c r="Q100" t="str">
        <f t="shared" si="12"/>
        <v>film &amp; video</v>
      </c>
      <c r="R100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4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8">
        <f t="shared" si="8"/>
        <v>40.776666666666664</v>
      </c>
      <c r="Q101" t="str">
        <f t="shared" si="12"/>
        <v>film &amp; video</v>
      </c>
      <c r="R101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8">
        <f t="shared" si="8"/>
        <v>192.30769230769232</v>
      </c>
      <c r="Q102" t="str">
        <f t="shared" si="12"/>
        <v>film &amp; video</v>
      </c>
      <c r="R102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8">
        <f t="shared" si="8"/>
        <v>100</v>
      </c>
      <c r="Q103" t="str">
        <f t="shared" si="12"/>
        <v>film &amp; video</v>
      </c>
      <c r="R103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8">
        <f t="shared" si="8"/>
        <v>117.92307692307692</v>
      </c>
      <c r="Q104" t="str">
        <f t="shared" si="12"/>
        <v>film &amp; video</v>
      </c>
      <c r="R104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8">
        <f t="shared" si="8"/>
        <v>27.897959183673468</v>
      </c>
      <c r="Q105" t="str">
        <f t="shared" si="12"/>
        <v>film &amp; video</v>
      </c>
      <c r="R105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4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8">
        <f t="shared" si="8"/>
        <v>60</v>
      </c>
      <c r="Q106" t="str">
        <f t="shared" si="12"/>
        <v>film &amp; video</v>
      </c>
      <c r="R106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8">
        <f t="shared" si="8"/>
        <v>39.383333333333333</v>
      </c>
      <c r="Q107" t="str">
        <f t="shared" si="12"/>
        <v>film &amp; video</v>
      </c>
      <c r="R107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4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8">
        <f t="shared" si="8"/>
        <v>186.11111111111111</v>
      </c>
      <c r="Q108" t="str">
        <f t="shared" si="12"/>
        <v>film &amp; video</v>
      </c>
      <c r="R108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8">
        <f t="shared" si="8"/>
        <v>111.37681159420291</v>
      </c>
      <c r="Q109" t="str">
        <f t="shared" si="12"/>
        <v>film &amp; video</v>
      </c>
      <c r="R109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8">
        <f t="shared" si="8"/>
        <v>78.723404255319153</v>
      </c>
      <c r="Q110" t="str">
        <f t="shared" si="12"/>
        <v>film &amp; video</v>
      </c>
      <c r="R110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8">
        <f t="shared" si="8"/>
        <v>46.702127659574465</v>
      </c>
      <c r="Q111" t="str">
        <f t="shared" si="12"/>
        <v>film &amp; video</v>
      </c>
      <c r="R111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8">
        <f t="shared" si="8"/>
        <v>65.384615384615387</v>
      </c>
      <c r="Q112" t="str">
        <f t="shared" si="12"/>
        <v>film &amp; video</v>
      </c>
      <c r="R112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8">
        <f t="shared" si="8"/>
        <v>102.0754716981132</v>
      </c>
      <c r="Q113" t="str">
        <f t="shared" si="12"/>
        <v>film &amp; video</v>
      </c>
      <c r="R113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8">
        <f t="shared" si="8"/>
        <v>64.197530864197532</v>
      </c>
      <c r="Q114" t="str">
        <f t="shared" si="12"/>
        <v>film &amp; video</v>
      </c>
      <c r="R114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8">
        <f t="shared" si="8"/>
        <v>90.384615384615387</v>
      </c>
      <c r="Q115" t="str">
        <f t="shared" si="12"/>
        <v>film &amp; video</v>
      </c>
      <c r="R115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8">
        <f t="shared" si="8"/>
        <v>88.571428571428569</v>
      </c>
      <c r="Q116" t="str">
        <f t="shared" si="12"/>
        <v>film &amp; video</v>
      </c>
      <c r="R116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4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8">
        <f t="shared" si="8"/>
        <v>28.727272727272727</v>
      </c>
      <c r="Q117" t="str">
        <f t="shared" si="12"/>
        <v>film &amp; video</v>
      </c>
      <c r="R117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8">
        <f t="shared" si="8"/>
        <v>69.78947368421052</v>
      </c>
      <c r="Q118" t="str">
        <f t="shared" si="12"/>
        <v>film &amp; video</v>
      </c>
      <c r="R118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8">
        <f t="shared" si="8"/>
        <v>167.48962962962963</v>
      </c>
      <c r="Q119" t="str">
        <f t="shared" si="12"/>
        <v>film &amp; video</v>
      </c>
      <c r="R119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8">
        <f t="shared" si="8"/>
        <v>144.91230769230768</v>
      </c>
      <c r="Q120" t="str">
        <f t="shared" si="12"/>
        <v>film &amp; video</v>
      </c>
      <c r="R120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8">
        <f t="shared" si="8"/>
        <v>91.840540540540545</v>
      </c>
      <c r="Q121" t="str">
        <f t="shared" si="12"/>
        <v>film &amp; video</v>
      </c>
      <c r="R121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8">
        <f t="shared" si="8"/>
        <v>10</v>
      </c>
      <c r="Q122" t="str">
        <f t="shared" si="12"/>
        <v>film &amp; video</v>
      </c>
      <c r="R122" t="str">
        <f t="shared" si="9"/>
        <v>science fiction</v>
      </c>
      <c r="S122" s="12">
        <f t="shared" si="10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8">
        <f t="shared" si="8"/>
        <v>1</v>
      </c>
      <c r="Q123" t="str">
        <f t="shared" si="12"/>
        <v>film &amp; video</v>
      </c>
      <c r="R123" t="str">
        <f t="shared" si="9"/>
        <v>science fiction</v>
      </c>
      <c r="S123" s="12">
        <f t="shared" si="10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 t="e">
        <f t="shared" si="8"/>
        <v>#DIV/0!</v>
      </c>
      <c r="Q124" t="str">
        <f t="shared" si="12"/>
        <v>film &amp; video</v>
      </c>
      <c r="R124" t="str">
        <f t="shared" si="9"/>
        <v>science fiction</v>
      </c>
      <c r="S124" s="12">
        <f t="shared" si="10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8">
        <f t="shared" si="8"/>
        <v>25.166666666666668</v>
      </c>
      <c r="Q125" t="str">
        <f t="shared" si="12"/>
        <v>film &amp; video</v>
      </c>
      <c r="R125" t="str">
        <f t="shared" si="9"/>
        <v>science fiction</v>
      </c>
      <c r="S125" s="12">
        <f t="shared" si="10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 t="e">
        <f t="shared" si="8"/>
        <v>#DIV/0!</v>
      </c>
      <c r="Q126" t="str">
        <f t="shared" si="12"/>
        <v>film &amp; video</v>
      </c>
      <c r="R126" t="str">
        <f t="shared" si="9"/>
        <v>science fiction</v>
      </c>
      <c r="S126" s="12">
        <f t="shared" si="10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8">
        <f t="shared" si="8"/>
        <v>11.666666666666666</v>
      </c>
      <c r="Q127" t="str">
        <f t="shared" si="12"/>
        <v>film &amp; video</v>
      </c>
      <c r="R127" t="str">
        <f t="shared" si="9"/>
        <v>science fiction</v>
      </c>
      <c r="S127" s="12">
        <f t="shared" si="10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8">
        <f t="shared" si="8"/>
        <v>106.69230769230769</v>
      </c>
      <c r="Q128" t="str">
        <f t="shared" si="12"/>
        <v>film &amp; video</v>
      </c>
      <c r="R128" t="str">
        <f t="shared" si="9"/>
        <v>science fiction</v>
      </c>
      <c r="S128" s="12">
        <f t="shared" si="10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8">
        <f t="shared" si="8"/>
        <v>47.5</v>
      </c>
      <c r="Q129" t="str">
        <f t="shared" si="12"/>
        <v>film &amp; video</v>
      </c>
      <c r="R129" t="str">
        <f t="shared" si="9"/>
        <v>science fiction</v>
      </c>
      <c r="S129" s="12">
        <f t="shared" si="10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8">
        <f t="shared" si="8"/>
        <v>311.16666666666669</v>
      </c>
      <c r="Q130" t="str">
        <f t="shared" si="12"/>
        <v>film &amp; video</v>
      </c>
      <c r="R130" t="str">
        <f t="shared" si="9"/>
        <v>science fiction</v>
      </c>
      <c r="S130" s="12">
        <f t="shared" si="10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SUM(E131/D131)</f>
        <v>0</v>
      </c>
      <c r="P131" s="8" t="e">
        <f t="shared" ref="P131:P194" si="14">SUM(E131/L131)</f>
        <v>#DIV/0!</v>
      </c>
      <c r="Q131" t="str">
        <f t="shared" si="12"/>
        <v>film &amp; video</v>
      </c>
      <c r="R131" t="str">
        <f t="shared" ref="R131:R194" si="15">MID(N131,FIND("/",N131,1)+1,256)</f>
        <v>science fiction</v>
      </c>
      <c r="S131" s="12">
        <f t="shared" ref="S131:S194" si="16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8" t="e">
        <f t="shared" si="14"/>
        <v>#DIV/0!</v>
      </c>
      <c r="Q132" t="str">
        <f t="shared" si="12"/>
        <v>film &amp; video</v>
      </c>
      <c r="R132" t="str">
        <f t="shared" si="15"/>
        <v>science fiction</v>
      </c>
      <c r="S132" s="12">
        <f t="shared" si="16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8" t="e">
        <f t="shared" si="14"/>
        <v>#DIV/0!</v>
      </c>
      <c r="Q133" t="str">
        <f t="shared" si="12"/>
        <v>film &amp; video</v>
      </c>
      <c r="R133" t="str">
        <f t="shared" si="15"/>
        <v>science fiction</v>
      </c>
      <c r="S133" s="12">
        <f t="shared" si="16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 s="8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12">
        <f t="shared" si="16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8" t="e">
        <f t="shared" si="14"/>
        <v>#DIV/0!</v>
      </c>
      <c r="Q135" t="str">
        <f t="shared" si="12"/>
        <v>film &amp; video</v>
      </c>
      <c r="R135" t="str">
        <f t="shared" si="15"/>
        <v>science fiction</v>
      </c>
      <c r="S135" s="12">
        <f t="shared" si="16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8" t="e">
        <f t="shared" si="14"/>
        <v>#DIV/0!</v>
      </c>
      <c r="Q136" t="str">
        <f t="shared" si="12"/>
        <v>film &amp; video</v>
      </c>
      <c r="R136" t="str">
        <f t="shared" si="15"/>
        <v>science fiction</v>
      </c>
      <c r="S136" s="12">
        <f t="shared" si="16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 s="8">
        <f t="shared" si="14"/>
        <v>80.599999999999994</v>
      </c>
      <c r="Q137" t="str">
        <f t="shared" si="12"/>
        <v>film &amp; video</v>
      </c>
      <c r="R137" t="str">
        <f t="shared" si="15"/>
        <v>science fiction</v>
      </c>
      <c r="S137" s="12">
        <f t="shared" si="16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8" t="e">
        <f t="shared" si="14"/>
        <v>#DIV/0!</v>
      </c>
      <c r="Q138" t="str">
        <f t="shared" ref="Q138:Q201" si="17">LEFT(N138,(FIND("/",N138,1)-1))</f>
        <v>film &amp; video</v>
      </c>
      <c r="R138" t="str">
        <f t="shared" si="15"/>
        <v>science fiction</v>
      </c>
      <c r="S138" s="12">
        <f t="shared" si="16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8" t="e">
        <f t="shared" si="14"/>
        <v>#DIV/0!</v>
      </c>
      <c r="Q139" t="str">
        <f t="shared" si="17"/>
        <v>film &amp; video</v>
      </c>
      <c r="R139" t="str">
        <f t="shared" si="15"/>
        <v>science fiction</v>
      </c>
      <c r="S139" s="12">
        <f t="shared" si="16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 s="8">
        <f t="shared" si="14"/>
        <v>81.241379310344826</v>
      </c>
      <c r="Q140" t="str">
        <f t="shared" si="17"/>
        <v>film &amp; video</v>
      </c>
      <c r="R140" t="str">
        <f t="shared" si="15"/>
        <v>science fiction</v>
      </c>
      <c r="S140" s="12">
        <f t="shared" si="16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 s="8">
        <f t="shared" si="14"/>
        <v>500</v>
      </c>
      <c r="Q141" t="str">
        <f t="shared" si="17"/>
        <v>film &amp; video</v>
      </c>
      <c r="R141" t="str">
        <f t="shared" si="15"/>
        <v>science fiction</v>
      </c>
      <c r="S141" s="12">
        <f t="shared" si="16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8" t="e">
        <f t="shared" si="14"/>
        <v>#DIV/0!</v>
      </c>
      <c r="Q142" t="str">
        <f t="shared" si="17"/>
        <v>film &amp; video</v>
      </c>
      <c r="R142" t="str">
        <f t="shared" si="15"/>
        <v>science fiction</v>
      </c>
      <c r="S142" s="12">
        <f t="shared" si="16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 s="8">
        <f t="shared" si="14"/>
        <v>46.178571428571431</v>
      </c>
      <c r="Q143" t="str">
        <f t="shared" si="17"/>
        <v>film &amp; video</v>
      </c>
      <c r="R143" t="str">
        <f t="shared" si="15"/>
        <v>science fiction</v>
      </c>
      <c r="S143" s="12">
        <f t="shared" si="16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 s="8">
        <f t="shared" si="14"/>
        <v>10</v>
      </c>
      <c r="Q144" t="str">
        <f t="shared" si="17"/>
        <v>film &amp; video</v>
      </c>
      <c r="R144" t="str">
        <f t="shared" si="15"/>
        <v>science fiction</v>
      </c>
      <c r="S144" s="12">
        <f t="shared" si="16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8" t="e">
        <f t="shared" si="14"/>
        <v>#DIV/0!</v>
      </c>
      <c r="Q145" t="str">
        <f t="shared" si="17"/>
        <v>film &amp; video</v>
      </c>
      <c r="R145" t="str">
        <f t="shared" si="15"/>
        <v>science fiction</v>
      </c>
      <c r="S145" s="12">
        <f t="shared" si="16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 s="8">
        <f t="shared" si="14"/>
        <v>55.945945945945944</v>
      </c>
      <c r="Q146" t="str">
        <f t="shared" si="17"/>
        <v>film &amp; video</v>
      </c>
      <c r="R146" t="str">
        <f t="shared" si="15"/>
        <v>science fiction</v>
      </c>
      <c r="S146" s="12">
        <f t="shared" si="16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 s="8">
        <f t="shared" si="14"/>
        <v>37.555555555555557</v>
      </c>
      <c r="Q147" t="str">
        <f t="shared" si="17"/>
        <v>film &amp; video</v>
      </c>
      <c r="R147" t="str">
        <f t="shared" si="15"/>
        <v>science fiction</v>
      </c>
      <c r="S147" s="12">
        <f t="shared" si="16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 s="8">
        <f t="shared" si="14"/>
        <v>38.333333333333336</v>
      </c>
      <c r="Q148" t="str">
        <f t="shared" si="17"/>
        <v>film &amp; video</v>
      </c>
      <c r="R148" t="str">
        <f t="shared" si="15"/>
        <v>science fiction</v>
      </c>
      <c r="S148" s="12">
        <f t="shared" si="16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8" t="e">
        <f t="shared" si="14"/>
        <v>#DIV/0!</v>
      </c>
      <c r="Q149" t="str">
        <f t="shared" si="17"/>
        <v>film &amp; video</v>
      </c>
      <c r="R149" t="str">
        <f t="shared" si="15"/>
        <v>science fiction</v>
      </c>
      <c r="S149" s="12">
        <f t="shared" si="16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 s="8">
        <f t="shared" si="14"/>
        <v>20</v>
      </c>
      <c r="Q150" t="str">
        <f t="shared" si="17"/>
        <v>film &amp; video</v>
      </c>
      <c r="R150" t="str">
        <f t="shared" si="15"/>
        <v>science fiction</v>
      </c>
      <c r="S150" s="12">
        <f t="shared" si="16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 s="8">
        <f t="shared" si="14"/>
        <v>15.333333333333334</v>
      </c>
      <c r="Q151" t="str">
        <f t="shared" si="17"/>
        <v>film &amp; video</v>
      </c>
      <c r="R151" t="str">
        <f t="shared" si="15"/>
        <v>science fiction</v>
      </c>
      <c r="S151" s="12">
        <f t="shared" si="16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 s="8">
        <f t="shared" si="14"/>
        <v>449.43283582089555</v>
      </c>
      <c r="Q152" t="str">
        <f t="shared" si="17"/>
        <v>film &amp; video</v>
      </c>
      <c r="R152" t="str">
        <f t="shared" si="15"/>
        <v>science fiction</v>
      </c>
      <c r="S152" s="12">
        <f t="shared" si="16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 s="8">
        <f t="shared" si="14"/>
        <v>28</v>
      </c>
      <c r="Q153" t="str">
        <f t="shared" si="17"/>
        <v>film &amp; video</v>
      </c>
      <c r="R153" t="str">
        <f t="shared" si="15"/>
        <v>science fiction</v>
      </c>
      <c r="S153" s="12">
        <f t="shared" si="16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 s="8">
        <f t="shared" si="14"/>
        <v>15</v>
      </c>
      <c r="Q154" t="str">
        <f t="shared" si="17"/>
        <v>film &amp; video</v>
      </c>
      <c r="R154" t="str">
        <f t="shared" si="15"/>
        <v>science fiction</v>
      </c>
      <c r="S154" s="12">
        <f t="shared" si="16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 s="8">
        <f t="shared" si="14"/>
        <v>35.9</v>
      </c>
      <c r="Q155" t="str">
        <f t="shared" si="17"/>
        <v>film &amp; video</v>
      </c>
      <c r="R155" t="str">
        <f t="shared" si="15"/>
        <v>science fiction</v>
      </c>
      <c r="S155" s="12">
        <f t="shared" si="16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 s="8">
        <f t="shared" si="14"/>
        <v>13.333333333333334</v>
      </c>
      <c r="Q156" t="str">
        <f t="shared" si="17"/>
        <v>film &amp; video</v>
      </c>
      <c r="R156" t="str">
        <f t="shared" si="15"/>
        <v>science fiction</v>
      </c>
      <c r="S156" s="12">
        <f t="shared" si="16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 s="8">
        <f t="shared" si="14"/>
        <v>20.25</v>
      </c>
      <c r="Q157" t="str">
        <f t="shared" si="17"/>
        <v>film &amp; video</v>
      </c>
      <c r="R157" t="str">
        <f t="shared" si="15"/>
        <v>science fiction</v>
      </c>
      <c r="S157" s="12">
        <f t="shared" si="16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 s="8">
        <f t="shared" si="14"/>
        <v>119</v>
      </c>
      <c r="Q158" t="str">
        <f t="shared" si="17"/>
        <v>film &amp; video</v>
      </c>
      <c r="R158" t="str">
        <f t="shared" si="15"/>
        <v>science fiction</v>
      </c>
      <c r="S158" s="12">
        <f t="shared" si="16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 s="8">
        <f t="shared" si="14"/>
        <v>4</v>
      </c>
      <c r="Q159" t="str">
        <f t="shared" si="17"/>
        <v>film &amp; video</v>
      </c>
      <c r="R159" t="str">
        <f t="shared" si="15"/>
        <v>science fiction</v>
      </c>
      <c r="S159" s="12">
        <f t="shared" si="16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8" t="e">
        <f t="shared" si="14"/>
        <v>#DIV/0!</v>
      </c>
      <c r="Q160" t="str">
        <f t="shared" si="17"/>
        <v>film &amp; video</v>
      </c>
      <c r="R160" t="str">
        <f t="shared" si="15"/>
        <v>science fiction</v>
      </c>
      <c r="S160" s="12">
        <f t="shared" si="16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 s="8">
        <f t="shared" si="14"/>
        <v>10</v>
      </c>
      <c r="Q161" t="str">
        <f t="shared" si="17"/>
        <v>film &amp; video</v>
      </c>
      <c r="R161" t="str">
        <f t="shared" si="15"/>
        <v>science fiction</v>
      </c>
      <c r="S161" s="12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8" t="e">
        <f t="shared" si="14"/>
        <v>#DIV/0!</v>
      </c>
      <c r="Q162" t="str">
        <f t="shared" si="17"/>
        <v>film &amp; video</v>
      </c>
      <c r="R162" t="str">
        <f t="shared" si="15"/>
        <v>drama</v>
      </c>
      <c r="S162" s="12">
        <f t="shared" si="16"/>
        <v>42231.913090277783</v>
      </c>
      <c r="T162" s="12">
        <f t="shared" ref="T162:T225" si="18">(((J162/60)/60)/24)+DATE(1970,1,1)</f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 s="8">
        <f t="shared" si="14"/>
        <v>5</v>
      </c>
      <c r="Q163" t="str">
        <f t="shared" si="17"/>
        <v>film &amp; video</v>
      </c>
      <c r="R163" t="str">
        <f t="shared" si="15"/>
        <v>drama</v>
      </c>
      <c r="S163" s="12">
        <f t="shared" si="16"/>
        <v>41822.687442129631</v>
      </c>
      <c r="T163" s="12">
        <f t="shared" si="18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 s="8">
        <f t="shared" si="14"/>
        <v>43.5</v>
      </c>
      <c r="Q164" t="str">
        <f t="shared" si="17"/>
        <v>film &amp; video</v>
      </c>
      <c r="R164" t="str">
        <f t="shared" si="15"/>
        <v>drama</v>
      </c>
      <c r="S164" s="12">
        <f t="shared" si="16"/>
        <v>41867.987500000003</v>
      </c>
      <c r="T164" s="12">
        <f t="shared" si="18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8" t="e">
        <f t="shared" si="14"/>
        <v>#DIV/0!</v>
      </c>
      <c r="Q165" t="str">
        <f t="shared" si="17"/>
        <v>film &amp; video</v>
      </c>
      <c r="R165" t="str">
        <f t="shared" si="15"/>
        <v>drama</v>
      </c>
      <c r="S165" s="12">
        <f t="shared" si="16"/>
        <v>42278</v>
      </c>
      <c r="T165" s="12">
        <f t="shared" si="18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 s="8">
        <f t="shared" si="14"/>
        <v>91.428571428571431</v>
      </c>
      <c r="Q166" t="str">
        <f t="shared" si="17"/>
        <v>film &amp; video</v>
      </c>
      <c r="R166" t="str">
        <f t="shared" si="15"/>
        <v>drama</v>
      </c>
      <c r="S166" s="12">
        <f t="shared" si="16"/>
        <v>41901.762743055559</v>
      </c>
      <c r="T166" s="12">
        <f t="shared" si="18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8" t="e">
        <f t="shared" si="14"/>
        <v>#DIV/0!</v>
      </c>
      <c r="Q167" t="str">
        <f t="shared" si="17"/>
        <v>film &amp; video</v>
      </c>
      <c r="R167" t="str">
        <f t="shared" si="15"/>
        <v>drama</v>
      </c>
      <c r="S167" s="12">
        <f t="shared" si="16"/>
        <v>42381.658842592587</v>
      </c>
      <c r="T167" s="12">
        <f t="shared" si="18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 s="8">
        <f t="shared" si="14"/>
        <v>3000</v>
      </c>
      <c r="Q168" t="str">
        <f t="shared" si="17"/>
        <v>film &amp; video</v>
      </c>
      <c r="R168" t="str">
        <f t="shared" si="15"/>
        <v>drama</v>
      </c>
      <c r="S168" s="12">
        <f t="shared" si="16"/>
        <v>42751.075949074075</v>
      </c>
      <c r="T168" s="12">
        <f t="shared" si="18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 s="8">
        <f t="shared" si="14"/>
        <v>5.5</v>
      </c>
      <c r="Q169" t="str">
        <f t="shared" si="17"/>
        <v>film &amp; video</v>
      </c>
      <c r="R169" t="str">
        <f t="shared" si="15"/>
        <v>drama</v>
      </c>
      <c r="S169" s="12">
        <f t="shared" si="16"/>
        <v>42220.927488425921</v>
      </c>
      <c r="T169" s="12">
        <f t="shared" si="18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 s="8">
        <f t="shared" si="14"/>
        <v>108.33333333333333</v>
      </c>
      <c r="Q170" t="str">
        <f t="shared" si="17"/>
        <v>film &amp; video</v>
      </c>
      <c r="R170" t="str">
        <f t="shared" si="15"/>
        <v>drama</v>
      </c>
      <c r="S170" s="12">
        <f t="shared" si="16"/>
        <v>42082.793634259258</v>
      </c>
      <c r="T170" s="12">
        <f t="shared" si="18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 s="8">
        <f t="shared" si="14"/>
        <v>56</v>
      </c>
      <c r="Q171" t="str">
        <f t="shared" si="17"/>
        <v>film &amp; video</v>
      </c>
      <c r="R171" t="str">
        <f t="shared" si="15"/>
        <v>drama</v>
      </c>
      <c r="S171" s="12">
        <f t="shared" si="16"/>
        <v>41930.505312499998</v>
      </c>
      <c r="T171" s="12">
        <f t="shared" si="18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 s="8">
        <f t="shared" si="14"/>
        <v>32.5</v>
      </c>
      <c r="Q172" t="str">
        <f t="shared" si="17"/>
        <v>film &amp; video</v>
      </c>
      <c r="R172" t="str">
        <f t="shared" si="15"/>
        <v>drama</v>
      </c>
      <c r="S172" s="12">
        <f t="shared" si="16"/>
        <v>42246.227777777778</v>
      </c>
      <c r="T172" s="12">
        <f t="shared" si="18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 s="8">
        <f t="shared" si="14"/>
        <v>1</v>
      </c>
      <c r="Q173" t="str">
        <f t="shared" si="17"/>
        <v>film &amp; video</v>
      </c>
      <c r="R173" t="str">
        <f t="shared" si="15"/>
        <v>drama</v>
      </c>
      <c r="S173" s="12">
        <f t="shared" si="16"/>
        <v>42594.180717592593</v>
      </c>
      <c r="T173" s="12">
        <f t="shared" si="18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8" t="e">
        <f t="shared" si="14"/>
        <v>#DIV/0!</v>
      </c>
      <c r="Q174" t="str">
        <f t="shared" si="17"/>
        <v>film &amp; video</v>
      </c>
      <c r="R174" t="str">
        <f t="shared" si="15"/>
        <v>drama</v>
      </c>
      <c r="S174" s="12">
        <f t="shared" si="16"/>
        <v>42082.353275462956</v>
      </c>
      <c r="T174" s="12">
        <f t="shared" si="18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8" t="e">
        <f t="shared" si="14"/>
        <v>#DIV/0!</v>
      </c>
      <c r="Q175" t="str">
        <f t="shared" si="17"/>
        <v>film &amp; video</v>
      </c>
      <c r="R175" t="str">
        <f t="shared" si="15"/>
        <v>drama</v>
      </c>
      <c r="S175" s="12">
        <f t="shared" si="16"/>
        <v>42063.573009259257</v>
      </c>
      <c r="T175" s="12">
        <f t="shared" si="18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8" t="e">
        <f t="shared" si="14"/>
        <v>#DIV/0!</v>
      </c>
      <c r="Q176" t="str">
        <f t="shared" si="17"/>
        <v>film &amp; video</v>
      </c>
      <c r="R176" t="str">
        <f t="shared" si="15"/>
        <v>drama</v>
      </c>
      <c r="S176" s="12">
        <f t="shared" si="16"/>
        <v>42132.758981481486</v>
      </c>
      <c r="T176" s="12">
        <f t="shared" si="18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 s="8">
        <f t="shared" si="14"/>
        <v>49.884615384615387</v>
      </c>
      <c r="Q177" t="str">
        <f t="shared" si="17"/>
        <v>film &amp; video</v>
      </c>
      <c r="R177" t="str">
        <f t="shared" si="15"/>
        <v>drama</v>
      </c>
      <c r="S177" s="12">
        <f t="shared" si="16"/>
        <v>41880.777905092589</v>
      </c>
      <c r="T177" s="12">
        <f t="shared" si="18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8" t="e">
        <f t="shared" si="14"/>
        <v>#DIV/0!</v>
      </c>
      <c r="Q178" t="str">
        <f t="shared" si="17"/>
        <v>film &amp; video</v>
      </c>
      <c r="R178" t="str">
        <f t="shared" si="15"/>
        <v>drama</v>
      </c>
      <c r="S178" s="12">
        <f t="shared" si="16"/>
        <v>42221.824062500003</v>
      </c>
      <c r="T178" s="12">
        <f t="shared" si="18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4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 s="8">
        <f t="shared" si="14"/>
        <v>25.714285714285715</v>
      </c>
      <c r="Q179" t="str">
        <f t="shared" si="17"/>
        <v>film &amp; video</v>
      </c>
      <c r="R179" t="str">
        <f t="shared" si="15"/>
        <v>drama</v>
      </c>
      <c r="S179" s="12">
        <f t="shared" si="16"/>
        <v>42087.00608796296</v>
      </c>
      <c r="T179" s="12">
        <f t="shared" si="18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8" t="e">
        <f t="shared" si="14"/>
        <v>#DIV/0!</v>
      </c>
      <c r="Q180" t="str">
        <f t="shared" si="17"/>
        <v>film &amp; video</v>
      </c>
      <c r="R180" t="str">
        <f t="shared" si="15"/>
        <v>drama</v>
      </c>
      <c r="S180" s="12">
        <f t="shared" si="16"/>
        <v>42334.997048611112</v>
      </c>
      <c r="T180" s="12">
        <f t="shared" si="18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 s="8">
        <f t="shared" si="14"/>
        <v>100</v>
      </c>
      <c r="Q181" t="str">
        <f t="shared" si="17"/>
        <v>film &amp; video</v>
      </c>
      <c r="R181" t="str">
        <f t="shared" si="15"/>
        <v>drama</v>
      </c>
      <c r="S181" s="12">
        <f t="shared" si="16"/>
        <v>42433.080497685187</v>
      </c>
      <c r="T181" s="12">
        <f t="shared" si="18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 s="8">
        <f t="shared" si="14"/>
        <v>30.846153846153847</v>
      </c>
      <c r="Q182" t="str">
        <f t="shared" si="17"/>
        <v>film &amp; video</v>
      </c>
      <c r="R182" t="str">
        <f t="shared" si="15"/>
        <v>drama</v>
      </c>
      <c r="S182" s="12">
        <f t="shared" si="16"/>
        <v>42107.791666666672</v>
      </c>
      <c r="T182" s="12">
        <f t="shared" si="18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 s="8">
        <f t="shared" si="14"/>
        <v>180.5</v>
      </c>
      <c r="Q183" t="str">
        <f t="shared" si="17"/>
        <v>film &amp; video</v>
      </c>
      <c r="R183" t="str">
        <f t="shared" si="15"/>
        <v>drama</v>
      </c>
      <c r="S183" s="12">
        <f t="shared" si="16"/>
        <v>42177.741840277777</v>
      </c>
      <c r="T183" s="12">
        <f t="shared" si="18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8" t="e">
        <f t="shared" si="14"/>
        <v>#DIV/0!</v>
      </c>
      <c r="Q184" t="str">
        <f t="shared" si="17"/>
        <v>film &amp; video</v>
      </c>
      <c r="R184" t="str">
        <f t="shared" si="15"/>
        <v>drama</v>
      </c>
      <c r="S184" s="12">
        <f t="shared" si="16"/>
        <v>42742.011944444443</v>
      </c>
      <c r="T184" s="12">
        <f t="shared" si="18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4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 s="8">
        <f t="shared" si="14"/>
        <v>373.5</v>
      </c>
      <c r="Q185" t="str">
        <f t="shared" si="17"/>
        <v>film &amp; video</v>
      </c>
      <c r="R185" t="str">
        <f t="shared" si="15"/>
        <v>drama</v>
      </c>
      <c r="S185" s="12">
        <f t="shared" si="16"/>
        <v>41969.851967592593</v>
      </c>
      <c r="T185" s="12">
        <f t="shared" si="18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 s="8">
        <f t="shared" si="14"/>
        <v>25.5</v>
      </c>
      <c r="Q186" t="str">
        <f t="shared" si="17"/>
        <v>film &amp; video</v>
      </c>
      <c r="R186" t="str">
        <f t="shared" si="15"/>
        <v>drama</v>
      </c>
      <c r="S186" s="12">
        <f t="shared" si="16"/>
        <v>41883.165972222225</v>
      </c>
      <c r="T186" s="12">
        <f t="shared" si="18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4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 s="8">
        <f t="shared" si="14"/>
        <v>220</v>
      </c>
      <c r="Q187" t="str">
        <f t="shared" si="17"/>
        <v>film &amp; video</v>
      </c>
      <c r="R187" t="str">
        <f t="shared" si="15"/>
        <v>drama</v>
      </c>
      <c r="S187" s="12">
        <f t="shared" si="16"/>
        <v>42600.91133101852</v>
      </c>
      <c r="T187" s="12">
        <f t="shared" si="18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8" t="e">
        <f t="shared" si="14"/>
        <v>#DIV/0!</v>
      </c>
      <c r="Q188" t="str">
        <f t="shared" si="17"/>
        <v>film &amp; video</v>
      </c>
      <c r="R188" t="str">
        <f t="shared" si="15"/>
        <v>drama</v>
      </c>
      <c r="S188" s="12">
        <f t="shared" si="16"/>
        <v>42797.833333333328</v>
      </c>
      <c r="T188" s="12">
        <f t="shared" si="18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 s="8">
        <f t="shared" si="14"/>
        <v>160</v>
      </c>
      <c r="Q189" t="str">
        <f t="shared" si="17"/>
        <v>film &amp; video</v>
      </c>
      <c r="R189" t="str">
        <f t="shared" si="15"/>
        <v>drama</v>
      </c>
      <c r="S189" s="12">
        <f t="shared" si="16"/>
        <v>42206.290972222225</v>
      </c>
      <c r="T189" s="12">
        <f t="shared" si="18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8" t="e">
        <f t="shared" si="14"/>
        <v>#DIV/0!</v>
      </c>
      <c r="Q190" t="str">
        <f t="shared" si="17"/>
        <v>film &amp; video</v>
      </c>
      <c r="R190" t="str">
        <f t="shared" si="15"/>
        <v>drama</v>
      </c>
      <c r="S190" s="12">
        <f t="shared" si="16"/>
        <v>41887.18304398148</v>
      </c>
      <c r="T190" s="12">
        <f t="shared" si="18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 s="8">
        <f t="shared" si="14"/>
        <v>69</v>
      </c>
      <c r="Q191" t="str">
        <f t="shared" si="17"/>
        <v>film &amp; video</v>
      </c>
      <c r="R191" t="str">
        <f t="shared" si="15"/>
        <v>drama</v>
      </c>
      <c r="S191" s="12">
        <f t="shared" si="16"/>
        <v>42616.690706018519</v>
      </c>
      <c r="T191" s="12">
        <f t="shared" si="18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4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 s="8">
        <f t="shared" si="14"/>
        <v>50</v>
      </c>
      <c r="Q192" t="str">
        <f t="shared" si="17"/>
        <v>film &amp; video</v>
      </c>
      <c r="R192" t="str">
        <f t="shared" si="15"/>
        <v>drama</v>
      </c>
      <c r="S192" s="12">
        <f t="shared" si="16"/>
        <v>42537.650995370372</v>
      </c>
      <c r="T192" s="12">
        <f t="shared" si="18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 s="8">
        <f t="shared" si="14"/>
        <v>83.333333333333329</v>
      </c>
      <c r="Q193" t="str">
        <f t="shared" si="17"/>
        <v>film &amp; video</v>
      </c>
      <c r="R193" t="str">
        <f t="shared" si="15"/>
        <v>drama</v>
      </c>
      <c r="S193" s="12">
        <f t="shared" si="16"/>
        <v>42279.441412037035</v>
      </c>
      <c r="T193" s="12">
        <f t="shared" si="18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 s="8">
        <f t="shared" si="14"/>
        <v>5.666666666666667</v>
      </c>
      <c r="Q194" t="str">
        <f t="shared" si="17"/>
        <v>film &amp; video</v>
      </c>
      <c r="R194" t="str">
        <f t="shared" si="15"/>
        <v>drama</v>
      </c>
      <c r="S194" s="12">
        <f t="shared" si="16"/>
        <v>41929.792037037041</v>
      </c>
      <c r="T194" s="12">
        <f t="shared" si="18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SUM(E195/D195)</f>
        <v>0</v>
      </c>
      <c r="P195" s="8" t="e">
        <f t="shared" ref="P195:P258" si="20">SUM(E195/L195)</f>
        <v>#DIV/0!</v>
      </c>
      <c r="Q195" t="str">
        <f t="shared" si="17"/>
        <v>film &amp; video</v>
      </c>
      <c r="R195" t="str">
        <f t="shared" ref="R195:R258" si="21">MID(N195,FIND("/",N195,1)+1,256)</f>
        <v>drama</v>
      </c>
      <c r="S195" s="12">
        <f t="shared" ref="S195:S258" si="22">(((I195/60)/60)/24)+DATE(1970,1,1)</f>
        <v>41971.976458333331</v>
      </c>
      <c r="T195" s="12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 s="8">
        <f t="shared" si="20"/>
        <v>1</v>
      </c>
      <c r="Q196" t="str">
        <f t="shared" si="17"/>
        <v>film &amp; video</v>
      </c>
      <c r="R196" t="str">
        <f t="shared" si="21"/>
        <v>drama</v>
      </c>
      <c r="S196" s="12">
        <f t="shared" si="22"/>
        <v>42435.996886574074</v>
      </c>
      <c r="T196" s="12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8" t="e">
        <f t="shared" si="20"/>
        <v>#DIV/0!</v>
      </c>
      <c r="Q197" t="str">
        <f t="shared" si="17"/>
        <v>film &amp; video</v>
      </c>
      <c r="R197" t="str">
        <f t="shared" si="21"/>
        <v>drama</v>
      </c>
      <c r="S197" s="12">
        <f t="shared" si="22"/>
        <v>42195.67050925926</v>
      </c>
      <c r="T197" s="12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 s="8">
        <f t="shared" si="20"/>
        <v>77.10526315789474</v>
      </c>
      <c r="Q198" t="str">
        <f t="shared" si="17"/>
        <v>film &amp; video</v>
      </c>
      <c r="R198" t="str">
        <f t="shared" si="21"/>
        <v>drama</v>
      </c>
      <c r="S198" s="12">
        <f t="shared" si="22"/>
        <v>42287.875</v>
      </c>
      <c r="T198" s="12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 s="8">
        <f t="shared" si="20"/>
        <v>32.75</v>
      </c>
      <c r="Q199" t="str">
        <f t="shared" si="17"/>
        <v>film &amp; video</v>
      </c>
      <c r="R199" t="str">
        <f t="shared" si="21"/>
        <v>drama</v>
      </c>
      <c r="S199" s="12">
        <f t="shared" si="22"/>
        <v>42783.875</v>
      </c>
      <c r="T199" s="12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 s="8">
        <f t="shared" si="20"/>
        <v>46.5</v>
      </c>
      <c r="Q200" t="str">
        <f t="shared" si="17"/>
        <v>film &amp; video</v>
      </c>
      <c r="R200" t="str">
        <f t="shared" si="21"/>
        <v>drama</v>
      </c>
      <c r="S200" s="12">
        <f t="shared" si="22"/>
        <v>41917.383356481485</v>
      </c>
      <c r="T200" s="12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8" t="e">
        <f t="shared" si="20"/>
        <v>#DIV/0!</v>
      </c>
      <c r="Q201" t="str">
        <f t="shared" si="17"/>
        <v>film &amp; video</v>
      </c>
      <c r="R201" t="str">
        <f t="shared" si="21"/>
        <v>drama</v>
      </c>
      <c r="S201" s="12">
        <f t="shared" si="22"/>
        <v>42614.123865740738</v>
      </c>
      <c r="T201" s="12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 s="8">
        <f t="shared" si="20"/>
        <v>87.308333333333337</v>
      </c>
      <c r="Q202" t="str">
        <f t="shared" ref="Q202:Q265" si="23">LEFT(N202,(FIND("/",N202,1)-1))</f>
        <v>film &amp; video</v>
      </c>
      <c r="R202" t="str">
        <f t="shared" si="21"/>
        <v>drama</v>
      </c>
      <c r="S202" s="12">
        <f t="shared" si="22"/>
        <v>41897.083368055559</v>
      </c>
      <c r="T202" s="12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4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 s="8">
        <f t="shared" si="20"/>
        <v>54.285714285714285</v>
      </c>
      <c r="Q203" t="str">
        <f t="shared" si="23"/>
        <v>film &amp; video</v>
      </c>
      <c r="R203" t="str">
        <f t="shared" si="21"/>
        <v>drama</v>
      </c>
      <c r="S203" s="12">
        <f t="shared" si="22"/>
        <v>42043.818622685183</v>
      </c>
      <c r="T203" s="12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8" t="e">
        <f t="shared" si="20"/>
        <v>#DIV/0!</v>
      </c>
      <c r="Q204" t="str">
        <f t="shared" si="23"/>
        <v>film &amp; video</v>
      </c>
      <c r="R204" t="str">
        <f t="shared" si="21"/>
        <v>drama</v>
      </c>
      <c r="S204" s="12">
        <f t="shared" si="22"/>
        <v>42285.874305555553</v>
      </c>
      <c r="T204" s="12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 s="8">
        <f t="shared" si="20"/>
        <v>93.25</v>
      </c>
      <c r="Q205" t="str">
        <f t="shared" si="23"/>
        <v>film &amp; video</v>
      </c>
      <c r="R205" t="str">
        <f t="shared" si="21"/>
        <v>drama</v>
      </c>
      <c r="S205" s="12">
        <f t="shared" si="22"/>
        <v>42033.847962962958</v>
      </c>
      <c r="T205" s="12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 s="8">
        <f t="shared" si="20"/>
        <v>117.68368136117556</v>
      </c>
      <c r="Q206" t="str">
        <f t="shared" si="23"/>
        <v>film &amp; video</v>
      </c>
      <c r="R206" t="str">
        <f t="shared" si="21"/>
        <v>drama</v>
      </c>
      <c r="S206" s="12">
        <f t="shared" si="22"/>
        <v>42586.583368055552</v>
      </c>
      <c r="T206" s="12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 s="8">
        <f t="shared" si="20"/>
        <v>76.470588235294116</v>
      </c>
      <c r="Q207" t="str">
        <f t="shared" si="23"/>
        <v>film &amp; video</v>
      </c>
      <c r="R207" t="str">
        <f t="shared" si="21"/>
        <v>drama</v>
      </c>
      <c r="S207" s="12">
        <f t="shared" si="22"/>
        <v>42283.632199074069</v>
      </c>
      <c r="T207" s="12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8" t="e">
        <f t="shared" si="20"/>
        <v>#DIV/0!</v>
      </c>
      <c r="Q208" t="str">
        <f t="shared" si="23"/>
        <v>film &amp; video</v>
      </c>
      <c r="R208" t="str">
        <f t="shared" si="21"/>
        <v>drama</v>
      </c>
      <c r="S208" s="12">
        <f t="shared" si="22"/>
        <v>42588.004432870366</v>
      </c>
      <c r="T208" s="12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 s="8">
        <f t="shared" si="20"/>
        <v>163.84615384615384</v>
      </c>
      <c r="Q209" t="str">
        <f t="shared" si="23"/>
        <v>film &amp; video</v>
      </c>
      <c r="R209" t="str">
        <f t="shared" si="21"/>
        <v>drama</v>
      </c>
      <c r="S209" s="12">
        <f t="shared" si="22"/>
        <v>42008.197199074071</v>
      </c>
      <c r="T209" s="12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8" t="e">
        <f t="shared" si="20"/>
        <v>#DIV/0!</v>
      </c>
      <c r="Q210" t="str">
        <f t="shared" si="23"/>
        <v>film &amp; video</v>
      </c>
      <c r="R210" t="str">
        <f t="shared" si="21"/>
        <v>drama</v>
      </c>
      <c r="S210" s="12">
        <f t="shared" si="22"/>
        <v>41989.369988425926</v>
      </c>
      <c r="T210" s="12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8" t="e">
        <f t="shared" si="20"/>
        <v>#DIV/0!</v>
      </c>
      <c r="Q211" t="str">
        <f t="shared" si="23"/>
        <v>film &amp; video</v>
      </c>
      <c r="R211" t="str">
        <f t="shared" si="21"/>
        <v>drama</v>
      </c>
      <c r="S211" s="12">
        <f t="shared" si="22"/>
        <v>42195.922858796301</v>
      </c>
      <c r="T211" s="12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 s="8">
        <f t="shared" si="20"/>
        <v>91.818181818181813</v>
      </c>
      <c r="Q212" t="str">
        <f t="shared" si="23"/>
        <v>film &amp; video</v>
      </c>
      <c r="R212" t="str">
        <f t="shared" si="21"/>
        <v>drama</v>
      </c>
      <c r="S212" s="12">
        <f t="shared" si="22"/>
        <v>42278.208333333328</v>
      </c>
      <c r="T212" s="12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 s="8">
        <f t="shared" si="20"/>
        <v>185.83333333333334</v>
      </c>
      <c r="Q213" t="str">
        <f t="shared" si="23"/>
        <v>film &amp; video</v>
      </c>
      <c r="R213" t="str">
        <f t="shared" si="21"/>
        <v>drama</v>
      </c>
      <c r="S213" s="12">
        <f t="shared" si="22"/>
        <v>42266.159918981488</v>
      </c>
      <c r="T213" s="12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 s="8">
        <f t="shared" si="20"/>
        <v>1</v>
      </c>
      <c r="Q214" t="str">
        <f t="shared" si="23"/>
        <v>film &amp; video</v>
      </c>
      <c r="R214" t="str">
        <f t="shared" si="21"/>
        <v>drama</v>
      </c>
      <c r="S214" s="12">
        <f t="shared" si="22"/>
        <v>42476.839351851857</v>
      </c>
      <c r="T214" s="12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 s="8">
        <f t="shared" si="20"/>
        <v>20</v>
      </c>
      <c r="Q215" t="str">
        <f t="shared" si="23"/>
        <v>film &amp; video</v>
      </c>
      <c r="R215" t="str">
        <f t="shared" si="21"/>
        <v>drama</v>
      </c>
      <c r="S215" s="12">
        <f t="shared" si="22"/>
        <v>42232.587974537033</v>
      </c>
      <c r="T215" s="12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 s="8">
        <f t="shared" si="20"/>
        <v>1</v>
      </c>
      <c r="Q216" t="str">
        <f t="shared" si="23"/>
        <v>film &amp; video</v>
      </c>
      <c r="R216" t="str">
        <f t="shared" si="21"/>
        <v>drama</v>
      </c>
      <c r="S216" s="12">
        <f t="shared" si="22"/>
        <v>42069.64061342593</v>
      </c>
      <c r="T216" s="12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 s="8">
        <f t="shared" si="20"/>
        <v>10</v>
      </c>
      <c r="Q217" t="str">
        <f t="shared" si="23"/>
        <v>film &amp; video</v>
      </c>
      <c r="R217" t="str">
        <f t="shared" si="21"/>
        <v>drama</v>
      </c>
      <c r="S217" s="12">
        <f t="shared" si="22"/>
        <v>42417.999305555553</v>
      </c>
      <c r="T217" s="12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 s="8">
        <f t="shared" si="20"/>
        <v>331.53833333333336</v>
      </c>
      <c r="Q218" t="str">
        <f t="shared" si="23"/>
        <v>film &amp; video</v>
      </c>
      <c r="R218" t="str">
        <f t="shared" si="21"/>
        <v>drama</v>
      </c>
      <c r="S218" s="12">
        <f t="shared" si="22"/>
        <v>42116.917094907403</v>
      </c>
      <c r="T218" s="12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4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 s="8">
        <f t="shared" si="20"/>
        <v>314.28947368421052</v>
      </c>
      <c r="Q219" t="str">
        <f t="shared" si="23"/>
        <v>film &amp; video</v>
      </c>
      <c r="R219" t="str">
        <f t="shared" si="21"/>
        <v>drama</v>
      </c>
      <c r="S219" s="12">
        <f t="shared" si="22"/>
        <v>42001.64061342593</v>
      </c>
      <c r="T219" s="12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 s="8">
        <f t="shared" si="20"/>
        <v>100</v>
      </c>
      <c r="Q220" t="str">
        <f t="shared" si="23"/>
        <v>film &amp; video</v>
      </c>
      <c r="R220" t="str">
        <f t="shared" si="21"/>
        <v>drama</v>
      </c>
      <c r="S220" s="12">
        <f t="shared" si="22"/>
        <v>42139.628344907411</v>
      </c>
      <c r="T220" s="12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 s="8">
        <f t="shared" si="20"/>
        <v>115.98684210526316</v>
      </c>
      <c r="Q221" t="str">
        <f t="shared" si="23"/>
        <v>film &amp; video</v>
      </c>
      <c r="R221" t="str">
        <f t="shared" si="21"/>
        <v>drama</v>
      </c>
      <c r="S221" s="12">
        <f t="shared" si="22"/>
        <v>42461.290972222225</v>
      </c>
      <c r="T221" s="12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 s="8">
        <f t="shared" si="20"/>
        <v>120</v>
      </c>
      <c r="Q222" t="str">
        <f t="shared" si="23"/>
        <v>film &amp; video</v>
      </c>
      <c r="R222" t="str">
        <f t="shared" si="21"/>
        <v>drama</v>
      </c>
      <c r="S222" s="12">
        <f t="shared" si="22"/>
        <v>42236.837499999994</v>
      </c>
      <c r="T222" s="12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8" t="e">
        <f t="shared" si="20"/>
        <v>#DIV/0!</v>
      </c>
      <c r="Q223" t="str">
        <f t="shared" si="23"/>
        <v>film &amp; video</v>
      </c>
      <c r="R223" t="str">
        <f t="shared" si="21"/>
        <v>drama</v>
      </c>
      <c r="S223" s="12">
        <f t="shared" si="22"/>
        <v>42091.79587962963</v>
      </c>
      <c r="T223" s="12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 s="8">
        <f t="shared" si="20"/>
        <v>65</v>
      </c>
      <c r="Q224" t="str">
        <f t="shared" si="23"/>
        <v>film &amp; video</v>
      </c>
      <c r="R224" t="str">
        <f t="shared" si="21"/>
        <v>drama</v>
      </c>
      <c r="S224" s="12">
        <f t="shared" si="22"/>
        <v>42090.110416666663</v>
      </c>
      <c r="T224" s="12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8" t="e">
        <f t="shared" si="20"/>
        <v>#DIV/0!</v>
      </c>
      <c r="Q225" t="str">
        <f t="shared" si="23"/>
        <v>film &amp; video</v>
      </c>
      <c r="R225" t="str">
        <f t="shared" si="21"/>
        <v>drama</v>
      </c>
      <c r="S225" s="12">
        <f t="shared" si="22"/>
        <v>42512.045138888891</v>
      </c>
      <c r="T225" s="12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8" t="e">
        <f t="shared" si="20"/>
        <v>#DIV/0!</v>
      </c>
      <c r="Q226" t="str">
        <f t="shared" si="23"/>
        <v>film &amp; video</v>
      </c>
      <c r="R226" t="str">
        <f t="shared" si="21"/>
        <v>drama</v>
      </c>
      <c r="S226" s="12">
        <f t="shared" si="22"/>
        <v>42195.235254629632</v>
      </c>
      <c r="T226" s="12">
        <f t="shared" ref="T226:T289" si="24">(((J226/60)/60)/24)+DATE(1970,1,1)</f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4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8" t="e">
        <f t="shared" si="20"/>
        <v>#DIV/0!</v>
      </c>
      <c r="Q227" t="str">
        <f t="shared" si="23"/>
        <v>film &amp; video</v>
      </c>
      <c r="R227" t="str">
        <f t="shared" si="21"/>
        <v>drama</v>
      </c>
      <c r="S227" s="12">
        <f t="shared" si="22"/>
        <v>42468.919606481482</v>
      </c>
      <c r="T227" s="12">
        <f t="shared" si="24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 s="8">
        <f t="shared" si="20"/>
        <v>125</v>
      </c>
      <c r="Q228" t="str">
        <f t="shared" si="23"/>
        <v>film &amp; video</v>
      </c>
      <c r="R228" t="str">
        <f t="shared" si="21"/>
        <v>drama</v>
      </c>
      <c r="S228" s="12">
        <f t="shared" si="22"/>
        <v>42155.395138888889</v>
      </c>
      <c r="T228" s="12">
        <f t="shared" si="24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8" t="e">
        <f t="shared" si="20"/>
        <v>#DIV/0!</v>
      </c>
      <c r="Q229" t="str">
        <f t="shared" si="23"/>
        <v>film &amp; video</v>
      </c>
      <c r="R229" t="str">
        <f t="shared" si="21"/>
        <v>drama</v>
      </c>
      <c r="S229" s="12">
        <f t="shared" si="22"/>
        <v>42194.893993055557</v>
      </c>
      <c r="T229" s="12">
        <f t="shared" si="24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8" t="e">
        <f t="shared" si="20"/>
        <v>#DIV/0!</v>
      </c>
      <c r="Q230" t="str">
        <f t="shared" si="23"/>
        <v>film &amp; video</v>
      </c>
      <c r="R230" t="str">
        <f t="shared" si="21"/>
        <v>drama</v>
      </c>
      <c r="S230" s="12">
        <f t="shared" si="22"/>
        <v>42156.686400462961</v>
      </c>
      <c r="T230" s="12">
        <f t="shared" si="24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8" t="e">
        <f t="shared" si="20"/>
        <v>#DIV/0!</v>
      </c>
      <c r="Q231" t="str">
        <f t="shared" si="23"/>
        <v>film &amp; video</v>
      </c>
      <c r="R231" t="str">
        <f t="shared" si="21"/>
        <v>drama</v>
      </c>
      <c r="S231" s="12">
        <f t="shared" si="22"/>
        <v>42413.933993055558</v>
      </c>
      <c r="T231" s="12">
        <f t="shared" si="24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 s="8">
        <f t="shared" si="20"/>
        <v>30</v>
      </c>
      <c r="Q232" t="str">
        <f t="shared" si="23"/>
        <v>film &amp; video</v>
      </c>
      <c r="R232" t="str">
        <f t="shared" si="21"/>
        <v>drama</v>
      </c>
      <c r="S232" s="12">
        <f t="shared" si="22"/>
        <v>42159.777210648142</v>
      </c>
      <c r="T232" s="12">
        <f t="shared" si="24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8" t="e">
        <f t="shared" si="20"/>
        <v>#DIV/0!</v>
      </c>
      <c r="Q233" t="str">
        <f t="shared" si="23"/>
        <v>film &amp; video</v>
      </c>
      <c r="R233" t="str">
        <f t="shared" si="21"/>
        <v>drama</v>
      </c>
      <c r="S233" s="12">
        <f t="shared" si="22"/>
        <v>42371.958923611113</v>
      </c>
      <c r="T233" s="12">
        <f t="shared" si="24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 s="8">
        <f t="shared" si="20"/>
        <v>15.714285714285714</v>
      </c>
      <c r="Q234" t="str">
        <f t="shared" si="23"/>
        <v>film &amp; video</v>
      </c>
      <c r="R234" t="str">
        <f t="shared" si="21"/>
        <v>drama</v>
      </c>
      <c r="S234" s="12">
        <f t="shared" si="22"/>
        <v>42062.82576388889</v>
      </c>
      <c r="T234" s="12">
        <f t="shared" si="24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8" t="e">
        <f t="shared" si="20"/>
        <v>#DIV/0!</v>
      </c>
      <c r="Q235" t="str">
        <f t="shared" si="23"/>
        <v>film &amp; video</v>
      </c>
      <c r="R235" t="str">
        <f t="shared" si="21"/>
        <v>drama</v>
      </c>
      <c r="S235" s="12">
        <f t="shared" si="22"/>
        <v>42642.911712962959</v>
      </c>
      <c r="T235" s="12">
        <f t="shared" si="24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 s="8">
        <f t="shared" si="20"/>
        <v>80.2</v>
      </c>
      <c r="Q236" t="str">
        <f t="shared" si="23"/>
        <v>film &amp; video</v>
      </c>
      <c r="R236" t="str">
        <f t="shared" si="21"/>
        <v>drama</v>
      </c>
      <c r="S236" s="12">
        <f t="shared" si="22"/>
        <v>42176.035405092596</v>
      </c>
      <c r="T236" s="12">
        <f t="shared" si="24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8" t="e">
        <f t="shared" si="20"/>
        <v>#DIV/0!</v>
      </c>
      <c r="Q237" t="str">
        <f t="shared" si="23"/>
        <v>film &amp; video</v>
      </c>
      <c r="R237" t="str">
        <f t="shared" si="21"/>
        <v>drama</v>
      </c>
      <c r="S237" s="12">
        <f t="shared" si="22"/>
        <v>42194.908530092594</v>
      </c>
      <c r="T237" s="12">
        <f t="shared" si="24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8" t="e">
        <f t="shared" si="20"/>
        <v>#DIV/0!</v>
      </c>
      <c r="Q238" t="str">
        <f t="shared" si="23"/>
        <v>film &amp; video</v>
      </c>
      <c r="R238" t="str">
        <f t="shared" si="21"/>
        <v>drama</v>
      </c>
      <c r="S238" s="12">
        <f t="shared" si="22"/>
        <v>42374</v>
      </c>
      <c r="T238" s="12">
        <f t="shared" si="24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 s="8">
        <f t="shared" si="20"/>
        <v>50</v>
      </c>
      <c r="Q239" t="str">
        <f t="shared" si="23"/>
        <v>film &amp; video</v>
      </c>
      <c r="R239" t="str">
        <f t="shared" si="21"/>
        <v>drama</v>
      </c>
      <c r="S239" s="12">
        <f t="shared" si="22"/>
        <v>42437.577187499999</v>
      </c>
      <c r="T239" s="12">
        <f t="shared" si="24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8" t="e">
        <f t="shared" si="20"/>
        <v>#DIV/0!</v>
      </c>
      <c r="Q240" t="str">
        <f t="shared" si="23"/>
        <v>film &amp; video</v>
      </c>
      <c r="R240" t="str">
        <f t="shared" si="21"/>
        <v>drama</v>
      </c>
      <c r="S240" s="12">
        <f t="shared" si="22"/>
        <v>42734.375</v>
      </c>
      <c r="T240" s="12">
        <f t="shared" si="24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 s="8">
        <f t="shared" si="20"/>
        <v>50</v>
      </c>
      <c r="Q241" t="str">
        <f t="shared" si="23"/>
        <v>film &amp; video</v>
      </c>
      <c r="R241" t="str">
        <f t="shared" si="21"/>
        <v>drama</v>
      </c>
      <c r="S241" s="12">
        <f t="shared" si="22"/>
        <v>42316.5</v>
      </c>
      <c r="T241" s="12">
        <f t="shared" si="24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 s="8">
        <f t="shared" si="20"/>
        <v>117.84759124087591</v>
      </c>
      <c r="Q242" t="str">
        <f t="shared" si="23"/>
        <v>film &amp; video</v>
      </c>
      <c r="R242" t="str">
        <f t="shared" si="21"/>
        <v>documentary</v>
      </c>
      <c r="S242" s="12">
        <f t="shared" si="22"/>
        <v>41399.708460648151</v>
      </c>
      <c r="T242" s="12">
        <f t="shared" si="24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 s="8">
        <f t="shared" si="20"/>
        <v>109.04255319148936</v>
      </c>
      <c r="Q243" t="str">
        <f t="shared" si="23"/>
        <v>film &amp; video</v>
      </c>
      <c r="R243" t="str">
        <f t="shared" si="21"/>
        <v>documentary</v>
      </c>
      <c r="S243" s="12">
        <f t="shared" si="22"/>
        <v>41994.697962962964</v>
      </c>
      <c r="T243" s="12">
        <f t="shared" si="24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 s="8">
        <f t="shared" si="20"/>
        <v>73.019801980198025</v>
      </c>
      <c r="Q244" t="str">
        <f t="shared" si="23"/>
        <v>film &amp; video</v>
      </c>
      <c r="R244" t="str">
        <f t="shared" si="21"/>
        <v>documentary</v>
      </c>
      <c r="S244" s="12">
        <f t="shared" si="22"/>
        <v>40897.492939814816</v>
      </c>
      <c r="T244" s="12">
        <f t="shared" si="24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 s="8">
        <f t="shared" si="20"/>
        <v>78.195121951219505</v>
      </c>
      <c r="Q245" t="str">
        <f t="shared" si="23"/>
        <v>film &amp; video</v>
      </c>
      <c r="R245" t="str">
        <f t="shared" si="21"/>
        <v>documentary</v>
      </c>
      <c r="S245" s="12">
        <f t="shared" si="22"/>
        <v>41692.047500000001</v>
      </c>
      <c r="T245" s="12">
        <f t="shared" si="24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4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 s="8">
        <f t="shared" si="20"/>
        <v>47.398809523809526</v>
      </c>
      <c r="Q246" t="str">
        <f t="shared" si="23"/>
        <v>film &amp; video</v>
      </c>
      <c r="R246" t="str">
        <f t="shared" si="21"/>
        <v>documentary</v>
      </c>
      <c r="S246" s="12">
        <f t="shared" si="22"/>
        <v>40253.29583333333</v>
      </c>
      <c r="T246" s="12">
        <f t="shared" si="24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 s="8">
        <f t="shared" si="20"/>
        <v>54.020833333333336</v>
      </c>
      <c r="Q247" t="str">
        <f t="shared" si="23"/>
        <v>film &amp; video</v>
      </c>
      <c r="R247" t="str">
        <f t="shared" si="21"/>
        <v>documentary</v>
      </c>
      <c r="S247" s="12">
        <f t="shared" si="22"/>
        <v>41137.053067129629</v>
      </c>
      <c r="T247" s="12">
        <f t="shared" si="24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 s="8">
        <f t="shared" si="20"/>
        <v>68.488789237668158</v>
      </c>
      <c r="Q248" t="str">
        <f t="shared" si="23"/>
        <v>film &amp; video</v>
      </c>
      <c r="R248" t="str">
        <f t="shared" si="21"/>
        <v>documentary</v>
      </c>
      <c r="S248" s="12">
        <f t="shared" si="22"/>
        <v>40530.405150462961</v>
      </c>
      <c r="T248" s="12">
        <f t="shared" si="24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 s="8">
        <f t="shared" si="20"/>
        <v>108.14516129032258</v>
      </c>
      <c r="Q249" t="str">
        <f t="shared" si="23"/>
        <v>film &amp; video</v>
      </c>
      <c r="R249" t="str">
        <f t="shared" si="21"/>
        <v>documentary</v>
      </c>
      <c r="S249" s="12">
        <f t="shared" si="22"/>
        <v>40467.152083333334</v>
      </c>
      <c r="T249" s="12">
        <f t="shared" si="24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 s="8">
        <f t="shared" si="20"/>
        <v>589.95205479452056</v>
      </c>
      <c r="Q250" t="str">
        <f t="shared" si="23"/>
        <v>film &amp; video</v>
      </c>
      <c r="R250" t="str">
        <f t="shared" si="21"/>
        <v>documentary</v>
      </c>
      <c r="S250" s="12">
        <f t="shared" si="22"/>
        <v>40915.774409722224</v>
      </c>
      <c r="T250" s="12">
        <f t="shared" si="24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 s="8">
        <f t="shared" si="20"/>
        <v>48.051063829787232</v>
      </c>
      <c r="Q251" t="str">
        <f t="shared" si="23"/>
        <v>film &amp; video</v>
      </c>
      <c r="R251" t="str">
        <f t="shared" si="21"/>
        <v>documentary</v>
      </c>
      <c r="S251" s="12">
        <f t="shared" si="22"/>
        <v>40412.736111111109</v>
      </c>
      <c r="T251" s="12">
        <f t="shared" si="24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 s="8">
        <f t="shared" si="20"/>
        <v>72.482837528604122</v>
      </c>
      <c r="Q252" t="str">
        <f t="shared" si="23"/>
        <v>film &amp; video</v>
      </c>
      <c r="R252" t="str">
        <f t="shared" si="21"/>
        <v>documentary</v>
      </c>
      <c r="S252" s="12">
        <f t="shared" si="22"/>
        <v>41431.565868055557</v>
      </c>
      <c r="T252" s="12">
        <f t="shared" si="24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 s="8">
        <f t="shared" si="20"/>
        <v>57.077922077922075</v>
      </c>
      <c r="Q253" t="str">
        <f t="shared" si="23"/>
        <v>film &amp; video</v>
      </c>
      <c r="R253" t="str">
        <f t="shared" si="21"/>
        <v>documentary</v>
      </c>
      <c r="S253" s="12">
        <f t="shared" si="22"/>
        <v>41045.791666666664</v>
      </c>
      <c r="T253" s="12">
        <f t="shared" si="24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 s="8">
        <f t="shared" si="20"/>
        <v>85.444444444444443</v>
      </c>
      <c r="Q254" t="str">
        <f t="shared" si="23"/>
        <v>film &amp; video</v>
      </c>
      <c r="R254" t="str">
        <f t="shared" si="21"/>
        <v>documentary</v>
      </c>
      <c r="S254" s="12">
        <f t="shared" si="22"/>
        <v>40330.165972222225</v>
      </c>
      <c r="T254" s="12">
        <f t="shared" si="24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 s="8">
        <f t="shared" si="20"/>
        <v>215.85714285714286</v>
      </c>
      <c r="Q255" t="str">
        <f t="shared" si="23"/>
        <v>film &amp; video</v>
      </c>
      <c r="R255" t="str">
        <f t="shared" si="21"/>
        <v>documentary</v>
      </c>
      <c r="S255" s="12">
        <f t="shared" si="22"/>
        <v>40954.650868055556</v>
      </c>
      <c r="T255" s="12">
        <f t="shared" si="24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 s="8">
        <f t="shared" si="20"/>
        <v>89.38643312101911</v>
      </c>
      <c r="Q256" t="str">
        <f t="shared" si="23"/>
        <v>film &amp; video</v>
      </c>
      <c r="R256" t="str">
        <f t="shared" si="21"/>
        <v>documentary</v>
      </c>
      <c r="S256" s="12">
        <f t="shared" si="22"/>
        <v>42294.083333333328</v>
      </c>
      <c r="T256" s="12">
        <f t="shared" si="24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 s="8">
        <f t="shared" si="20"/>
        <v>45.418404255319146</v>
      </c>
      <c r="Q257" t="str">
        <f t="shared" si="23"/>
        <v>film &amp; video</v>
      </c>
      <c r="R257" t="str">
        <f t="shared" si="21"/>
        <v>documentary</v>
      </c>
      <c r="S257" s="12">
        <f t="shared" si="22"/>
        <v>40618.48474537037</v>
      </c>
      <c r="T257" s="12">
        <f t="shared" si="24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 s="8">
        <f t="shared" si="20"/>
        <v>65.756363636363631</v>
      </c>
      <c r="Q258" t="str">
        <f t="shared" si="23"/>
        <v>film &amp; video</v>
      </c>
      <c r="R258" t="str">
        <f t="shared" si="21"/>
        <v>documentary</v>
      </c>
      <c r="S258" s="12">
        <f t="shared" si="22"/>
        <v>41349.769293981481</v>
      </c>
      <c r="T258" s="12">
        <f t="shared" si="24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SUM(E259/D259)</f>
        <v>1.0672648571428571</v>
      </c>
      <c r="P259" s="8">
        <f t="shared" ref="P259:P322" si="26">SUM(E259/L259)</f>
        <v>66.70405357142856</v>
      </c>
      <c r="Q259" t="str">
        <f t="shared" si="23"/>
        <v>film &amp; video</v>
      </c>
      <c r="R259" t="str">
        <f t="shared" ref="R259:R322" si="27">MID(N259,FIND("/",N259,1)+1,256)</f>
        <v>documentary</v>
      </c>
      <c r="S259" s="12">
        <f t="shared" ref="S259:S322" si="28">(((I259/60)/60)/24)+DATE(1970,1,1)</f>
        <v>42509.626875000002</v>
      </c>
      <c r="T259" s="12">
        <f t="shared" si="24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1.9114</v>
      </c>
      <c r="P260" s="8">
        <f t="shared" si="26"/>
        <v>83.345930232558146</v>
      </c>
      <c r="Q260" t="str">
        <f t="shared" si="23"/>
        <v>film &amp; video</v>
      </c>
      <c r="R260" t="str">
        <f t="shared" si="27"/>
        <v>documentary</v>
      </c>
      <c r="S260" s="12">
        <f t="shared" si="28"/>
        <v>40712.051689814813</v>
      </c>
      <c r="T260" s="12">
        <f t="shared" si="24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1.3193789333333332</v>
      </c>
      <c r="P261" s="8">
        <f t="shared" si="26"/>
        <v>105.04609341825902</v>
      </c>
      <c r="Q261" t="str">
        <f t="shared" si="23"/>
        <v>film &amp; video</v>
      </c>
      <c r="R261" t="str">
        <f t="shared" si="27"/>
        <v>documentary</v>
      </c>
      <c r="S261" s="12">
        <f t="shared" si="28"/>
        <v>42102.738067129627</v>
      </c>
      <c r="T261" s="12">
        <f t="shared" si="24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1.0640000000000001</v>
      </c>
      <c r="P262" s="8">
        <f t="shared" si="26"/>
        <v>120.90909090909091</v>
      </c>
      <c r="Q262" t="str">
        <f t="shared" si="23"/>
        <v>film &amp; video</v>
      </c>
      <c r="R262" t="str">
        <f t="shared" si="27"/>
        <v>documentary</v>
      </c>
      <c r="S262" s="12">
        <f t="shared" si="28"/>
        <v>40376.415972222225</v>
      </c>
      <c r="T262" s="12">
        <f t="shared" si="24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1.0740000000000001</v>
      </c>
      <c r="P263" s="8">
        <f t="shared" si="26"/>
        <v>97.63636363636364</v>
      </c>
      <c r="Q263" t="str">
        <f t="shared" si="23"/>
        <v>film &amp; video</v>
      </c>
      <c r="R263" t="str">
        <f t="shared" si="27"/>
        <v>documentary</v>
      </c>
      <c r="S263" s="12">
        <f t="shared" si="28"/>
        <v>41067.621527777781</v>
      </c>
      <c r="T263" s="12">
        <f t="shared" si="24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2.4</v>
      </c>
      <c r="P264" s="8">
        <f t="shared" si="26"/>
        <v>41.379310344827587</v>
      </c>
      <c r="Q264" t="str">
        <f t="shared" si="23"/>
        <v>film &amp; video</v>
      </c>
      <c r="R264" t="str">
        <f t="shared" si="27"/>
        <v>documentary</v>
      </c>
      <c r="S264" s="12">
        <f t="shared" si="28"/>
        <v>40600.24800925926</v>
      </c>
      <c r="T264" s="12">
        <f t="shared" si="24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1.1808107999999999</v>
      </c>
      <c r="P265" s="8">
        <f t="shared" si="26"/>
        <v>30.654485981308412</v>
      </c>
      <c r="Q265" t="str">
        <f t="shared" si="23"/>
        <v>film &amp; video</v>
      </c>
      <c r="R265" t="str">
        <f t="shared" si="27"/>
        <v>documentary</v>
      </c>
      <c r="S265" s="12">
        <f t="shared" si="28"/>
        <v>41179.954791666663</v>
      </c>
      <c r="T265" s="12">
        <f t="shared" si="24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1.1819999999999999</v>
      </c>
      <c r="P266" s="8">
        <f t="shared" si="26"/>
        <v>64.945054945054949</v>
      </c>
      <c r="Q266" t="str">
        <f t="shared" ref="Q266:Q329" si="29">LEFT(N266,(FIND("/",N266,1)-1))</f>
        <v>film &amp; video</v>
      </c>
      <c r="R266" t="str">
        <f t="shared" si="27"/>
        <v>documentary</v>
      </c>
      <c r="S266" s="12">
        <f t="shared" si="28"/>
        <v>41040.620312500003</v>
      </c>
      <c r="T266" s="12">
        <f t="shared" si="24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1.111</v>
      </c>
      <c r="P267" s="8">
        <f t="shared" si="26"/>
        <v>95.775862068965523</v>
      </c>
      <c r="Q267" t="str">
        <f t="shared" si="29"/>
        <v>film &amp; video</v>
      </c>
      <c r="R267" t="str">
        <f t="shared" si="27"/>
        <v>documentary</v>
      </c>
      <c r="S267" s="12">
        <f t="shared" si="28"/>
        <v>40308.844444444447</v>
      </c>
      <c r="T267" s="12">
        <f t="shared" si="24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1.4550000000000001</v>
      </c>
      <c r="P268" s="8">
        <f t="shared" si="26"/>
        <v>40.416666666666664</v>
      </c>
      <c r="Q268" t="str">
        <f t="shared" si="29"/>
        <v>film &amp; video</v>
      </c>
      <c r="R268" t="str">
        <f t="shared" si="27"/>
        <v>documentary</v>
      </c>
      <c r="S268" s="12">
        <f t="shared" si="28"/>
        <v>40291.160416666666</v>
      </c>
      <c r="T268" s="12">
        <f t="shared" si="24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1.3162883248730965</v>
      </c>
      <c r="P269" s="8">
        <f t="shared" si="26"/>
        <v>78.578424242424248</v>
      </c>
      <c r="Q269" t="str">
        <f t="shared" si="29"/>
        <v>film &amp; video</v>
      </c>
      <c r="R269" t="str">
        <f t="shared" si="27"/>
        <v>documentary</v>
      </c>
      <c r="S269" s="12">
        <f t="shared" si="28"/>
        <v>41815.452534722222</v>
      </c>
      <c r="T269" s="12">
        <f t="shared" si="24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1.1140000000000001</v>
      </c>
      <c r="P270" s="8">
        <f t="shared" si="26"/>
        <v>50.18018018018018</v>
      </c>
      <c r="Q270" t="str">
        <f t="shared" si="29"/>
        <v>film &amp; video</v>
      </c>
      <c r="R270" t="str">
        <f t="shared" si="27"/>
        <v>documentary</v>
      </c>
      <c r="S270" s="12">
        <f t="shared" si="28"/>
        <v>40854.194189814814</v>
      </c>
      <c r="T270" s="12">
        <f t="shared" si="24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1.4723377</v>
      </c>
      <c r="P271" s="8">
        <f t="shared" si="26"/>
        <v>92.251735588972423</v>
      </c>
      <c r="Q271" t="str">
        <f t="shared" si="29"/>
        <v>film &amp; video</v>
      </c>
      <c r="R271" t="str">
        <f t="shared" si="27"/>
        <v>documentary</v>
      </c>
      <c r="S271" s="12">
        <f t="shared" si="28"/>
        <v>42788.197013888886</v>
      </c>
      <c r="T271" s="12">
        <f t="shared" si="24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1.5260869565217392</v>
      </c>
      <c r="P272" s="8">
        <f t="shared" si="26"/>
        <v>57.540983606557376</v>
      </c>
      <c r="Q272" t="str">
        <f t="shared" si="29"/>
        <v>film &amp; video</v>
      </c>
      <c r="R272" t="str">
        <f t="shared" si="27"/>
        <v>documentary</v>
      </c>
      <c r="S272" s="12">
        <f t="shared" si="28"/>
        <v>40688.166666666664</v>
      </c>
      <c r="T272" s="12">
        <f t="shared" si="24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1.0468</v>
      </c>
      <c r="P273" s="8">
        <f t="shared" si="26"/>
        <v>109.42160278745645</v>
      </c>
      <c r="Q273" t="str">
        <f t="shared" si="29"/>
        <v>film &amp; video</v>
      </c>
      <c r="R273" t="str">
        <f t="shared" si="27"/>
        <v>documentary</v>
      </c>
      <c r="S273" s="12">
        <f t="shared" si="28"/>
        <v>41641.333333333336</v>
      </c>
      <c r="T273" s="12">
        <f t="shared" si="24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1.7743366666666667</v>
      </c>
      <c r="P274" s="8">
        <f t="shared" si="26"/>
        <v>81.892461538461546</v>
      </c>
      <c r="Q274" t="str">
        <f t="shared" si="29"/>
        <v>film &amp; video</v>
      </c>
      <c r="R274" t="str">
        <f t="shared" si="27"/>
        <v>documentary</v>
      </c>
      <c r="S274" s="12">
        <f t="shared" si="28"/>
        <v>40296.78402777778</v>
      </c>
      <c r="T274" s="12">
        <f t="shared" si="24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1.077758</v>
      </c>
      <c r="P275" s="8">
        <f t="shared" si="26"/>
        <v>45.667711864406776</v>
      </c>
      <c r="Q275" t="str">
        <f t="shared" si="29"/>
        <v>film &amp; video</v>
      </c>
      <c r="R275" t="str">
        <f t="shared" si="27"/>
        <v>documentary</v>
      </c>
      <c r="S275" s="12">
        <f t="shared" si="28"/>
        <v>40727.498449074075</v>
      </c>
      <c r="T275" s="12">
        <f t="shared" si="24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1.56</v>
      </c>
      <c r="P276" s="8">
        <f t="shared" si="26"/>
        <v>55.221238938053098</v>
      </c>
      <c r="Q276" t="str">
        <f t="shared" si="29"/>
        <v>film &amp; video</v>
      </c>
      <c r="R276" t="str">
        <f t="shared" si="27"/>
        <v>documentary</v>
      </c>
      <c r="S276" s="12">
        <f t="shared" si="28"/>
        <v>41004.290972222225</v>
      </c>
      <c r="T276" s="12">
        <f t="shared" si="24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1.08395</v>
      </c>
      <c r="P277" s="8">
        <f t="shared" si="26"/>
        <v>65.298192771084331</v>
      </c>
      <c r="Q277" t="str">
        <f t="shared" si="29"/>
        <v>film &amp; video</v>
      </c>
      <c r="R277" t="str">
        <f t="shared" si="27"/>
        <v>documentary</v>
      </c>
      <c r="S277" s="12">
        <f t="shared" si="28"/>
        <v>41223.073680555557</v>
      </c>
      <c r="T277" s="12">
        <f t="shared" si="24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1.476</v>
      </c>
      <c r="P278" s="8">
        <f t="shared" si="26"/>
        <v>95.225806451612897</v>
      </c>
      <c r="Q278" t="str">
        <f t="shared" si="29"/>
        <v>film &amp; video</v>
      </c>
      <c r="R278" t="str">
        <f t="shared" si="27"/>
        <v>documentary</v>
      </c>
      <c r="S278" s="12">
        <f t="shared" si="28"/>
        <v>41027.040208333332</v>
      </c>
      <c r="T278" s="12">
        <f t="shared" si="24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1.1038153846153846</v>
      </c>
      <c r="P279" s="8">
        <f t="shared" si="26"/>
        <v>75.444794952681391</v>
      </c>
      <c r="Q279" t="str">
        <f t="shared" si="29"/>
        <v>film &amp; video</v>
      </c>
      <c r="R279" t="str">
        <f t="shared" si="27"/>
        <v>documentary</v>
      </c>
      <c r="S279" s="12">
        <f t="shared" si="28"/>
        <v>42147.891423611116</v>
      </c>
      <c r="T279" s="12">
        <f t="shared" si="24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1.5034814814814814</v>
      </c>
      <c r="P280" s="8">
        <f t="shared" si="26"/>
        <v>97.816867469879512</v>
      </c>
      <c r="Q280" t="str">
        <f t="shared" si="29"/>
        <v>film &amp; video</v>
      </c>
      <c r="R280" t="str">
        <f t="shared" si="27"/>
        <v>documentary</v>
      </c>
      <c r="S280" s="12">
        <f t="shared" si="28"/>
        <v>41194.040960648148</v>
      </c>
      <c r="T280" s="12">
        <f t="shared" si="24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1.5731829411764706</v>
      </c>
      <c r="P281" s="8">
        <f t="shared" si="26"/>
        <v>87.685606557377056</v>
      </c>
      <c r="Q281" t="str">
        <f t="shared" si="29"/>
        <v>film &amp; video</v>
      </c>
      <c r="R281" t="str">
        <f t="shared" si="27"/>
        <v>documentary</v>
      </c>
      <c r="S281" s="12">
        <f t="shared" si="28"/>
        <v>42793.084027777775</v>
      </c>
      <c r="T281" s="12">
        <f t="shared" si="24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1.5614399999999999</v>
      </c>
      <c r="P282" s="8">
        <f t="shared" si="26"/>
        <v>54.748948106591868</v>
      </c>
      <c r="Q282" t="str">
        <f t="shared" si="29"/>
        <v>film &amp; video</v>
      </c>
      <c r="R282" t="str">
        <f t="shared" si="27"/>
        <v>documentary</v>
      </c>
      <c r="S282" s="12">
        <f t="shared" si="28"/>
        <v>41789.590682870366</v>
      </c>
      <c r="T282" s="12">
        <f t="shared" si="24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1.2058763636363636</v>
      </c>
      <c r="P283" s="8">
        <f t="shared" si="26"/>
        <v>83.953417721518989</v>
      </c>
      <c r="Q283" t="str">
        <f t="shared" si="29"/>
        <v>film &amp; video</v>
      </c>
      <c r="R283" t="str">
        <f t="shared" si="27"/>
        <v>documentary</v>
      </c>
      <c r="S283" s="12">
        <f t="shared" si="28"/>
        <v>40035.80972222222</v>
      </c>
      <c r="T283" s="12">
        <f t="shared" si="24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1.0118888888888888</v>
      </c>
      <c r="P284" s="8">
        <f t="shared" si="26"/>
        <v>254.38547486033519</v>
      </c>
      <c r="Q284" t="str">
        <f t="shared" si="29"/>
        <v>film &amp; video</v>
      </c>
      <c r="R284" t="str">
        <f t="shared" si="27"/>
        <v>documentary</v>
      </c>
      <c r="S284" s="12">
        <f t="shared" si="28"/>
        <v>40231.916666666664</v>
      </c>
      <c r="T284" s="12">
        <f t="shared" si="24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1.142725</v>
      </c>
      <c r="P285" s="8">
        <f t="shared" si="26"/>
        <v>101.8269801980198</v>
      </c>
      <c r="Q285" t="str">
        <f t="shared" si="29"/>
        <v>film &amp; video</v>
      </c>
      <c r="R285" t="str">
        <f t="shared" si="27"/>
        <v>documentary</v>
      </c>
      <c r="S285" s="12">
        <f t="shared" si="28"/>
        <v>40695.207638888889</v>
      </c>
      <c r="T285" s="12">
        <f t="shared" si="24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1.0462615</v>
      </c>
      <c r="P286" s="8">
        <f t="shared" si="26"/>
        <v>55.066394736842106</v>
      </c>
      <c r="Q286" t="str">
        <f t="shared" si="29"/>
        <v>film &amp; video</v>
      </c>
      <c r="R286" t="str">
        <f t="shared" si="27"/>
        <v>documentary</v>
      </c>
      <c r="S286" s="12">
        <f t="shared" si="28"/>
        <v>40929.738194444442</v>
      </c>
      <c r="T286" s="12">
        <f t="shared" si="24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2.2882507142857142</v>
      </c>
      <c r="P287" s="8">
        <f t="shared" si="26"/>
        <v>56.901438721136763</v>
      </c>
      <c r="Q287" t="str">
        <f t="shared" si="29"/>
        <v>film &amp; video</v>
      </c>
      <c r="R287" t="str">
        <f t="shared" si="27"/>
        <v>documentary</v>
      </c>
      <c r="S287" s="12">
        <f t="shared" si="28"/>
        <v>41536.756111111114</v>
      </c>
      <c r="T287" s="12">
        <f t="shared" si="24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1.0915333333333332</v>
      </c>
      <c r="P288" s="8">
        <f t="shared" si="26"/>
        <v>121.28148148148148</v>
      </c>
      <c r="Q288" t="str">
        <f t="shared" si="29"/>
        <v>film &amp; video</v>
      </c>
      <c r="R288" t="str">
        <f t="shared" si="27"/>
        <v>documentary</v>
      </c>
      <c r="S288" s="12">
        <f t="shared" si="28"/>
        <v>41358.774583333332</v>
      </c>
      <c r="T288" s="12">
        <f t="shared" si="24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1.7629999999999999</v>
      </c>
      <c r="P289" s="8">
        <f t="shared" si="26"/>
        <v>91.189655172413794</v>
      </c>
      <c r="Q289" t="str">
        <f t="shared" si="29"/>
        <v>film &amp; video</v>
      </c>
      <c r="R289" t="str">
        <f t="shared" si="27"/>
        <v>documentary</v>
      </c>
      <c r="S289" s="12">
        <f t="shared" si="28"/>
        <v>41215.166666666664</v>
      </c>
      <c r="T289" s="12">
        <f t="shared" si="24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1.0321061999999999</v>
      </c>
      <c r="P290" s="8">
        <f t="shared" si="26"/>
        <v>115.44812080536913</v>
      </c>
      <c r="Q290" t="str">
        <f t="shared" si="29"/>
        <v>film &amp; video</v>
      </c>
      <c r="R290" t="str">
        <f t="shared" si="27"/>
        <v>documentary</v>
      </c>
      <c r="S290" s="12">
        <f t="shared" si="28"/>
        <v>41086.168900462959</v>
      </c>
      <c r="T290" s="12">
        <f t="shared" ref="T290:T353" si="30">(((J290/60)/60)/24)+DATE(1970,1,1)</f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1.0482</v>
      </c>
      <c r="P291" s="8">
        <f t="shared" si="26"/>
        <v>67.771551724137936</v>
      </c>
      <c r="Q291" t="str">
        <f t="shared" si="29"/>
        <v>film &amp; video</v>
      </c>
      <c r="R291" t="str">
        <f t="shared" si="27"/>
        <v>documentary</v>
      </c>
      <c r="S291" s="12">
        <f t="shared" si="28"/>
        <v>41580.456412037034</v>
      </c>
      <c r="T291" s="12">
        <f t="shared" si="30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1.0668444444444445</v>
      </c>
      <c r="P292" s="8">
        <f t="shared" si="26"/>
        <v>28.576190476190476</v>
      </c>
      <c r="Q292" t="str">
        <f t="shared" si="29"/>
        <v>film &amp; video</v>
      </c>
      <c r="R292" t="str">
        <f t="shared" si="27"/>
        <v>documentary</v>
      </c>
      <c r="S292" s="12">
        <f t="shared" si="28"/>
        <v>40576.332638888889</v>
      </c>
      <c r="T292" s="12">
        <f t="shared" si="30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1.2001999999999999</v>
      </c>
      <c r="P293" s="8">
        <f t="shared" si="26"/>
        <v>46.8828125</v>
      </c>
      <c r="Q293" t="str">
        <f t="shared" si="29"/>
        <v>film &amp; video</v>
      </c>
      <c r="R293" t="str">
        <f t="shared" si="27"/>
        <v>documentary</v>
      </c>
      <c r="S293" s="12">
        <f t="shared" si="28"/>
        <v>41395.000694444447</v>
      </c>
      <c r="T293" s="12">
        <f t="shared" si="30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1.0150693333333334</v>
      </c>
      <c r="P294" s="8">
        <f t="shared" si="26"/>
        <v>154.42231237322514</v>
      </c>
      <c r="Q294" t="str">
        <f t="shared" si="29"/>
        <v>film &amp; video</v>
      </c>
      <c r="R294" t="str">
        <f t="shared" si="27"/>
        <v>documentary</v>
      </c>
      <c r="S294" s="12">
        <f t="shared" si="28"/>
        <v>40845.165972222225</v>
      </c>
      <c r="T294" s="12">
        <f t="shared" si="30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1.0138461538461538</v>
      </c>
      <c r="P295" s="8">
        <f t="shared" si="26"/>
        <v>201.22137404580153</v>
      </c>
      <c r="Q295" t="str">
        <f t="shared" si="29"/>
        <v>film &amp; video</v>
      </c>
      <c r="R295" t="str">
        <f t="shared" si="27"/>
        <v>documentary</v>
      </c>
      <c r="S295" s="12">
        <f t="shared" si="28"/>
        <v>41749.667986111112</v>
      </c>
      <c r="T295" s="12">
        <f t="shared" si="30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</v>
      </c>
      <c r="P296" s="8">
        <f t="shared" si="26"/>
        <v>100</v>
      </c>
      <c r="Q296" t="str">
        <f t="shared" si="29"/>
        <v>film &amp; video</v>
      </c>
      <c r="R296" t="str">
        <f t="shared" si="27"/>
        <v>documentary</v>
      </c>
      <c r="S296" s="12">
        <f t="shared" si="28"/>
        <v>40378.666666666664</v>
      </c>
      <c r="T296" s="12">
        <f t="shared" si="30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1.3310911999999999</v>
      </c>
      <c r="P297" s="8">
        <f t="shared" si="26"/>
        <v>100.08204511278196</v>
      </c>
      <c r="Q297" t="str">
        <f t="shared" si="29"/>
        <v>film &amp; video</v>
      </c>
      <c r="R297" t="str">
        <f t="shared" si="27"/>
        <v>documentary</v>
      </c>
      <c r="S297" s="12">
        <f t="shared" si="28"/>
        <v>41579</v>
      </c>
      <c r="T297" s="12">
        <f t="shared" si="30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1.187262</v>
      </c>
      <c r="P298" s="8">
        <f t="shared" si="26"/>
        <v>230.08953488372092</v>
      </c>
      <c r="Q298" t="str">
        <f t="shared" si="29"/>
        <v>film &amp; video</v>
      </c>
      <c r="R298" t="str">
        <f t="shared" si="27"/>
        <v>documentary</v>
      </c>
      <c r="S298" s="12">
        <f t="shared" si="28"/>
        <v>41159.475497685184</v>
      </c>
      <c r="T298" s="12">
        <f t="shared" si="30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1.0064</v>
      </c>
      <c r="P299" s="8">
        <f t="shared" si="26"/>
        <v>141.74647887323943</v>
      </c>
      <c r="Q299" t="str">
        <f t="shared" si="29"/>
        <v>film &amp; video</v>
      </c>
      <c r="R299" t="str">
        <f t="shared" si="27"/>
        <v>documentary</v>
      </c>
      <c r="S299" s="12">
        <f t="shared" si="28"/>
        <v>42125.165972222225</v>
      </c>
      <c r="T299" s="12">
        <f t="shared" si="30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1.089324126984127</v>
      </c>
      <c r="P300" s="8">
        <f t="shared" si="26"/>
        <v>56.344351395730705</v>
      </c>
      <c r="Q300" t="str">
        <f t="shared" si="29"/>
        <v>film &amp; video</v>
      </c>
      <c r="R300" t="str">
        <f t="shared" si="27"/>
        <v>documentary</v>
      </c>
      <c r="S300" s="12">
        <f t="shared" si="28"/>
        <v>41768.875</v>
      </c>
      <c r="T300" s="12">
        <f t="shared" si="30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1.789525</v>
      </c>
      <c r="P301" s="8">
        <f t="shared" si="26"/>
        <v>73.341188524590166</v>
      </c>
      <c r="Q301" t="str">
        <f t="shared" si="29"/>
        <v>film &amp; video</v>
      </c>
      <c r="R301" t="str">
        <f t="shared" si="27"/>
        <v>documentary</v>
      </c>
      <c r="S301" s="12">
        <f t="shared" si="28"/>
        <v>40499.266898148147</v>
      </c>
      <c r="T301" s="12">
        <f t="shared" si="30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1.0172264</v>
      </c>
      <c r="P302" s="8">
        <f t="shared" si="26"/>
        <v>85.337785234899329</v>
      </c>
      <c r="Q302" t="str">
        <f t="shared" si="29"/>
        <v>film &amp; video</v>
      </c>
      <c r="R302" t="str">
        <f t="shared" si="27"/>
        <v>documentary</v>
      </c>
      <c r="S302" s="12">
        <f t="shared" si="28"/>
        <v>40657.959930555553</v>
      </c>
      <c r="T302" s="12">
        <f t="shared" si="30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1.1873499999999999</v>
      </c>
      <c r="P303" s="8">
        <f t="shared" si="26"/>
        <v>61.496215139442228</v>
      </c>
      <c r="Q303" t="str">
        <f t="shared" si="29"/>
        <v>film &amp; video</v>
      </c>
      <c r="R303" t="str">
        <f t="shared" si="27"/>
        <v>documentary</v>
      </c>
      <c r="S303" s="12">
        <f t="shared" si="28"/>
        <v>41352.696006944447</v>
      </c>
      <c r="T303" s="12">
        <f t="shared" si="30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1.0045999999999999</v>
      </c>
      <c r="P304" s="8">
        <f t="shared" si="26"/>
        <v>93.018518518518519</v>
      </c>
      <c r="Q304" t="str">
        <f t="shared" si="29"/>
        <v>film &amp; video</v>
      </c>
      <c r="R304" t="str">
        <f t="shared" si="27"/>
        <v>documentary</v>
      </c>
      <c r="S304" s="12">
        <f t="shared" si="28"/>
        <v>40963.856921296298</v>
      </c>
      <c r="T304" s="12">
        <f t="shared" si="30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1.3746666666666667</v>
      </c>
      <c r="P305" s="8">
        <f t="shared" si="26"/>
        <v>50.292682926829265</v>
      </c>
      <c r="Q305" t="str">
        <f t="shared" si="29"/>
        <v>film &amp; video</v>
      </c>
      <c r="R305" t="str">
        <f t="shared" si="27"/>
        <v>documentary</v>
      </c>
      <c r="S305" s="12">
        <f t="shared" si="28"/>
        <v>41062.071134259262</v>
      </c>
      <c r="T305" s="12">
        <f t="shared" si="30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2.3164705882352941</v>
      </c>
      <c r="P306" s="8">
        <f t="shared" si="26"/>
        <v>106.43243243243244</v>
      </c>
      <c r="Q306" t="str">
        <f t="shared" si="29"/>
        <v>film &amp; video</v>
      </c>
      <c r="R306" t="str">
        <f t="shared" si="27"/>
        <v>documentary</v>
      </c>
      <c r="S306" s="12">
        <f t="shared" si="28"/>
        <v>41153.083333333336</v>
      </c>
      <c r="T306" s="12">
        <f t="shared" si="30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1.3033333333333332</v>
      </c>
      <c r="P307" s="8">
        <f t="shared" si="26"/>
        <v>51.719576719576722</v>
      </c>
      <c r="Q307" t="str">
        <f t="shared" si="29"/>
        <v>film &amp; video</v>
      </c>
      <c r="R307" t="str">
        <f t="shared" si="27"/>
        <v>documentary</v>
      </c>
      <c r="S307" s="12">
        <f t="shared" si="28"/>
        <v>40978.630196759259</v>
      </c>
      <c r="T307" s="12">
        <f t="shared" si="30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2.9289999999999998</v>
      </c>
      <c r="P308" s="8">
        <f t="shared" si="26"/>
        <v>36.612499999999997</v>
      </c>
      <c r="Q308" t="str">
        <f t="shared" si="29"/>
        <v>film &amp; video</v>
      </c>
      <c r="R308" t="str">
        <f t="shared" si="27"/>
        <v>documentary</v>
      </c>
      <c r="S308" s="12">
        <f t="shared" si="28"/>
        <v>41353.795520833337</v>
      </c>
      <c r="T308" s="12">
        <f t="shared" si="30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4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1.1131818181818183</v>
      </c>
      <c r="P309" s="8">
        <f t="shared" si="26"/>
        <v>42.517361111111114</v>
      </c>
      <c r="Q309" t="str">
        <f t="shared" si="29"/>
        <v>film &amp; video</v>
      </c>
      <c r="R309" t="str">
        <f t="shared" si="27"/>
        <v>documentary</v>
      </c>
      <c r="S309" s="12">
        <f t="shared" si="28"/>
        <v>41312.944456018515</v>
      </c>
      <c r="T309" s="12">
        <f t="shared" si="30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1.0556666666666668</v>
      </c>
      <c r="P310" s="8">
        <f t="shared" si="26"/>
        <v>62.712871287128714</v>
      </c>
      <c r="Q310" t="str">
        <f t="shared" si="29"/>
        <v>film &amp; video</v>
      </c>
      <c r="R310" t="str">
        <f t="shared" si="27"/>
        <v>documentary</v>
      </c>
      <c r="S310" s="12">
        <f t="shared" si="28"/>
        <v>40612.694560185184</v>
      </c>
      <c r="T310" s="12">
        <f t="shared" si="30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1.1894444444444445</v>
      </c>
      <c r="P311" s="8">
        <f t="shared" si="26"/>
        <v>89.957983193277315</v>
      </c>
      <c r="Q311" t="str">
        <f t="shared" si="29"/>
        <v>film &amp; video</v>
      </c>
      <c r="R311" t="str">
        <f t="shared" si="27"/>
        <v>documentary</v>
      </c>
      <c r="S311" s="12">
        <f t="shared" si="28"/>
        <v>41155.751550925925</v>
      </c>
      <c r="T311" s="12">
        <f t="shared" si="30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1.04129</v>
      </c>
      <c r="P312" s="8">
        <f t="shared" si="26"/>
        <v>28.924722222222222</v>
      </c>
      <c r="Q312" t="str">
        <f t="shared" si="29"/>
        <v>film &amp; video</v>
      </c>
      <c r="R312" t="str">
        <f t="shared" si="27"/>
        <v>documentary</v>
      </c>
      <c r="S312" s="12">
        <f t="shared" si="28"/>
        <v>40836.083333333336</v>
      </c>
      <c r="T312" s="12">
        <f t="shared" si="30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1.0410165</v>
      </c>
      <c r="P313" s="8">
        <f t="shared" si="26"/>
        <v>138.8022</v>
      </c>
      <c r="Q313" t="str">
        <f t="shared" si="29"/>
        <v>film &amp; video</v>
      </c>
      <c r="R313" t="str">
        <f t="shared" si="27"/>
        <v>documentary</v>
      </c>
      <c r="S313" s="12">
        <f t="shared" si="28"/>
        <v>40909.332638888889</v>
      </c>
      <c r="T313" s="12">
        <f t="shared" si="30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1.1187499999999999</v>
      </c>
      <c r="P314" s="8">
        <f t="shared" si="26"/>
        <v>61.301369863013697</v>
      </c>
      <c r="Q314" t="str">
        <f t="shared" si="29"/>
        <v>film &amp; video</v>
      </c>
      <c r="R314" t="str">
        <f t="shared" si="27"/>
        <v>documentary</v>
      </c>
      <c r="S314" s="12">
        <f t="shared" si="28"/>
        <v>41378.877685185187</v>
      </c>
      <c r="T314" s="12">
        <f t="shared" si="30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1.0473529411764706</v>
      </c>
      <c r="P315" s="8">
        <f t="shared" si="26"/>
        <v>80.202702702702709</v>
      </c>
      <c r="Q315" t="str">
        <f t="shared" si="29"/>
        <v>film &amp; video</v>
      </c>
      <c r="R315" t="str">
        <f t="shared" si="27"/>
        <v>documentary</v>
      </c>
      <c r="S315" s="12">
        <f t="shared" si="28"/>
        <v>40401.665972222225</v>
      </c>
      <c r="T315" s="12">
        <f t="shared" si="30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3.8515000000000001</v>
      </c>
      <c r="P316" s="8">
        <f t="shared" si="26"/>
        <v>32.095833333333331</v>
      </c>
      <c r="Q316" t="str">
        <f t="shared" si="29"/>
        <v>film &amp; video</v>
      </c>
      <c r="R316" t="str">
        <f t="shared" si="27"/>
        <v>documentary</v>
      </c>
      <c r="S316" s="12">
        <f t="shared" si="28"/>
        <v>41334.833194444444</v>
      </c>
      <c r="T316" s="12">
        <f t="shared" si="30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1.01248</v>
      </c>
      <c r="P317" s="8">
        <f t="shared" si="26"/>
        <v>200.88888888888889</v>
      </c>
      <c r="Q317" t="str">
        <f t="shared" si="29"/>
        <v>film &amp; video</v>
      </c>
      <c r="R317" t="str">
        <f t="shared" si="27"/>
        <v>documentary</v>
      </c>
      <c r="S317" s="12">
        <f t="shared" si="28"/>
        <v>41143.77238425926</v>
      </c>
      <c r="T317" s="12">
        <f t="shared" si="30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1.1377333333333333</v>
      </c>
      <c r="P318" s="8">
        <f t="shared" si="26"/>
        <v>108.01265822784811</v>
      </c>
      <c r="Q318" t="str">
        <f t="shared" si="29"/>
        <v>film &amp; video</v>
      </c>
      <c r="R318" t="str">
        <f t="shared" si="27"/>
        <v>documentary</v>
      </c>
      <c r="S318" s="12">
        <f t="shared" si="28"/>
        <v>41984.207638888889</v>
      </c>
      <c r="T318" s="12">
        <f t="shared" si="30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1.0080333333333333</v>
      </c>
      <c r="P319" s="8">
        <f t="shared" si="26"/>
        <v>95.699367088607602</v>
      </c>
      <c r="Q319" t="str">
        <f t="shared" si="29"/>
        <v>film &amp; video</v>
      </c>
      <c r="R319" t="str">
        <f t="shared" si="27"/>
        <v>documentary</v>
      </c>
      <c r="S319" s="12">
        <f t="shared" si="28"/>
        <v>41619.676886574074</v>
      </c>
      <c r="T319" s="12">
        <f t="shared" si="30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2.8332000000000002</v>
      </c>
      <c r="P320" s="8">
        <f t="shared" si="26"/>
        <v>49.880281690140848</v>
      </c>
      <c r="Q320" t="str">
        <f t="shared" si="29"/>
        <v>film &amp; video</v>
      </c>
      <c r="R320" t="str">
        <f t="shared" si="27"/>
        <v>documentary</v>
      </c>
      <c r="S320" s="12">
        <f t="shared" si="28"/>
        <v>41359.997118055559</v>
      </c>
      <c r="T320" s="12">
        <f t="shared" si="30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1.1268</v>
      </c>
      <c r="P321" s="8">
        <f t="shared" si="26"/>
        <v>110.47058823529412</v>
      </c>
      <c r="Q321" t="str">
        <f t="shared" si="29"/>
        <v>film &amp; video</v>
      </c>
      <c r="R321" t="str">
        <f t="shared" si="27"/>
        <v>documentary</v>
      </c>
      <c r="S321" s="12">
        <f t="shared" si="28"/>
        <v>40211.332638888889</v>
      </c>
      <c r="T321" s="12">
        <f t="shared" si="30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1.0658000000000001</v>
      </c>
      <c r="P322" s="8">
        <f t="shared" si="26"/>
        <v>134.91139240506328</v>
      </c>
      <c r="Q322" t="str">
        <f t="shared" si="29"/>
        <v>film &amp; video</v>
      </c>
      <c r="R322" t="str">
        <f t="shared" si="27"/>
        <v>documentary</v>
      </c>
      <c r="S322" s="12">
        <f t="shared" si="28"/>
        <v>42360.958333333328</v>
      </c>
      <c r="T322" s="12">
        <f t="shared" si="30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SUM(E323/D323)</f>
        <v>1.0266285714285714</v>
      </c>
      <c r="P323" s="8">
        <f t="shared" ref="P323:P386" si="32">SUM(E323/L323)</f>
        <v>106.62314540059347</v>
      </c>
      <c r="Q323" t="str">
        <f t="shared" si="29"/>
        <v>film &amp; video</v>
      </c>
      <c r="R323" t="str">
        <f t="shared" ref="R323:R386" si="33">MID(N323,FIND("/",N323,1)+1,256)</f>
        <v>documentary</v>
      </c>
      <c r="S323" s="12">
        <f t="shared" ref="S323:S386" si="34">(((I323/60)/60)/24)+DATE(1970,1,1)</f>
        <v>42682.488263888896</v>
      </c>
      <c r="T323" s="12">
        <f t="shared" si="30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1.0791200000000001</v>
      </c>
      <c r="P324" s="8">
        <f t="shared" si="32"/>
        <v>145.04301075268816</v>
      </c>
      <c r="Q324" t="str">
        <f t="shared" si="29"/>
        <v>film &amp; video</v>
      </c>
      <c r="R324" t="str">
        <f t="shared" si="33"/>
        <v>documentary</v>
      </c>
      <c r="S324" s="12">
        <f t="shared" si="34"/>
        <v>42503.57</v>
      </c>
      <c r="T324" s="12">
        <f t="shared" si="30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1.2307407407407407</v>
      </c>
      <c r="P325" s="8">
        <f t="shared" si="32"/>
        <v>114.58620689655173</v>
      </c>
      <c r="Q325" t="str">
        <f t="shared" si="29"/>
        <v>film &amp; video</v>
      </c>
      <c r="R325" t="str">
        <f t="shared" si="33"/>
        <v>documentary</v>
      </c>
      <c r="S325" s="12">
        <f t="shared" si="34"/>
        <v>42725.332638888889</v>
      </c>
      <c r="T325" s="12">
        <f t="shared" si="30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1.016</v>
      </c>
      <c r="P326" s="8">
        <f t="shared" si="32"/>
        <v>105.3170731707317</v>
      </c>
      <c r="Q326" t="str">
        <f t="shared" si="29"/>
        <v>film &amp; video</v>
      </c>
      <c r="R326" t="str">
        <f t="shared" si="33"/>
        <v>documentary</v>
      </c>
      <c r="S326" s="12">
        <f t="shared" si="34"/>
        <v>42217.626250000001</v>
      </c>
      <c r="T326" s="12">
        <f t="shared" si="30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1.04396</v>
      </c>
      <c r="P327" s="8">
        <f t="shared" si="32"/>
        <v>70.921195652173907</v>
      </c>
      <c r="Q327" t="str">
        <f t="shared" si="29"/>
        <v>film &amp; video</v>
      </c>
      <c r="R327" t="str">
        <f t="shared" si="33"/>
        <v>documentary</v>
      </c>
      <c r="S327" s="12">
        <f t="shared" si="34"/>
        <v>42724.187881944439</v>
      </c>
      <c r="T327" s="12">
        <f t="shared" si="30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1.1292973333333334</v>
      </c>
      <c r="P328" s="8">
        <f t="shared" si="32"/>
        <v>147.17167680278018</v>
      </c>
      <c r="Q328" t="str">
        <f t="shared" si="29"/>
        <v>film &amp; video</v>
      </c>
      <c r="R328" t="str">
        <f t="shared" si="33"/>
        <v>documentary</v>
      </c>
      <c r="S328" s="12">
        <f t="shared" si="34"/>
        <v>42808.956250000003</v>
      </c>
      <c r="T328" s="12">
        <f t="shared" si="30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1.3640000000000001</v>
      </c>
      <c r="P329" s="8">
        <f t="shared" si="32"/>
        <v>160.47058823529412</v>
      </c>
      <c r="Q329" t="str">
        <f t="shared" si="29"/>
        <v>film &amp; video</v>
      </c>
      <c r="R329" t="str">
        <f t="shared" si="33"/>
        <v>documentary</v>
      </c>
      <c r="S329" s="12">
        <f t="shared" si="34"/>
        <v>42085.333333333328</v>
      </c>
      <c r="T329" s="12">
        <f t="shared" si="30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1.036144</v>
      </c>
      <c r="P330" s="8">
        <f t="shared" si="32"/>
        <v>156.04578313253012</v>
      </c>
      <c r="Q330" t="str">
        <f t="shared" ref="Q330:Q393" si="35">LEFT(N330,(FIND("/",N330,1)-1))</f>
        <v>film &amp; video</v>
      </c>
      <c r="R330" t="str">
        <f t="shared" si="33"/>
        <v>documentary</v>
      </c>
      <c r="S330" s="12">
        <f t="shared" si="34"/>
        <v>42309.166666666672</v>
      </c>
      <c r="T330" s="12">
        <f t="shared" si="30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1.0549999999999999</v>
      </c>
      <c r="P331" s="8">
        <f t="shared" si="32"/>
        <v>63.17365269461078</v>
      </c>
      <c r="Q331" t="str">
        <f t="shared" si="35"/>
        <v>film &amp; video</v>
      </c>
      <c r="R331" t="str">
        <f t="shared" si="33"/>
        <v>documentary</v>
      </c>
      <c r="S331" s="12">
        <f t="shared" si="34"/>
        <v>42315.166666666672</v>
      </c>
      <c r="T331" s="12">
        <f t="shared" si="30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1.0182857142857142</v>
      </c>
      <c r="P332" s="8">
        <f t="shared" si="32"/>
        <v>104.82352941176471</v>
      </c>
      <c r="Q332" t="str">
        <f t="shared" si="35"/>
        <v>film &amp; video</v>
      </c>
      <c r="R332" t="str">
        <f t="shared" si="33"/>
        <v>documentary</v>
      </c>
      <c r="S332" s="12">
        <f t="shared" si="34"/>
        <v>41411.165972222225</v>
      </c>
      <c r="T332" s="12">
        <f t="shared" si="30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1.0660499999999999</v>
      </c>
      <c r="P333" s="8">
        <f t="shared" si="32"/>
        <v>97.356164383561648</v>
      </c>
      <c r="Q333" t="str">
        <f t="shared" si="35"/>
        <v>film &amp; video</v>
      </c>
      <c r="R333" t="str">
        <f t="shared" si="33"/>
        <v>documentary</v>
      </c>
      <c r="S333" s="12">
        <f t="shared" si="34"/>
        <v>42538.581412037034</v>
      </c>
      <c r="T333" s="12">
        <f t="shared" si="30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1.13015</v>
      </c>
      <c r="P334" s="8">
        <f t="shared" si="32"/>
        <v>203.63063063063063</v>
      </c>
      <c r="Q334" t="str">
        <f t="shared" si="35"/>
        <v>film &amp; video</v>
      </c>
      <c r="R334" t="str">
        <f t="shared" si="33"/>
        <v>documentary</v>
      </c>
      <c r="S334" s="12">
        <f t="shared" si="34"/>
        <v>42305.333333333328</v>
      </c>
      <c r="T334" s="12">
        <f t="shared" si="30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1.252275</v>
      </c>
      <c r="P335" s="8">
        <f t="shared" si="32"/>
        <v>188.31203007518798</v>
      </c>
      <c r="Q335" t="str">
        <f t="shared" si="35"/>
        <v>film &amp; video</v>
      </c>
      <c r="R335" t="str">
        <f t="shared" si="33"/>
        <v>documentary</v>
      </c>
      <c r="S335" s="12">
        <f t="shared" si="34"/>
        <v>42467.59480324074</v>
      </c>
      <c r="T335" s="12">
        <f t="shared" si="30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1.0119</v>
      </c>
      <c r="P336" s="8">
        <f t="shared" si="32"/>
        <v>146.65217391304347</v>
      </c>
      <c r="Q336" t="str">
        <f t="shared" si="35"/>
        <v>film &amp; video</v>
      </c>
      <c r="R336" t="str">
        <f t="shared" si="33"/>
        <v>documentary</v>
      </c>
      <c r="S336" s="12">
        <f t="shared" si="34"/>
        <v>42139.791666666672</v>
      </c>
      <c r="T336" s="12">
        <f t="shared" si="30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1.0276470588235294</v>
      </c>
      <c r="P337" s="8">
        <f t="shared" si="32"/>
        <v>109.1875</v>
      </c>
      <c r="Q337" t="str">
        <f t="shared" si="35"/>
        <v>film &amp; video</v>
      </c>
      <c r="R337" t="str">
        <f t="shared" si="33"/>
        <v>documentary</v>
      </c>
      <c r="S337" s="12">
        <f t="shared" si="34"/>
        <v>42132.916666666672</v>
      </c>
      <c r="T337" s="12">
        <f t="shared" si="30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1.1683911999999999</v>
      </c>
      <c r="P338" s="8">
        <f t="shared" si="32"/>
        <v>59.249046653144013</v>
      </c>
      <c r="Q338" t="str">
        <f t="shared" si="35"/>
        <v>film &amp; video</v>
      </c>
      <c r="R338" t="str">
        <f t="shared" si="33"/>
        <v>documentary</v>
      </c>
      <c r="S338" s="12">
        <f t="shared" si="34"/>
        <v>42321.637939814813</v>
      </c>
      <c r="T338" s="12">
        <f t="shared" si="30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1.0116833333333335</v>
      </c>
      <c r="P339" s="8">
        <f t="shared" si="32"/>
        <v>97.904838709677421</v>
      </c>
      <c r="Q339" t="str">
        <f t="shared" si="35"/>
        <v>film &amp; video</v>
      </c>
      <c r="R339" t="str">
        <f t="shared" si="33"/>
        <v>documentary</v>
      </c>
      <c r="S339" s="12">
        <f t="shared" si="34"/>
        <v>42077.086898148147</v>
      </c>
      <c r="T339" s="12">
        <f t="shared" si="30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1.1013360000000001</v>
      </c>
      <c r="P340" s="8">
        <f t="shared" si="32"/>
        <v>70.000169491525426</v>
      </c>
      <c r="Q340" t="str">
        <f t="shared" si="35"/>
        <v>film &amp; video</v>
      </c>
      <c r="R340" t="str">
        <f t="shared" si="33"/>
        <v>documentary</v>
      </c>
      <c r="S340" s="12">
        <f t="shared" si="34"/>
        <v>42616.041666666672</v>
      </c>
      <c r="T340" s="12">
        <f t="shared" si="30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1.0808333333333333</v>
      </c>
      <c r="P341" s="8">
        <f t="shared" si="32"/>
        <v>72.865168539325836</v>
      </c>
      <c r="Q341" t="str">
        <f t="shared" si="35"/>
        <v>film &amp; video</v>
      </c>
      <c r="R341" t="str">
        <f t="shared" si="33"/>
        <v>documentary</v>
      </c>
      <c r="S341" s="12">
        <f t="shared" si="34"/>
        <v>42123.760046296295</v>
      </c>
      <c r="T341" s="12">
        <f t="shared" si="30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1.2502285714285715</v>
      </c>
      <c r="P342" s="8">
        <f t="shared" si="32"/>
        <v>146.34782608695653</v>
      </c>
      <c r="Q342" t="str">
        <f t="shared" si="35"/>
        <v>film &amp; video</v>
      </c>
      <c r="R342" t="str">
        <f t="shared" si="33"/>
        <v>documentary</v>
      </c>
      <c r="S342" s="12">
        <f t="shared" si="34"/>
        <v>42802.875</v>
      </c>
      <c r="T342" s="12">
        <f t="shared" si="30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1.0671428571428572</v>
      </c>
      <c r="P343" s="8">
        <f t="shared" si="32"/>
        <v>67.909090909090907</v>
      </c>
      <c r="Q343" t="str">
        <f t="shared" si="35"/>
        <v>film &amp; video</v>
      </c>
      <c r="R343" t="str">
        <f t="shared" si="33"/>
        <v>documentary</v>
      </c>
      <c r="S343" s="12">
        <f t="shared" si="34"/>
        <v>41913.165972222225</v>
      </c>
      <c r="T343" s="12">
        <f t="shared" si="30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1.0036639999999999</v>
      </c>
      <c r="P344" s="8">
        <f t="shared" si="32"/>
        <v>169.85083076923075</v>
      </c>
      <c r="Q344" t="str">
        <f t="shared" si="35"/>
        <v>film &amp; video</v>
      </c>
      <c r="R344" t="str">
        <f t="shared" si="33"/>
        <v>documentary</v>
      </c>
      <c r="S344" s="12">
        <f t="shared" si="34"/>
        <v>42489.780844907407</v>
      </c>
      <c r="T344" s="12">
        <f t="shared" si="30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1.0202863333333334</v>
      </c>
      <c r="P345" s="8">
        <f t="shared" si="32"/>
        <v>58.413339694656486</v>
      </c>
      <c r="Q345" t="str">
        <f t="shared" si="35"/>
        <v>film &amp; video</v>
      </c>
      <c r="R345" t="str">
        <f t="shared" si="33"/>
        <v>documentary</v>
      </c>
      <c r="S345" s="12">
        <f t="shared" si="34"/>
        <v>41957.125</v>
      </c>
      <c r="T345" s="12">
        <f t="shared" si="30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1.0208358208955224</v>
      </c>
      <c r="P346" s="8">
        <f t="shared" si="32"/>
        <v>119.99298245614035</v>
      </c>
      <c r="Q346" t="str">
        <f t="shared" si="35"/>
        <v>film &amp; video</v>
      </c>
      <c r="R346" t="str">
        <f t="shared" si="33"/>
        <v>documentary</v>
      </c>
      <c r="S346" s="12">
        <f t="shared" si="34"/>
        <v>42156.097222222219</v>
      </c>
      <c r="T346" s="12">
        <f t="shared" si="30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1.2327586206896552</v>
      </c>
      <c r="P347" s="8">
        <f t="shared" si="32"/>
        <v>99.860335195530723</v>
      </c>
      <c r="Q347" t="str">
        <f t="shared" si="35"/>
        <v>film &amp; video</v>
      </c>
      <c r="R347" t="str">
        <f t="shared" si="33"/>
        <v>documentary</v>
      </c>
      <c r="S347" s="12">
        <f t="shared" si="34"/>
        <v>42144.944328703699</v>
      </c>
      <c r="T347" s="12">
        <f t="shared" si="30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1.7028880000000002</v>
      </c>
      <c r="P348" s="8">
        <f t="shared" si="32"/>
        <v>90.579148936170213</v>
      </c>
      <c r="Q348" t="str">
        <f t="shared" si="35"/>
        <v>film &amp; video</v>
      </c>
      <c r="R348" t="str">
        <f t="shared" si="33"/>
        <v>documentary</v>
      </c>
      <c r="S348" s="12">
        <f t="shared" si="34"/>
        <v>42291.500243055561</v>
      </c>
      <c r="T348" s="12">
        <f t="shared" si="30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1.1159049999999999</v>
      </c>
      <c r="P349" s="8">
        <f t="shared" si="32"/>
        <v>117.77361477572559</v>
      </c>
      <c r="Q349" t="str">
        <f t="shared" si="35"/>
        <v>film &amp; video</v>
      </c>
      <c r="R349" t="str">
        <f t="shared" si="33"/>
        <v>documentary</v>
      </c>
      <c r="S349" s="12">
        <f t="shared" si="34"/>
        <v>42322.537141203706</v>
      </c>
      <c r="T349" s="12">
        <f t="shared" si="30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1.03</v>
      </c>
      <c r="P350" s="8">
        <f t="shared" si="32"/>
        <v>86.554621848739501</v>
      </c>
      <c r="Q350" t="str">
        <f t="shared" si="35"/>
        <v>film &amp; video</v>
      </c>
      <c r="R350" t="str">
        <f t="shared" si="33"/>
        <v>documentary</v>
      </c>
      <c r="S350" s="12">
        <f t="shared" si="34"/>
        <v>42237.58699074074</v>
      </c>
      <c r="T350" s="12">
        <f t="shared" si="30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1.0663570159857905</v>
      </c>
      <c r="P351" s="8">
        <f t="shared" si="32"/>
        <v>71.899281437125751</v>
      </c>
      <c r="Q351" t="str">
        <f t="shared" si="35"/>
        <v>film &amp; video</v>
      </c>
      <c r="R351" t="str">
        <f t="shared" si="33"/>
        <v>documentary</v>
      </c>
      <c r="S351" s="12">
        <f t="shared" si="34"/>
        <v>42790.498935185184</v>
      </c>
      <c r="T351" s="12">
        <f t="shared" si="30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1.1476</v>
      </c>
      <c r="P352" s="8">
        <f t="shared" si="32"/>
        <v>129.81900452488688</v>
      </c>
      <c r="Q352" t="str">
        <f t="shared" si="35"/>
        <v>film &amp; video</v>
      </c>
      <c r="R352" t="str">
        <f t="shared" si="33"/>
        <v>documentary</v>
      </c>
      <c r="S352" s="12">
        <f t="shared" si="34"/>
        <v>42624.165972222225</v>
      </c>
      <c r="T352" s="12">
        <f t="shared" si="30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1.2734117647058822</v>
      </c>
      <c r="P353" s="8">
        <f t="shared" si="32"/>
        <v>44.912863070539416</v>
      </c>
      <c r="Q353" t="str">
        <f t="shared" si="35"/>
        <v>film &amp; video</v>
      </c>
      <c r="R353" t="str">
        <f t="shared" si="33"/>
        <v>documentary</v>
      </c>
      <c r="S353" s="12">
        <f t="shared" si="34"/>
        <v>42467.923078703709</v>
      </c>
      <c r="T353" s="12">
        <f t="shared" si="30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1.1656</v>
      </c>
      <c r="P354" s="8">
        <f t="shared" si="32"/>
        <v>40.755244755244753</v>
      </c>
      <c r="Q354" t="str">
        <f t="shared" si="35"/>
        <v>film &amp; video</v>
      </c>
      <c r="R354" t="str">
        <f t="shared" si="33"/>
        <v>documentary</v>
      </c>
      <c r="S354" s="12">
        <f t="shared" si="34"/>
        <v>41920.167453703703</v>
      </c>
      <c r="T354" s="12">
        <f t="shared" ref="T354:T417" si="36">(((J354/60)/60)/24)+DATE(1970,1,1)</f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1.0861819426615318</v>
      </c>
      <c r="P355" s="8">
        <f t="shared" si="32"/>
        <v>103.52394779771615</v>
      </c>
      <c r="Q355" t="str">
        <f t="shared" si="35"/>
        <v>film &amp; video</v>
      </c>
      <c r="R355" t="str">
        <f t="shared" si="33"/>
        <v>documentary</v>
      </c>
      <c r="S355" s="12">
        <f t="shared" si="34"/>
        <v>42327.833553240736</v>
      </c>
      <c r="T355" s="12">
        <f t="shared" si="36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1.0394285714285714</v>
      </c>
      <c r="P356" s="8">
        <f t="shared" si="32"/>
        <v>125.44827586206897</v>
      </c>
      <c r="Q356" t="str">
        <f t="shared" si="35"/>
        <v>film &amp; video</v>
      </c>
      <c r="R356" t="str">
        <f t="shared" si="33"/>
        <v>documentary</v>
      </c>
      <c r="S356" s="12">
        <f t="shared" si="34"/>
        <v>42468.786122685182</v>
      </c>
      <c r="T356" s="12">
        <f t="shared" si="36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1.1625714285714286</v>
      </c>
      <c r="P357" s="8">
        <f t="shared" si="32"/>
        <v>246.60606060606059</v>
      </c>
      <c r="Q357" t="str">
        <f t="shared" si="35"/>
        <v>film &amp; video</v>
      </c>
      <c r="R357" t="str">
        <f t="shared" si="33"/>
        <v>documentary</v>
      </c>
      <c r="S357" s="12">
        <f t="shared" si="34"/>
        <v>41974.3355787037</v>
      </c>
      <c r="T357" s="12">
        <f t="shared" si="36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1.0269239999999999</v>
      </c>
      <c r="P358" s="8">
        <f t="shared" si="32"/>
        <v>79.401340206185566</v>
      </c>
      <c r="Q358" t="str">
        <f t="shared" si="35"/>
        <v>film &amp; video</v>
      </c>
      <c r="R358" t="str">
        <f t="shared" si="33"/>
        <v>documentary</v>
      </c>
      <c r="S358" s="12">
        <f t="shared" si="34"/>
        <v>42445.761493055557</v>
      </c>
      <c r="T358" s="12">
        <f t="shared" si="36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1.74</v>
      </c>
      <c r="P359" s="8">
        <f t="shared" si="32"/>
        <v>86.138613861386133</v>
      </c>
      <c r="Q359" t="str">
        <f t="shared" si="35"/>
        <v>film &amp; video</v>
      </c>
      <c r="R359" t="str">
        <f t="shared" si="33"/>
        <v>documentary</v>
      </c>
      <c r="S359" s="12">
        <f t="shared" si="34"/>
        <v>42118.222187499996</v>
      </c>
      <c r="T359" s="12">
        <f t="shared" si="36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1.03088</v>
      </c>
      <c r="P360" s="8">
        <f t="shared" si="32"/>
        <v>193.04868913857678</v>
      </c>
      <c r="Q360" t="str">
        <f t="shared" si="35"/>
        <v>film &amp; video</v>
      </c>
      <c r="R360" t="str">
        <f t="shared" si="33"/>
        <v>documentary</v>
      </c>
      <c r="S360" s="12">
        <f t="shared" si="34"/>
        <v>42536.625</v>
      </c>
      <c r="T360" s="12">
        <f t="shared" si="36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1.0485537190082646</v>
      </c>
      <c r="P361" s="8">
        <f t="shared" si="32"/>
        <v>84.023178807947019</v>
      </c>
      <c r="Q361" t="str">
        <f t="shared" si="35"/>
        <v>film &amp; video</v>
      </c>
      <c r="R361" t="str">
        <f t="shared" si="33"/>
        <v>documentary</v>
      </c>
      <c r="S361" s="12">
        <f t="shared" si="34"/>
        <v>41957.216666666667</v>
      </c>
      <c r="T361" s="12">
        <f t="shared" si="36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1.0137499999999999</v>
      </c>
      <c r="P362" s="8">
        <f t="shared" si="32"/>
        <v>139.82758620689654</v>
      </c>
      <c r="Q362" t="str">
        <f t="shared" si="35"/>
        <v>film &amp; video</v>
      </c>
      <c r="R362" t="str">
        <f t="shared" si="33"/>
        <v>documentary</v>
      </c>
      <c r="S362" s="12">
        <f t="shared" si="34"/>
        <v>42208.132638888885</v>
      </c>
      <c r="T362" s="12">
        <f t="shared" si="36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1.1107699999999998</v>
      </c>
      <c r="P363" s="8">
        <f t="shared" si="32"/>
        <v>109.82189265536722</v>
      </c>
      <c r="Q363" t="str">
        <f t="shared" si="35"/>
        <v>film &amp; video</v>
      </c>
      <c r="R363" t="str">
        <f t="shared" si="33"/>
        <v>documentary</v>
      </c>
      <c r="S363" s="12">
        <f t="shared" si="34"/>
        <v>41966.042893518519</v>
      </c>
      <c r="T363" s="12">
        <f t="shared" si="36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1.2415933781686497</v>
      </c>
      <c r="P364" s="8">
        <f t="shared" si="32"/>
        <v>139.53488372093022</v>
      </c>
      <c r="Q364" t="str">
        <f t="shared" si="35"/>
        <v>film &amp; video</v>
      </c>
      <c r="R364" t="str">
        <f t="shared" si="33"/>
        <v>documentary</v>
      </c>
      <c r="S364" s="12">
        <f t="shared" si="34"/>
        <v>41859</v>
      </c>
      <c r="T364" s="12">
        <f t="shared" si="36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1.0133333333333334</v>
      </c>
      <c r="P365" s="8">
        <f t="shared" si="32"/>
        <v>347.84615384615387</v>
      </c>
      <c r="Q365" t="str">
        <f t="shared" si="35"/>
        <v>film &amp; video</v>
      </c>
      <c r="R365" t="str">
        <f t="shared" si="33"/>
        <v>documentary</v>
      </c>
      <c r="S365" s="12">
        <f t="shared" si="34"/>
        <v>40300.806944444441</v>
      </c>
      <c r="T365" s="12">
        <f t="shared" si="36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1.1016142857142857</v>
      </c>
      <c r="P366" s="8">
        <f t="shared" si="32"/>
        <v>68.24159292035398</v>
      </c>
      <c r="Q366" t="str">
        <f t="shared" si="35"/>
        <v>film &amp; video</v>
      </c>
      <c r="R366" t="str">
        <f t="shared" si="33"/>
        <v>documentary</v>
      </c>
      <c r="S366" s="12">
        <f t="shared" si="34"/>
        <v>41811.165972222225</v>
      </c>
      <c r="T366" s="12">
        <f t="shared" si="36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1.0397333333333334</v>
      </c>
      <c r="P367" s="8">
        <f t="shared" si="32"/>
        <v>239.93846153846152</v>
      </c>
      <c r="Q367" t="str">
        <f t="shared" si="35"/>
        <v>film &amp; video</v>
      </c>
      <c r="R367" t="str">
        <f t="shared" si="33"/>
        <v>documentary</v>
      </c>
      <c r="S367" s="12">
        <f t="shared" si="34"/>
        <v>41698.606469907405</v>
      </c>
      <c r="T367" s="12">
        <f t="shared" si="36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1.013157894736842</v>
      </c>
      <c r="P368" s="8">
        <f t="shared" si="32"/>
        <v>287.31343283582089</v>
      </c>
      <c r="Q368" t="str">
        <f t="shared" si="35"/>
        <v>film &amp; video</v>
      </c>
      <c r="R368" t="str">
        <f t="shared" si="33"/>
        <v>documentary</v>
      </c>
      <c r="S368" s="12">
        <f t="shared" si="34"/>
        <v>41049.793032407404</v>
      </c>
      <c r="T368" s="12">
        <f t="shared" si="36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1.033501</v>
      </c>
      <c r="P369" s="8">
        <f t="shared" si="32"/>
        <v>86.84882352941176</v>
      </c>
      <c r="Q369" t="str">
        <f t="shared" si="35"/>
        <v>film &amp; video</v>
      </c>
      <c r="R369" t="str">
        <f t="shared" si="33"/>
        <v>documentary</v>
      </c>
      <c r="S369" s="12">
        <f t="shared" si="34"/>
        <v>41395.207638888889</v>
      </c>
      <c r="T369" s="12">
        <f t="shared" si="36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1.04112</v>
      </c>
      <c r="P370" s="8">
        <f t="shared" si="32"/>
        <v>81.84905660377359</v>
      </c>
      <c r="Q370" t="str">
        <f t="shared" si="35"/>
        <v>film &amp; video</v>
      </c>
      <c r="R370" t="str">
        <f t="shared" si="33"/>
        <v>documentary</v>
      </c>
      <c r="S370" s="12">
        <f t="shared" si="34"/>
        <v>42078.563912037032</v>
      </c>
      <c r="T370" s="12">
        <f t="shared" si="36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1.1015569230769231</v>
      </c>
      <c r="P371" s="8">
        <f t="shared" si="32"/>
        <v>42.874970059880241</v>
      </c>
      <c r="Q371" t="str">
        <f t="shared" si="35"/>
        <v>film &amp; video</v>
      </c>
      <c r="R371" t="str">
        <f t="shared" si="33"/>
        <v>documentary</v>
      </c>
      <c r="S371" s="12">
        <f t="shared" si="34"/>
        <v>40923.551724537036</v>
      </c>
      <c r="T371" s="12">
        <f t="shared" si="36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1.2202</v>
      </c>
      <c r="P372" s="8">
        <f t="shared" si="32"/>
        <v>709.41860465116281</v>
      </c>
      <c r="Q372" t="str">
        <f t="shared" si="35"/>
        <v>film &amp; video</v>
      </c>
      <c r="R372" t="str">
        <f t="shared" si="33"/>
        <v>documentary</v>
      </c>
      <c r="S372" s="12">
        <f t="shared" si="34"/>
        <v>42741.795138888891</v>
      </c>
      <c r="T372" s="12">
        <f t="shared" si="36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1.1416866666666667</v>
      </c>
      <c r="P373" s="8">
        <f t="shared" si="32"/>
        <v>161.25517890772127</v>
      </c>
      <c r="Q373" t="str">
        <f t="shared" si="35"/>
        <v>film &amp; video</v>
      </c>
      <c r="R373" t="str">
        <f t="shared" si="33"/>
        <v>documentary</v>
      </c>
      <c r="S373" s="12">
        <f t="shared" si="34"/>
        <v>41306.767812500002</v>
      </c>
      <c r="T373" s="12">
        <f t="shared" si="36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1.2533333333333334</v>
      </c>
      <c r="P374" s="8">
        <f t="shared" si="32"/>
        <v>41.777777777777779</v>
      </c>
      <c r="Q374" t="str">
        <f t="shared" si="35"/>
        <v>film &amp; video</v>
      </c>
      <c r="R374" t="str">
        <f t="shared" si="33"/>
        <v>documentary</v>
      </c>
      <c r="S374" s="12">
        <f t="shared" si="34"/>
        <v>42465.666666666672</v>
      </c>
      <c r="T374" s="12">
        <f t="shared" si="36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1.0666666666666667</v>
      </c>
      <c r="P375" s="8">
        <f t="shared" si="32"/>
        <v>89.887640449438209</v>
      </c>
      <c r="Q375" t="str">
        <f t="shared" si="35"/>
        <v>film &amp; video</v>
      </c>
      <c r="R375" t="str">
        <f t="shared" si="33"/>
        <v>documentary</v>
      </c>
      <c r="S375" s="12">
        <f t="shared" si="34"/>
        <v>41108.91201388889</v>
      </c>
      <c r="T375" s="12">
        <f t="shared" si="36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1.3065</v>
      </c>
      <c r="P376" s="8">
        <f t="shared" si="32"/>
        <v>45.051724137931032</v>
      </c>
      <c r="Q376" t="str">
        <f t="shared" si="35"/>
        <v>film &amp; video</v>
      </c>
      <c r="R376" t="str">
        <f t="shared" si="33"/>
        <v>documentary</v>
      </c>
      <c r="S376" s="12">
        <f t="shared" si="34"/>
        <v>40802.889247685183</v>
      </c>
      <c r="T376" s="12">
        <f t="shared" si="36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4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1.2</v>
      </c>
      <c r="P377" s="8">
        <f t="shared" si="32"/>
        <v>42.857142857142854</v>
      </c>
      <c r="Q377" t="str">
        <f t="shared" si="35"/>
        <v>film &amp; video</v>
      </c>
      <c r="R377" t="str">
        <f t="shared" si="33"/>
        <v>documentary</v>
      </c>
      <c r="S377" s="12">
        <f t="shared" si="34"/>
        <v>41699.720833333333</v>
      </c>
      <c r="T377" s="12">
        <f t="shared" si="36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1.0595918367346939</v>
      </c>
      <c r="P378" s="8">
        <f t="shared" si="32"/>
        <v>54.083333333333336</v>
      </c>
      <c r="Q378" t="str">
        <f t="shared" si="35"/>
        <v>film &amp; video</v>
      </c>
      <c r="R378" t="str">
        <f t="shared" si="33"/>
        <v>documentary</v>
      </c>
      <c r="S378" s="12">
        <f t="shared" si="34"/>
        <v>42607.452731481477</v>
      </c>
      <c r="T378" s="12">
        <f t="shared" si="36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1.1439999999999999</v>
      </c>
      <c r="P379" s="8">
        <f t="shared" si="32"/>
        <v>103.21804511278195</v>
      </c>
      <c r="Q379" t="str">
        <f t="shared" si="35"/>
        <v>film &amp; video</v>
      </c>
      <c r="R379" t="str">
        <f t="shared" si="33"/>
        <v>documentary</v>
      </c>
      <c r="S379" s="12">
        <f t="shared" si="34"/>
        <v>42322.292361111111</v>
      </c>
      <c r="T379" s="12">
        <f t="shared" si="36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1.1176666666666666</v>
      </c>
      <c r="P380" s="8">
        <f t="shared" si="32"/>
        <v>40.397590361445786</v>
      </c>
      <c r="Q380" t="str">
        <f t="shared" si="35"/>
        <v>film &amp; video</v>
      </c>
      <c r="R380" t="str">
        <f t="shared" si="33"/>
        <v>documentary</v>
      </c>
      <c r="S380" s="12">
        <f t="shared" si="34"/>
        <v>42394.994444444441</v>
      </c>
      <c r="T380" s="12">
        <f t="shared" si="36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1.1608000000000001</v>
      </c>
      <c r="P381" s="8">
        <f t="shared" si="32"/>
        <v>116.85906040268456</v>
      </c>
      <c r="Q381" t="str">
        <f t="shared" si="35"/>
        <v>film &amp; video</v>
      </c>
      <c r="R381" t="str">
        <f t="shared" si="33"/>
        <v>documentary</v>
      </c>
      <c r="S381" s="12">
        <f t="shared" si="34"/>
        <v>41032.688333333332</v>
      </c>
      <c r="T381" s="12">
        <f t="shared" si="36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1.415</v>
      </c>
      <c r="P382" s="8">
        <f t="shared" si="32"/>
        <v>115.51020408163265</v>
      </c>
      <c r="Q382" t="str">
        <f t="shared" si="35"/>
        <v>film &amp; video</v>
      </c>
      <c r="R382" t="str">
        <f t="shared" si="33"/>
        <v>documentary</v>
      </c>
      <c r="S382" s="12">
        <f t="shared" si="34"/>
        <v>42392.719814814816</v>
      </c>
      <c r="T382" s="12">
        <f t="shared" si="36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1.0472999999999999</v>
      </c>
      <c r="P383" s="8">
        <f t="shared" si="32"/>
        <v>104.31274900398407</v>
      </c>
      <c r="Q383" t="str">
        <f t="shared" si="35"/>
        <v>film &amp; video</v>
      </c>
      <c r="R383" t="str">
        <f t="shared" si="33"/>
        <v>documentary</v>
      </c>
      <c r="S383" s="12">
        <f t="shared" si="34"/>
        <v>41120.208333333336</v>
      </c>
      <c r="T383" s="12">
        <f t="shared" si="36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2.5583333333333331</v>
      </c>
      <c r="P384" s="8">
        <f t="shared" si="32"/>
        <v>69.772727272727266</v>
      </c>
      <c r="Q384" t="str">
        <f t="shared" si="35"/>
        <v>film &amp; video</v>
      </c>
      <c r="R384" t="str">
        <f t="shared" si="33"/>
        <v>documentary</v>
      </c>
      <c r="S384" s="12">
        <f t="shared" si="34"/>
        <v>41158.709490740745</v>
      </c>
      <c r="T384" s="12">
        <f t="shared" si="36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4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2.0670670670670672</v>
      </c>
      <c r="P385" s="8">
        <f t="shared" si="32"/>
        <v>43.020833333333336</v>
      </c>
      <c r="Q385" t="str">
        <f t="shared" si="35"/>
        <v>film &amp; video</v>
      </c>
      <c r="R385" t="str">
        <f t="shared" si="33"/>
        <v>documentary</v>
      </c>
      <c r="S385" s="12">
        <f t="shared" si="34"/>
        <v>41778.117581018516</v>
      </c>
      <c r="T385" s="12">
        <f t="shared" si="36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1.1210500000000001</v>
      </c>
      <c r="P386" s="8">
        <f t="shared" si="32"/>
        <v>58.540469973890339</v>
      </c>
      <c r="Q386" t="str">
        <f t="shared" si="35"/>
        <v>film &amp; video</v>
      </c>
      <c r="R386" t="str">
        <f t="shared" si="33"/>
        <v>documentary</v>
      </c>
      <c r="S386" s="12">
        <f t="shared" si="34"/>
        <v>42010.781793981485</v>
      </c>
      <c r="T386" s="12">
        <f t="shared" si="36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SUM(E387/D387)</f>
        <v>1.05982</v>
      </c>
      <c r="P387" s="8">
        <f t="shared" ref="P387:P450" si="38">SUM(E387/L387)</f>
        <v>111.79535864978902</v>
      </c>
      <c r="Q387" t="str">
        <f t="shared" si="35"/>
        <v>film &amp; video</v>
      </c>
      <c r="R387" t="str">
        <f t="shared" ref="R387:R450" si="39">MID(N387,FIND("/",N387,1)+1,256)</f>
        <v>documentary</v>
      </c>
      <c r="S387" s="12">
        <f t="shared" ref="S387:S450" si="40">(((I387/60)/60)/24)+DATE(1970,1,1)</f>
        <v>41964.626168981486</v>
      </c>
      <c r="T387" s="12">
        <f t="shared" si="36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4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1.0016666666666667</v>
      </c>
      <c r="P388" s="8">
        <f t="shared" si="38"/>
        <v>46.230769230769234</v>
      </c>
      <c r="Q388" t="str">
        <f t="shared" si="35"/>
        <v>film &amp; video</v>
      </c>
      <c r="R388" t="str">
        <f t="shared" si="39"/>
        <v>documentary</v>
      </c>
      <c r="S388" s="12">
        <f t="shared" si="40"/>
        <v>42226.951284722221</v>
      </c>
      <c r="T388" s="12">
        <f t="shared" si="36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2.1398947368421051</v>
      </c>
      <c r="P389" s="8">
        <f t="shared" si="38"/>
        <v>144.69039145907473</v>
      </c>
      <c r="Q389" t="str">
        <f t="shared" si="35"/>
        <v>film &amp; video</v>
      </c>
      <c r="R389" t="str">
        <f t="shared" si="39"/>
        <v>documentary</v>
      </c>
      <c r="S389" s="12">
        <f t="shared" si="40"/>
        <v>42231.25</v>
      </c>
      <c r="T389" s="12">
        <f t="shared" si="36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1.2616000000000001</v>
      </c>
      <c r="P390" s="8">
        <f t="shared" si="38"/>
        <v>88.845070422535215</v>
      </c>
      <c r="Q390" t="str">
        <f t="shared" si="35"/>
        <v>film &amp; video</v>
      </c>
      <c r="R390" t="str">
        <f t="shared" si="39"/>
        <v>documentary</v>
      </c>
      <c r="S390" s="12">
        <f t="shared" si="40"/>
        <v>42579.076157407413</v>
      </c>
      <c r="T390" s="12">
        <f t="shared" si="36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1.8153547058823529</v>
      </c>
      <c r="P391" s="8">
        <f t="shared" si="38"/>
        <v>81.75107284768211</v>
      </c>
      <c r="Q391" t="str">
        <f t="shared" si="35"/>
        <v>film &amp; video</v>
      </c>
      <c r="R391" t="str">
        <f t="shared" si="39"/>
        <v>documentary</v>
      </c>
      <c r="S391" s="12">
        <f t="shared" si="40"/>
        <v>41705.957638888889</v>
      </c>
      <c r="T391" s="12">
        <f t="shared" si="36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</v>
      </c>
      <c r="P392" s="8">
        <f t="shared" si="38"/>
        <v>71.428571428571431</v>
      </c>
      <c r="Q392" t="str">
        <f t="shared" si="35"/>
        <v>film &amp; video</v>
      </c>
      <c r="R392" t="str">
        <f t="shared" si="39"/>
        <v>documentary</v>
      </c>
      <c r="S392" s="12">
        <f t="shared" si="40"/>
        <v>42132.036712962959</v>
      </c>
      <c r="T392" s="12">
        <f t="shared" si="36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1.0061</v>
      </c>
      <c r="P393" s="8">
        <f t="shared" si="38"/>
        <v>104.25906735751295</v>
      </c>
      <c r="Q393" t="str">
        <f t="shared" si="35"/>
        <v>film &amp; video</v>
      </c>
      <c r="R393" t="str">
        <f t="shared" si="39"/>
        <v>documentary</v>
      </c>
      <c r="S393" s="12">
        <f t="shared" si="40"/>
        <v>40895.040972222225</v>
      </c>
      <c r="T393" s="12">
        <f t="shared" si="36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1.009027027027027</v>
      </c>
      <c r="P394" s="8">
        <f t="shared" si="38"/>
        <v>90.616504854368927</v>
      </c>
      <c r="Q394" t="str">
        <f t="shared" ref="Q394:Q457" si="41">LEFT(N394,(FIND("/",N394,1)-1))</f>
        <v>film &amp; video</v>
      </c>
      <c r="R394" t="str">
        <f t="shared" si="39"/>
        <v>documentary</v>
      </c>
      <c r="S394" s="12">
        <f t="shared" si="40"/>
        <v>40794.125</v>
      </c>
      <c r="T394" s="12">
        <f t="shared" si="36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1.10446</v>
      </c>
      <c r="P395" s="8">
        <f t="shared" si="38"/>
        <v>157.33048433048432</v>
      </c>
      <c r="Q395" t="str">
        <f t="shared" si="41"/>
        <v>film &amp; video</v>
      </c>
      <c r="R395" t="str">
        <f t="shared" si="39"/>
        <v>documentary</v>
      </c>
      <c r="S395" s="12">
        <f t="shared" si="40"/>
        <v>41557.708935185183</v>
      </c>
      <c r="T395" s="12">
        <f t="shared" si="36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1.118936170212766</v>
      </c>
      <c r="P396" s="8">
        <f t="shared" si="38"/>
        <v>105.18</v>
      </c>
      <c r="Q396" t="str">
        <f t="shared" si="41"/>
        <v>film &amp; video</v>
      </c>
      <c r="R396" t="str">
        <f t="shared" si="39"/>
        <v>documentary</v>
      </c>
      <c r="S396" s="12">
        <f t="shared" si="40"/>
        <v>42477.776412037041</v>
      </c>
      <c r="T396" s="12">
        <f t="shared" si="36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1.0804450000000001</v>
      </c>
      <c r="P397" s="8">
        <f t="shared" si="38"/>
        <v>58.719836956521746</v>
      </c>
      <c r="Q397" t="str">
        <f t="shared" si="41"/>
        <v>film &amp; video</v>
      </c>
      <c r="R397" t="str">
        <f t="shared" si="39"/>
        <v>documentary</v>
      </c>
      <c r="S397" s="12">
        <f t="shared" si="40"/>
        <v>41026.897222222222</v>
      </c>
      <c r="T397" s="12">
        <f t="shared" si="36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1.0666666666666667</v>
      </c>
      <c r="P398" s="8">
        <f t="shared" si="38"/>
        <v>81.632653061224488</v>
      </c>
      <c r="Q398" t="str">
        <f t="shared" si="41"/>
        <v>film &amp; video</v>
      </c>
      <c r="R398" t="str">
        <f t="shared" si="39"/>
        <v>documentary</v>
      </c>
      <c r="S398" s="12">
        <f t="shared" si="40"/>
        <v>41097.564884259256</v>
      </c>
      <c r="T398" s="12">
        <f t="shared" si="36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1.0390027322404372</v>
      </c>
      <c r="P399" s="8">
        <f t="shared" si="38"/>
        <v>56.460043668122275</v>
      </c>
      <c r="Q399" t="str">
        <f t="shared" si="41"/>
        <v>film &amp; video</v>
      </c>
      <c r="R399" t="str">
        <f t="shared" si="39"/>
        <v>documentary</v>
      </c>
      <c r="S399" s="12">
        <f t="shared" si="40"/>
        <v>40422.155555555553</v>
      </c>
      <c r="T399" s="12">
        <f t="shared" si="36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1.2516</v>
      </c>
      <c r="P400" s="8">
        <f t="shared" si="38"/>
        <v>140.1044776119403</v>
      </c>
      <c r="Q400" t="str">
        <f t="shared" si="41"/>
        <v>film &amp; video</v>
      </c>
      <c r="R400" t="str">
        <f t="shared" si="39"/>
        <v>documentary</v>
      </c>
      <c r="S400" s="12">
        <f t="shared" si="40"/>
        <v>42123.793124999997</v>
      </c>
      <c r="T400" s="12">
        <f t="shared" si="36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1.0680499999999999</v>
      </c>
      <c r="P401" s="8">
        <f t="shared" si="38"/>
        <v>224.85263157894738</v>
      </c>
      <c r="Q401" t="str">
        <f t="shared" si="41"/>
        <v>film &amp; video</v>
      </c>
      <c r="R401" t="str">
        <f t="shared" si="39"/>
        <v>documentary</v>
      </c>
      <c r="S401" s="12">
        <f t="shared" si="40"/>
        <v>42718.5</v>
      </c>
      <c r="T401" s="12">
        <f t="shared" si="36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1.1230249999999999</v>
      </c>
      <c r="P402" s="8">
        <f t="shared" si="38"/>
        <v>181.13306451612902</v>
      </c>
      <c r="Q402" t="str">
        <f t="shared" si="41"/>
        <v>film &amp; video</v>
      </c>
      <c r="R402" t="str">
        <f t="shared" si="39"/>
        <v>documentary</v>
      </c>
      <c r="S402" s="12">
        <f t="shared" si="40"/>
        <v>41776.145833333336</v>
      </c>
      <c r="T402" s="12">
        <f t="shared" si="36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1.0381199999999999</v>
      </c>
      <c r="P403" s="8">
        <f t="shared" si="38"/>
        <v>711.04109589041093</v>
      </c>
      <c r="Q403" t="str">
        <f t="shared" si="41"/>
        <v>film &amp; video</v>
      </c>
      <c r="R403" t="str">
        <f t="shared" si="39"/>
        <v>documentary</v>
      </c>
      <c r="S403" s="12">
        <f t="shared" si="40"/>
        <v>40762.842245370368</v>
      </c>
      <c r="T403" s="12">
        <f t="shared" si="36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1.4165000000000001</v>
      </c>
      <c r="P404" s="8">
        <f t="shared" si="38"/>
        <v>65.883720930232556</v>
      </c>
      <c r="Q404" t="str">
        <f t="shared" si="41"/>
        <v>film &amp; video</v>
      </c>
      <c r="R404" t="str">
        <f t="shared" si="39"/>
        <v>documentary</v>
      </c>
      <c r="S404" s="12">
        <f t="shared" si="40"/>
        <v>42313.58121527778</v>
      </c>
      <c r="T404" s="12">
        <f t="shared" si="36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1.0526</v>
      </c>
      <c r="P405" s="8">
        <f t="shared" si="38"/>
        <v>75.185714285714283</v>
      </c>
      <c r="Q405" t="str">
        <f t="shared" si="41"/>
        <v>film &amp; video</v>
      </c>
      <c r="R405" t="str">
        <f t="shared" si="39"/>
        <v>documentary</v>
      </c>
      <c r="S405" s="12">
        <f t="shared" si="40"/>
        <v>40765.297222222223</v>
      </c>
      <c r="T405" s="12">
        <f t="shared" si="36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1.0309142857142857</v>
      </c>
      <c r="P406" s="8">
        <f t="shared" si="38"/>
        <v>133.14391143911439</v>
      </c>
      <c r="Q406" t="str">
        <f t="shared" si="41"/>
        <v>film &amp; video</v>
      </c>
      <c r="R406" t="str">
        <f t="shared" si="39"/>
        <v>documentary</v>
      </c>
      <c r="S406" s="12">
        <f t="shared" si="40"/>
        <v>41675.961111111108</v>
      </c>
      <c r="T406" s="12">
        <f t="shared" si="36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1.0765957446808512</v>
      </c>
      <c r="P407" s="8">
        <f t="shared" si="38"/>
        <v>55.2</v>
      </c>
      <c r="Q407" t="str">
        <f t="shared" si="41"/>
        <v>film &amp; video</v>
      </c>
      <c r="R407" t="str">
        <f t="shared" si="39"/>
        <v>documentary</v>
      </c>
      <c r="S407" s="12">
        <f t="shared" si="40"/>
        <v>41704.08494212963</v>
      </c>
      <c r="T407" s="12">
        <f t="shared" si="36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1.0770464285714285</v>
      </c>
      <c r="P408" s="8">
        <f t="shared" si="38"/>
        <v>86.163714285714292</v>
      </c>
      <c r="Q408" t="str">
        <f t="shared" si="41"/>
        <v>film &amp; video</v>
      </c>
      <c r="R408" t="str">
        <f t="shared" si="39"/>
        <v>documentary</v>
      </c>
      <c r="S408" s="12">
        <f t="shared" si="40"/>
        <v>40672.249305555553</v>
      </c>
      <c r="T408" s="12">
        <f t="shared" si="36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1.0155000000000001</v>
      </c>
      <c r="P409" s="8">
        <f t="shared" si="38"/>
        <v>92.318181818181813</v>
      </c>
      <c r="Q409" t="str">
        <f t="shared" si="41"/>
        <v>film &amp; video</v>
      </c>
      <c r="R409" t="str">
        <f t="shared" si="39"/>
        <v>documentary</v>
      </c>
      <c r="S409" s="12">
        <f t="shared" si="40"/>
        <v>40866.912615740745</v>
      </c>
      <c r="T409" s="12">
        <f t="shared" si="36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1.0143766666666667</v>
      </c>
      <c r="P410" s="8">
        <f t="shared" si="38"/>
        <v>160.16473684210527</v>
      </c>
      <c r="Q410" t="str">
        <f t="shared" si="41"/>
        <v>film &amp; video</v>
      </c>
      <c r="R410" t="str">
        <f t="shared" si="39"/>
        <v>documentary</v>
      </c>
      <c r="S410" s="12">
        <f t="shared" si="40"/>
        <v>41583.777662037035</v>
      </c>
      <c r="T410" s="12">
        <f t="shared" si="36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4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1.3680000000000001</v>
      </c>
      <c r="P411" s="8">
        <f t="shared" si="38"/>
        <v>45.6</v>
      </c>
      <c r="Q411" t="str">
        <f t="shared" si="41"/>
        <v>film &amp; video</v>
      </c>
      <c r="R411" t="str">
        <f t="shared" si="39"/>
        <v>documentary</v>
      </c>
      <c r="S411" s="12">
        <f t="shared" si="40"/>
        <v>42573.862777777773</v>
      </c>
      <c r="T411" s="12">
        <f t="shared" si="36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1.2829999999999999</v>
      </c>
      <c r="P412" s="8">
        <f t="shared" si="38"/>
        <v>183.28571428571428</v>
      </c>
      <c r="Q412" t="str">
        <f t="shared" si="41"/>
        <v>film &amp; video</v>
      </c>
      <c r="R412" t="str">
        <f t="shared" si="39"/>
        <v>documentary</v>
      </c>
      <c r="S412" s="12">
        <f t="shared" si="40"/>
        <v>42173.981446759266</v>
      </c>
      <c r="T412" s="12">
        <f t="shared" si="36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1.0105</v>
      </c>
      <c r="P413" s="8">
        <f t="shared" si="38"/>
        <v>125.78838174273859</v>
      </c>
      <c r="Q413" t="str">
        <f t="shared" si="41"/>
        <v>film &amp; video</v>
      </c>
      <c r="R413" t="str">
        <f t="shared" si="39"/>
        <v>documentary</v>
      </c>
      <c r="S413" s="12">
        <f t="shared" si="40"/>
        <v>41630.208333333336</v>
      </c>
      <c r="T413" s="12">
        <f t="shared" si="36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1.2684</v>
      </c>
      <c r="P414" s="8">
        <f t="shared" si="38"/>
        <v>57.654545454545456</v>
      </c>
      <c r="Q414" t="str">
        <f t="shared" si="41"/>
        <v>film &amp; video</v>
      </c>
      <c r="R414" t="str">
        <f t="shared" si="39"/>
        <v>documentary</v>
      </c>
      <c r="S414" s="12">
        <f t="shared" si="40"/>
        <v>41115.742800925924</v>
      </c>
      <c r="T414" s="12">
        <f t="shared" si="36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1.0508593749999999</v>
      </c>
      <c r="P415" s="8">
        <f t="shared" si="38"/>
        <v>78.660818713450297</v>
      </c>
      <c r="Q415" t="str">
        <f t="shared" si="41"/>
        <v>film &amp; video</v>
      </c>
      <c r="R415" t="str">
        <f t="shared" si="39"/>
        <v>documentary</v>
      </c>
      <c r="S415" s="12">
        <f t="shared" si="40"/>
        <v>41109.877442129626</v>
      </c>
      <c r="T415" s="12">
        <f t="shared" si="36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1.0285405405405406</v>
      </c>
      <c r="P416" s="8">
        <f t="shared" si="38"/>
        <v>91.480769230769226</v>
      </c>
      <c r="Q416" t="str">
        <f t="shared" si="41"/>
        <v>film &amp; video</v>
      </c>
      <c r="R416" t="str">
        <f t="shared" si="39"/>
        <v>documentary</v>
      </c>
      <c r="S416" s="12">
        <f t="shared" si="40"/>
        <v>41559.063252314816</v>
      </c>
      <c r="T416" s="12">
        <f t="shared" si="36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1.0214714285714286</v>
      </c>
      <c r="P417" s="8">
        <f t="shared" si="38"/>
        <v>68.09809523809524</v>
      </c>
      <c r="Q417" t="str">
        <f t="shared" si="41"/>
        <v>film &amp; video</v>
      </c>
      <c r="R417" t="str">
        <f t="shared" si="39"/>
        <v>documentary</v>
      </c>
      <c r="S417" s="12">
        <f t="shared" si="40"/>
        <v>41929.5</v>
      </c>
      <c r="T417" s="12">
        <f t="shared" si="36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1.2021700000000002</v>
      </c>
      <c r="P418" s="8">
        <f t="shared" si="38"/>
        <v>48.086800000000004</v>
      </c>
      <c r="Q418" t="str">
        <f t="shared" si="41"/>
        <v>film &amp; video</v>
      </c>
      <c r="R418" t="str">
        <f t="shared" si="39"/>
        <v>documentary</v>
      </c>
      <c r="S418" s="12">
        <f t="shared" si="40"/>
        <v>41678.396192129629</v>
      </c>
      <c r="T418" s="12">
        <f t="shared" ref="T418:T481" si="42">(((J418/60)/60)/24)+DATE(1970,1,1)</f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1.0024761904761905</v>
      </c>
      <c r="P419" s="8">
        <f t="shared" si="38"/>
        <v>202.42307692307693</v>
      </c>
      <c r="Q419" t="str">
        <f t="shared" si="41"/>
        <v>film &amp; video</v>
      </c>
      <c r="R419" t="str">
        <f t="shared" si="39"/>
        <v>documentary</v>
      </c>
      <c r="S419" s="12">
        <f t="shared" si="40"/>
        <v>41372.189583333333</v>
      </c>
      <c r="T419" s="12">
        <f t="shared" si="42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1.0063392857142857</v>
      </c>
      <c r="P420" s="8">
        <f t="shared" si="38"/>
        <v>216.75</v>
      </c>
      <c r="Q420" t="str">
        <f t="shared" si="41"/>
        <v>film &amp; video</v>
      </c>
      <c r="R420" t="str">
        <f t="shared" si="39"/>
        <v>documentary</v>
      </c>
      <c r="S420" s="12">
        <f t="shared" si="40"/>
        <v>42208.282372685186</v>
      </c>
      <c r="T420" s="12">
        <f t="shared" si="42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1.004375</v>
      </c>
      <c r="P421" s="8">
        <f t="shared" si="38"/>
        <v>110.06849315068493</v>
      </c>
      <c r="Q421" t="str">
        <f t="shared" si="41"/>
        <v>film &amp; video</v>
      </c>
      <c r="R421" t="str">
        <f t="shared" si="39"/>
        <v>documentary</v>
      </c>
      <c r="S421" s="12">
        <f t="shared" si="40"/>
        <v>41454.842442129629</v>
      </c>
      <c r="T421" s="12">
        <f t="shared" si="42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4.3939393939393936E-3</v>
      </c>
      <c r="P422" s="8">
        <f t="shared" si="38"/>
        <v>4.833333333333333</v>
      </c>
      <c r="Q422" t="str">
        <f t="shared" si="41"/>
        <v>film &amp; video</v>
      </c>
      <c r="R422" t="str">
        <f t="shared" si="39"/>
        <v>animation</v>
      </c>
      <c r="S422" s="12">
        <f t="shared" si="40"/>
        <v>41712.194803240738</v>
      </c>
      <c r="T422" s="12">
        <f t="shared" si="42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2.0066666666666667E-2</v>
      </c>
      <c r="P423" s="8">
        <f t="shared" si="38"/>
        <v>50.166666666666664</v>
      </c>
      <c r="Q423" t="str">
        <f t="shared" si="41"/>
        <v>film &amp; video</v>
      </c>
      <c r="R423" t="str">
        <f t="shared" si="39"/>
        <v>animation</v>
      </c>
      <c r="S423" s="12">
        <f t="shared" si="40"/>
        <v>42237.491388888884</v>
      </c>
      <c r="T423" s="12">
        <f t="shared" si="42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1.0749999999999999E-2</v>
      </c>
      <c r="P424" s="8">
        <f t="shared" si="38"/>
        <v>35.833333333333336</v>
      </c>
      <c r="Q424" t="str">
        <f t="shared" si="41"/>
        <v>film &amp; video</v>
      </c>
      <c r="R424" t="str">
        <f t="shared" si="39"/>
        <v>animation</v>
      </c>
      <c r="S424" s="12">
        <f t="shared" si="40"/>
        <v>41893.260381944441</v>
      </c>
      <c r="T424" s="12">
        <f t="shared" si="42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7.6499999999999997E-3</v>
      </c>
      <c r="P425" s="8">
        <f t="shared" si="38"/>
        <v>11.76923076923077</v>
      </c>
      <c r="Q425" t="str">
        <f t="shared" si="41"/>
        <v>film &amp; video</v>
      </c>
      <c r="R425" t="str">
        <f t="shared" si="39"/>
        <v>animation</v>
      </c>
      <c r="S425" s="12">
        <f t="shared" si="40"/>
        <v>41430.92627314815</v>
      </c>
      <c r="T425" s="12">
        <f t="shared" si="42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6.7966666666666675E-2</v>
      </c>
      <c r="P426" s="8">
        <f t="shared" si="38"/>
        <v>40.78</v>
      </c>
      <c r="Q426" t="str">
        <f t="shared" si="41"/>
        <v>film &amp; video</v>
      </c>
      <c r="R426" t="str">
        <f t="shared" si="39"/>
        <v>animation</v>
      </c>
      <c r="S426" s="12">
        <f t="shared" si="40"/>
        <v>40994.334479166668</v>
      </c>
      <c r="T426" s="12">
        <f t="shared" si="42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1.2E-4</v>
      </c>
      <c r="P427" s="8">
        <f t="shared" si="38"/>
        <v>3</v>
      </c>
      <c r="Q427" t="str">
        <f t="shared" si="41"/>
        <v>film &amp; video</v>
      </c>
      <c r="R427" t="str">
        <f t="shared" si="39"/>
        <v>animation</v>
      </c>
      <c r="S427" s="12">
        <f t="shared" si="40"/>
        <v>42335.902824074074</v>
      </c>
      <c r="T427" s="12">
        <f t="shared" si="42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1.3299999999999999E-2</v>
      </c>
      <c r="P428" s="8">
        <f t="shared" si="38"/>
        <v>16.625</v>
      </c>
      <c r="Q428" t="str">
        <f t="shared" si="41"/>
        <v>film &amp; video</v>
      </c>
      <c r="R428" t="str">
        <f t="shared" si="39"/>
        <v>animation</v>
      </c>
      <c r="S428" s="12">
        <f t="shared" si="40"/>
        <v>42430.711967592593</v>
      </c>
      <c r="T428" s="12">
        <f t="shared" si="42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s="8" t="e">
        <f t="shared" si="38"/>
        <v>#DIV/0!</v>
      </c>
      <c r="Q429" t="str">
        <f t="shared" si="41"/>
        <v>film &amp; video</v>
      </c>
      <c r="R429" t="str">
        <f t="shared" si="39"/>
        <v>animation</v>
      </c>
      <c r="S429" s="12">
        <f t="shared" si="40"/>
        <v>42299.790972222225</v>
      </c>
      <c r="T429" s="12">
        <f t="shared" si="42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5.6333333333333332E-2</v>
      </c>
      <c r="P430" s="8">
        <f t="shared" si="38"/>
        <v>52</v>
      </c>
      <c r="Q430" t="str">
        <f t="shared" si="41"/>
        <v>film &amp; video</v>
      </c>
      <c r="R430" t="str">
        <f t="shared" si="39"/>
        <v>animation</v>
      </c>
      <c r="S430" s="12">
        <f t="shared" si="40"/>
        <v>41806.916666666664</v>
      </c>
      <c r="T430" s="12">
        <f t="shared" si="42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s="8" t="e">
        <f t="shared" si="38"/>
        <v>#DIV/0!</v>
      </c>
      <c r="Q431" t="str">
        <f t="shared" si="41"/>
        <v>film &amp; video</v>
      </c>
      <c r="R431" t="str">
        <f t="shared" si="39"/>
        <v>animation</v>
      </c>
      <c r="S431" s="12">
        <f t="shared" si="40"/>
        <v>40144.207638888889</v>
      </c>
      <c r="T431" s="12">
        <f t="shared" si="42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2.4E-2</v>
      </c>
      <c r="P432" s="8">
        <f t="shared" si="38"/>
        <v>4.8</v>
      </c>
      <c r="Q432" t="str">
        <f t="shared" si="41"/>
        <v>film &amp; video</v>
      </c>
      <c r="R432" t="str">
        <f t="shared" si="39"/>
        <v>animation</v>
      </c>
      <c r="S432" s="12">
        <f t="shared" si="40"/>
        <v>41528.107256944444</v>
      </c>
      <c r="T432" s="12">
        <f t="shared" si="42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0.13833333333333334</v>
      </c>
      <c r="P433" s="8">
        <f t="shared" si="38"/>
        <v>51.875</v>
      </c>
      <c r="Q433" t="str">
        <f t="shared" si="41"/>
        <v>film &amp; video</v>
      </c>
      <c r="R433" t="str">
        <f t="shared" si="39"/>
        <v>animation</v>
      </c>
      <c r="S433" s="12">
        <f t="shared" si="40"/>
        <v>42556.871331018512</v>
      </c>
      <c r="T433" s="12">
        <f t="shared" si="42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9.5000000000000001E-2</v>
      </c>
      <c r="P434" s="8">
        <f t="shared" si="38"/>
        <v>71.25</v>
      </c>
      <c r="Q434" t="str">
        <f t="shared" si="41"/>
        <v>film &amp; video</v>
      </c>
      <c r="R434" t="str">
        <f t="shared" si="39"/>
        <v>animation</v>
      </c>
      <c r="S434" s="12">
        <f t="shared" si="40"/>
        <v>42298.726631944446</v>
      </c>
      <c r="T434" s="12">
        <f t="shared" si="42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s="8" t="e">
        <f t="shared" si="38"/>
        <v>#DIV/0!</v>
      </c>
      <c r="Q435" t="str">
        <f t="shared" si="41"/>
        <v>film &amp; video</v>
      </c>
      <c r="R435" t="str">
        <f t="shared" si="39"/>
        <v>animation</v>
      </c>
      <c r="S435" s="12">
        <f t="shared" si="40"/>
        <v>42288.629884259266</v>
      </c>
      <c r="T435" s="12">
        <f t="shared" si="42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0.05</v>
      </c>
      <c r="P436" s="8">
        <f t="shared" si="38"/>
        <v>62.5</v>
      </c>
      <c r="Q436" t="str">
        <f t="shared" si="41"/>
        <v>film &amp; video</v>
      </c>
      <c r="R436" t="str">
        <f t="shared" si="39"/>
        <v>animation</v>
      </c>
      <c r="S436" s="12">
        <f t="shared" si="40"/>
        <v>41609.876180555555</v>
      </c>
      <c r="T436" s="12">
        <f t="shared" si="42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2.7272727272727273E-5</v>
      </c>
      <c r="P437" s="8">
        <f t="shared" si="38"/>
        <v>1</v>
      </c>
      <c r="Q437" t="str">
        <f t="shared" si="41"/>
        <v>film &amp; video</v>
      </c>
      <c r="R437" t="str">
        <f t="shared" si="39"/>
        <v>animation</v>
      </c>
      <c r="S437" s="12">
        <f t="shared" si="40"/>
        <v>41530.747453703705</v>
      </c>
      <c r="T437" s="12">
        <f t="shared" si="42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s="8" t="e">
        <f t="shared" si="38"/>
        <v>#DIV/0!</v>
      </c>
      <c r="Q438" t="str">
        <f t="shared" si="41"/>
        <v>film &amp; video</v>
      </c>
      <c r="R438" t="str">
        <f t="shared" si="39"/>
        <v>animation</v>
      </c>
      <c r="S438" s="12">
        <f t="shared" si="40"/>
        <v>41486.36241898148</v>
      </c>
      <c r="T438" s="12">
        <f t="shared" si="42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s="8" t="e">
        <f t="shared" si="38"/>
        <v>#DIV/0!</v>
      </c>
      <c r="Q439" t="str">
        <f t="shared" si="41"/>
        <v>film &amp; video</v>
      </c>
      <c r="R439" t="str">
        <f t="shared" si="39"/>
        <v>animation</v>
      </c>
      <c r="S439" s="12">
        <f t="shared" si="40"/>
        <v>42651.31858796296</v>
      </c>
      <c r="T439" s="12">
        <f t="shared" si="42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9.3799999999999994E-2</v>
      </c>
      <c r="P440" s="8">
        <f t="shared" si="38"/>
        <v>170.54545454545453</v>
      </c>
      <c r="Q440" t="str">
        <f t="shared" si="41"/>
        <v>film &amp; video</v>
      </c>
      <c r="R440" t="str">
        <f t="shared" si="39"/>
        <v>animation</v>
      </c>
      <c r="S440" s="12">
        <f t="shared" si="40"/>
        <v>42326.302754629629</v>
      </c>
      <c r="T440" s="12">
        <f t="shared" si="42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4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s="8" t="e">
        <f t="shared" si="38"/>
        <v>#DIV/0!</v>
      </c>
      <c r="Q441" t="str">
        <f t="shared" si="41"/>
        <v>film &amp; video</v>
      </c>
      <c r="R441" t="str">
        <f t="shared" si="39"/>
        <v>animation</v>
      </c>
      <c r="S441" s="12">
        <f t="shared" si="40"/>
        <v>41929.761782407404</v>
      </c>
      <c r="T441" s="12">
        <f t="shared" si="42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1E-3</v>
      </c>
      <c r="P442" s="8">
        <f t="shared" si="38"/>
        <v>5</v>
      </c>
      <c r="Q442" t="str">
        <f t="shared" si="41"/>
        <v>film &amp; video</v>
      </c>
      <c r="R442" t="str">
        <f t="shared" si="39"/>
        <v>animation</v>
      </c>
      <c r="S442" s="12">
        <f t="shared" si="40"/>
        <v>42453.943900462968</v>
      </c>
      <c r="T442" s="12">
        <f t="shared" si="42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4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s="8" t="e">
        <f t="shared" si="38"/>
        <v>#DIV/0!</v>
      </c>
      <c r="Q443" t="str">
        <f t="shared" si="41"/>
        <v>film &amp; video</v>
      </c>
      <c r="R443" t="str">
        <f t="shared" si="39"/>
        <v>animation</v>
      </c>
      <c r="S443" s="12">
        <f t="shared" si="40"/>
        <v>41580.793935185182</v>
      </c>
      <c r="T443" s="12">
        <f t="shared" si="42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0.39358823529411763</v>
      </c>
      <c r="P444" s="8">
        <f t="shared" si="38"/>
        <v>393.58823529411762</v>
      </c>
      <c r="Q444" t="str">
        <f t="shared" si="41"/>
        <v>film &amp; video</v>
      </c>
      <c r="R444" t="str">
        <f t="shared" si="39"/>
        <v>animation</v>
      </c>
      <c r="S444" s="12">
        <f t="shared" si="40"/>
        <v>42054.888692129629</v>
      </c>
      <c r="T444" s="12">
        <f t="shared" si="42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1E-3</v>
      </c>
      <c r="P445" s="8">
        <f t="shared" si="38"/>
        <v>5</v>
      </c>
      <c r="Q445" t="str">
        <f t="shared" si="41"/>
        <v>film &amp; video</v>
      </c>
      <c r="R445" t="str">
        <f t="shared" si="39"/>
        <v>animation</v>
      </c>
      <c r="S445" s="12">
        <f t="shared" si="40"/>
        <v>41680.015057870369</v>
      </c>
      <c r="T445" s="12">
        <f t="shared" si="42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0.05</v>
      </c>
      <c r="P446" s="8">
        <f t="shared" si="38"/>
        <v>50</v>
      </c>
      <c r="Q446" t="str">
        <f t="shared" si="41"/>
        <v>film &amp; video</v>
      </c>
      <c r="R446" t="str">
        <f t="shared" si="39"/>
        <v>animation</v>
      </c>
      <c r="S446" s="12">
        <f t="shared" si="40"/>
        <v>40954.906956018516</v>
      </c>
      <c r="T446" s="12">
        <f t="shared" si="42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3.3333333333333335E-5</v>
      </c>
      <c r="P447" s="8">
        <f t="shared" si="38"/>
        <v>1</v>
      </c>
      <c r="Q447" t="str">
        <f t="shared" si="41"/>
        <v>film &amp; video</v>
      </c>
      <c r="R447" t="str">
        <f t="shared" si="39"/>
        <v>animation</v>
      </c>
      <c r="S447" s="12">
        <f t="shared" si="40"/>
        <v>42145.335358796292</v>
      </c>
      <c r="T447" s="12">
        <f t="shared" si="42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7.2952380952380949E-2</v>
      </c>
      <c r="P448" s="8">
        <f t="shared" si="38"/>
        <v>47.875</v>
      </c>
      <c r="Q448" t="str">
        <f t="shared" si="41"/>
        <v>film &amp; video</v>
      </c>
      <c r="R448" t="str">
        <f t="shared" si="39"/>
        <v>animation</v>
      </c>
      <c r="S448" s="12">
        <f t="shared" si="40"/>
        <v>42067.083564814813</v>
      </c>
      <c r="T448" s="12">
        <f t="shared" si="42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1.6666666666666666E-4</v>
      </c>
      <c r="P449" s="8">
        <f t="shared" si="38"/>
        <v>5</v>
      </c>
      <c r="Q449" t="str">
        <f t="shared" si="41"/>
        <v>film &amp; video</v>
      </c>
      <c r="R449" t="str">
        <f t="shared" si="39"/>
        <v>animation</v>
      </c>
      <c r="S449" s="12">
        <f t="shared" si="40"/>
        <v>41356.513460648144</v>
      </c>
      <c r="T449" s="12">
        <f t="shared" si="42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3.2804E-2</v>
      </c>
      <c r="P450" s="8">
        <f t="shared" si="38"/>
        <v>20.502500000000001</v>
      </c>
      <c r="Q450" t="str">
        <f t="shared" si="41"/>
        <v>film &amp; video</v>
      </c>
      <c r="R450" t="str">
        <f t="shared" si="39"/>
        <v>animation</v>
      </c>
      <c r="S450" s="12">
        <f t="shared" si="40"/>
        <v>41773.758043981477</v>
      </c>
      <c r="T450" s="12">
        <f t="shared" si="42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SUM(E451/D451)</f>
        <v>2.2499999999999999E-2</v>
      </c>
      <c r="P451" s="8">
        <f t="shared" ref="P451:P514" si="44">SUM(E451/L451)</f>
        <v>9</v>
      </c>
      <c r="Q451" t="str">
        <f t="shared" si="41"/>
        <v>film &amp; video</v>
      </c>
      <c r="R451" t="str">
        <f t="shared" ref="R451:R514" si="45">MID(N451,FIND("/",N451,1)+1,256)</f>
        <v>animation</v>
      </c>
      <c r="S451" s="12">
        <f t="shared" ref="S451:S514" si="46">(((I451/60)/60)/24)+DATE(1970,1,1)</f>
        <v>41564.568113425928</v>
      </c>
      <c r="T451" s="12">
        <f t="shared" si="42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7.92E-3</v>
      </c>
      <c r="P452" s="8">
        <f t="shared" si="44"/>
        <v>56.571428571428569</v>
      </c>
      <c r="Q452" t="str">
        <f t="shared" si="41"/>
        <v>film &amp; video</v>
      </c>
      <c r="R452" t="str">
        <f t="shared" si="45"/>
        <v>animation</v>
      </c>
      <c r="S452" s="12">
        <f t="shared" si="46"/>
        <v>41684.946759259255</v>
      </c>
      <c r="T452" s="12">
        <f t="shared" si="42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s="8" t="e">
        <f t="shared" si="44"/>
        <v>#DIV/0!</v>
      </c>
      <c r="Q453" t="str">
        <f t="shared" si="41"/>
        <v>film &amp; video</v>
      </c>
      <c r="R453" t="str">
        <f t="shared" si="45"/>
        <v>animation</v>
      </c>
      <c r="S453" s="12">
        <f t="shared" si="46"/>
        <v>41664.715173611112</v>
      </c>
      <c r="T453" s="12">
        <f t="shared" si="42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0.64</v>
      </c>
      <c r="P454" s="8">
        <f t="shared" si="44"/>
        <v>40</v>
      </c>
      <c r="Q454" t="str">
        <f t="shared" si="41"/>
        <v>film &amp; video</v>
      </c>
      <c r="R454" t="str">
        <f t="shared" si="45"/>
        <v>animation</v>
      </c>
      <c r="S454" s="12">
        <f t="shared" si="46"/>
        <v>42137.703877314809</v>
      </c>
      <c r="T454" s="12">
        <f t="shared" si="42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2.740447957839262E-4</v>
      </c>
      <c r="P455" s="8">
        <f t="shared" si="44"/>
        <v>13</v>
      </c>
      <c r="Q455" t="str">
        <f t="shared" si="41"/>
        <v>film &amp; video</v>
      </c>
      <c r="R455" t="str">
        <f t="shared" si="45"/>
        <v>animation</v>
      </c>
      <c r="S455" s="12">
        <f t="shared" si="46"/>
        <v>42054.824988425928</v>
      </c>
      <c r="T455" s="12">
        <f t="shared" si="42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8.2000000000000007E-3</v>
      </c>
      <c r="P456" s="8">
        <f t="shared" si="44"/>
        <v>16.399999999999999</v>
      </c>
      <c r="Q456" t="str">
        <f t="shared" si="41"/>
        <v>film &amp; video</v>
      </c>
      <c r="R456" t="str">
        <f t="shared" si="45"/>
        <v>animation</v>
      </c>
      <c r="S456" s="12">
        <f t="shared" si="46"/>
        <v>41969.551388888889</v>
      </c>
      <c r="T456" s="12">
        <f t="shared" si="42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6.9230769230769226E-4</v>
      </c>
      <c r="P457" s="8">
        <f t="shared" si="44"/>
        <v>22.5</v>
      </c>
      <c r="Q457" t="str">
        <f t="shared" si="41"/>
        <v>film &amp; video</v>
      </c>
      <c r="R457" t="str">
        <f t="shared" si="45"/>
        <v>animation</v>
      </c>
      <c r="S457" s="12">
        <f t="shared" si="46"/>
        <v>41016.021527777775</v>
      </c>
      <c r="T457" s="12">
        <f t="shared" si="42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6.8631863186318634E-3</v>
      </c>
      <c r="P458" s="8">
        <f t="shared" si="44"/>
        <v>20.333333333333332</v>
      </c>
      <c r="Q458" t="str">
        <f t="shared" ref="Q458:Q521" si="47">LEFT(N458,(FIND("/",N458,1)-1))</f>
        <v>film &amp; video</v>
      </c>
      <c r="R458" t="str">
        <f t="shared" si="45"/>
        <v>animation</v>
      </c>
      <c r="S458" s="12">
        <f t="shared" si="46"/>
        <v>41569.165972222225</v>
      </c>
      <c r="T458" s="12">
        <f t="shared" si="42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s="8" t="e">
        <f t="shared" si="44"/>
        <v>#DIV/0!</v>
      </c>
      <c r="Q459" t="str">
        <f t="shared" si="47"/>
        <v>film &amp; video</v>
      </c>
      <c r="R459" t="str">
        <f t="shared" si="45"/>
        <v>animation</v>
      </c>
      <c r="S459" s="12">
        <f t="shared" si="46"/>
        <v>41867.767500000002</v>
      </c>
      <c r="T459" s="12">
        <f t="shared" si="42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8.2100000000000006E-2</v>
      </c>
      <c r="P460" s="8">
        <f t="shared" si="44"/>
        <v>16.755102040816325</v>
      </c>
      <c r="Q460" t="str">
        <f t="shared" si="47"/>
        <v>film &amp; video</v>
      </c>
      <c r="R460" t="str">
        <f t="shared" si="45"/>
        <v>animation</v>
      </c>
      <c r="S460" s="12">
        <f t="shared" si="46"/>
        <v>41408.69976851852</v>
      </c>
      <c r="T460" s="12">
        <f t="shared" si="42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6.4102564102564103E-4</v>
      </c>
      <c r="P461" s="8">
        <f t="shared" si="44"/>
        <v>25</v>
      </c>
      <c r="Q461" t="str">
        <f t="shared" si="47"/>
        <v>film &amp; video</v>
      </c>
      <c r="R461" t="str">
        <f t="shared" si="45"/>
        <v>animation</v>
      </c>
      <c r="S461" s="12">
        <f t="shared" si="46"/>
        <v>40860.682025462964</v>
      </c>
      <c r="T461" s="12">
        <f t="shared" si="42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2.9411764705882353E-3</v>
      </c>
      <c r="P462" s="8">
        <f t="shared" si="44"/>
        <v>12.5</v>
      </c>
      <c r="Q462" t="str">
        <f t="shared" si="47"/>
        <v>film &amp; video</v>
      </c>
      <c r="R462" t="str">
        <f t="shared" si="45"/>
        <v>animation</v>
      </c>
      <c r="S462" s="12">
        <f t="shared" si="46"/>
        <v>41791.166666666664</v>
      </c>
      <c r="T462" s="12">
        <f t="shared" si="42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4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s="8" t="e">
        <f t="shared" si="44"/>
        <v>#DIV/0!</v>
      </c>
      <c r="Q463" t="str">
        <f t="shared" si="47"/>
        <v>film &amp; video</v>
      </c>
      <c r="R463" t="str">
        <f t="shared" si="45"/>
        <v>animation</v>
      </c>
      <c r="S463" s="12">
        <f t="shared" si="46"/>
        <v>41427.84684027778</v>
      </c>
      <c r="T463" s="12">
        <f t="shared" si="42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s="8" t="e">
        <f t="shared" si="44"/>
        <v>#DIV/0!</v>
      </c>
      <c r="Q464" t="str">
        <f t="shared" si="47"/>
        <v>film &amp; video</v>
      </c>
      <c r="R464" t="str">
        <f t="shared" si="45"/>
        <v>animation</v>
      </c>
      <c r="S464" s="12">
        <f t="shared" si="46"/>
        <v>40765.126631944448</v>
      </c>
      <c r="T464" s="12">
        <f t="shared" si="42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2.2727272727272728E-2</v>
      </c>
      <c r="P465" s="8">
        <f t="shared" si="44"/>
        <v>113.63636363636364</v>
      </c>
      <c r="Q465" t="str">
        <f t="shared" si="47"/>
        <v>film &amp; video</v>
      </c>
      <c r="R465" t="str">
        <f t="shared" si="45"/>
        <v>animation</v>
      </c>
      <c r="S465" s="12">
        <f t="shared" si="46"/>
        <v>40810.710104166668</v>
      </c>
      <c r="T465" s="12">
        <f t="shared" si="42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9.9009900990099011E-4</v>
      </c>
      <c r="P466" s="8">
        <f t="shared" si="44"/>
        <v>1</v>
      </c>
      <c r="Q466" t="str">
        <f t="shared" si="47"/>
        <v>film &amp; video</v>
      </c>
      <c r="R466" t="str">
        <f t="shared" si="45"/>
        <v>animation</v>
      </c>
      <c r="S466" s="12">
        <f t="shared" si="46"/>
        <v>42508.848784722228</v>
      </c>
      <c r="T466" s="12">
        <f t="shared" si="42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4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0.26953125</v>
      </c>
      <c r="P467" s="8">
        <f t="shared" si="44"/>
        <v>17.25</v>
      </c>
      <c r="Q467" t="str">
        <f t="shared" si="47"/>
        <v>film &amp; video</v>
      </c>
      <c r="R467" t="str">
        <f t="shared" si="45"/>
        <v>animation</v>
      </c>
      <c r="S467" s="12">
        <f t="shared" si="46"/>
        <v>41817.120069444441</v>
      </c>
      <c r="T467" s="12">
        <f t="shared" si="42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7.6E-3</v>
      </c>
      <c r="P468" s="8">
        <f t="shared" si="44"/>
        <v>15.2</v>
      </c>
      <c r="Q468" t="str">
        <f t="shared" si="47"/>
        <v>film &amp; video</v>
      </c>
      <c r="R468" t="str">
        <f t="shared" si="45"/>
        <v>animation</v>
      </c>
      <c r="S468" s="12">
        <f t="shared" si="46"/>
        <v>41159.942870370374</v>
      </c>
      <c r="T468" s="12">
        <f t="shared" si="42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0.21575</v>
      </c>
      <c r="P469" s="8">
        <f t="shared" si="44"/>
        <v>110.64102564102564</v>
      </c>
      <c r="Q469" t="str">
        <f t="shared" si="47"/>
        <v>film &amp; video</v>
      </c>
      <c r="R469" t="str">
        <f t="shared" si="45"/>
        <v>animation</v>
      </c>
      <c r="S469" s="12">
        <f t="shared" si="46"/>
        <v>41180.679791666669</v>
      </c>
      <c r="T469" s="12">
        <f t="shared" si="42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s="8" t="e">
        <f t="shared" si="44"/>
        <v>#DIV/0!</v>
      </c>
      <c r="Q470" t="str">
        <f t="shared" si="47"/>
        <v>film &amp; video</v>
      </c>
      <c r="R470" t="str">
        <f t="shared" si="45"/>
        <v>animation</v>
      </c>
      <c r="S470" s="12">
        <f t="shared" si="46"/>
        <v>41101.160474537035</v>
      </c>
      <c r="T470" s="12">
        <f t="shared" si="42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s="8" t="e">
        <f t="shared" si="44"/>
        <v>#DIV/0!</v>
      </c>
      <c r="Q471" t="str">
        <f t="shared" si="47"/>
        <v>film &amp; video</v>
      </c>
      <c r="R471" t="str">
        <f t="shared" si="45"/>
        <v>animation</v>
      </c>
      <c r="S471" s="12">
        <f t="shared" si="46"/>
        <v>41887.989861111113</v>
      </c>
      <c r="T471" s="12">
        <f t="shared" si="42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1.0200000000000001E-2</v>
      </c>
      <c r="P472" s="8">
        <f t="shared" si="44"/>
        <v>25.5</v>
      </c>
      <c r="Q472" t="str">
        <f t="shared" si="47"/>
        <v>film &amp; video</v>
      </c>
      <c r="R472" t="str">
        <f t="shared" si="45"/>
        <v>animation</v>
      </c>
      <c r="S472" s="12">
        <f t="shared" si="46"/>
        <v>41655.166666666664</v>
      </c>
      <c r="T472" s="12">
        <f t="shared" si="42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0.11892727272727273</v>
      </c>
      <c r="P473" s="8">
        <f t="shared" si="44"/>
        <v>38.476470588235294</v>
      </c>
      <c r="Q473" t="str">
        <f t="shared" si="47"/>
        <v>film &amp; video</v>
      </c>
      <c r="R473" t="str">
        <f t="shared" si="45"/>
        <v>animation</v>
      </c>
      <c r="S473" s="12">
        <f t="shared" si="46"/>
        <v>41748.680312500001</v>
      </c>
      <c r="T473" s="12">
        <f t="shared" si="42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0.17624999999999999</v>
      </c>
      <c r="P474" s="8">
        <f t="shared" si="44"/>
        <v>28.2</v>
      </c>
      <c r="Q474" t="str">
        <f t="shared" si="47"/>
        <v>film &amp; video</v>
      </c>
      <c r="R474" t="str">
        <f t="shared" si="45"/>
        <v>animation</v>
      </c>
      <c r="S474" s="12">
        <f t="shared" si="46"/>
        <v>41874.922662037039</v>
      </c>
      <c r="T474" s="12">
        <f t="shared" si="42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2.87E-2</v>
      </c>
      <c r="P475" s="8">
        <f t="shared" si="44"/>
        <v>61.5</v>
      </c>
      <c r="Q475" t="str">
        <f t="shared" si="47"/>
        <v>film &amp; video</v>
      </c>
      <c r="R475" t="str">
        <f t="shared" si="45"/>
        <v>animation</v>
      </c>
      <c r="S475" s="12">
        <f t="shared" si="46"/>
        <v>41899.698136574072</v>
      </c>
      <c r="T475" s="12">
        <f t="shared" si="42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3.0303030303030303E-4</v>
      </c>
      <c r="P476" s="8">
        <f t="shared" si="44"/>
        <v>1</v>
      </c>
      <c r="Q476" t="str">
        <f t="shared" si="47"/>
        <v>film &amp; video</v>
      </c>
      <c r="R476" t="str">
        <f t="shared" si="45"/>
        <v>animation</v>
      </c>
      <c r="S476" s="12">
        <f t="shared" si="46"/>
        <v>42783.329039351855</v>
      </c>
      <c r="T476" s="12">
        <f t="shared" si="42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s="8" t="e">
        <f t="shared" si="44"/>
        <v>#DIV/0!</v>
      </c>
      <c r="Q477" t="str">
        <f t="shared" si="47"/>
        <v>film &amp; video</v>
      </c>
      <c r="R477" t="str">
        <f t="shared" si="45"/>
        <v>animation</v>
      </c>
      <c r="S477" s="12">
        <f t="shared" si="46"/>
        <v>42130.086145833338</v>
      </c>
      <c r="T477" s="12">
        <f t="shared" si="42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2.2302681818181819E-2</v>
      </c>
      <c r="P478" s="8">
        <f t="shared" si="44"/>
        <v>39.569274193548388</v>
      </c>
      <c r="Q478" t="str">
        <f t="shared" si="47"/>
        <v>film &amp; video</v>
      </c>
      <c r="R478" t="str">
        <f t="shared" si="45"/>
        <v>animation</v>
      </c>
      <c r="S478" s="12">
        <f t="shared" si="46"/>
        <v>41793.165972222225</v>
      </c>
      <c r="T478" s="12">
        <f t="shared" si="42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s="8" t="e">
        <f t="shared" si="44"/>
        <v>#DIV/0!</v>
      </c>
      <c r="Q479" t="str">
        <f t="shared" si="47"/>
        <v>film &amp; video</v>
      </c>
      <c r="R479" t="str">
        <f t="shared" si="45"/>
        <v>animation</v>
      </c>
      <c r="S479" s="12">
        <f t="shared" si="46"/>
        <v>41047.83488425926</v>
      </c>
      <c r="T479" s="12">
        <f t="shared" si="42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s="8" t="e">
        <f t="shared" si="44"/>
        <v>#DIV/0!</v>
      </c>
      <c r="Q480" t="str">
        <f t="shared" si="47"/>
        <v>film &amp; video</v>
      </c>
      <c r="R480" t="str">
        <f t="shared" si="45"/>
        <v>animation</v>
      </c>
      <c r="S480" s="12">
        <f t="shared" si="46"/>
        <v>42095.869317129633</v>
      </c>
      <c r="T480" s="12">
        <f t="shared" si="42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0.3256</v>
      </c>
      <c r="P481" s="8">
        <f t="shared" si="44"/>
        <v>88.8</v>
      </c>
      <c r="Q481" t="str">
        <f t="shared" si="47"/>
        <v>film &amp; video</v>
      </c>
      <c r="R481" t="str">
        <f t="shared" si="45"/>
        <v>animation</v>
      </c>
      <c r="S481" s="12">
        <f t="shared" si="46"/>
        <v>41964.449479166666</v>
      </c>
      <c r="T481" s="12">
        <f t="shared" si="42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0.19409999999999999</v>
      </c>
      <c r="P482" s="8">
        <f t="shared" si="44"/>
        <v>55.457142857142856</v>
      </c>
      <c r="Q482" t="str">
        <f t="shared" si="47"/>
        <v>film &amp; video</v>
      </c>
      <c r="R482" t="str">
        <f t="shared" si="45"/>
        <v>animation</v>
      </c>
      <c r="S482" s="12">
        <f t="shared" si="46"/>
        <v>41495.500173611108</v>
      </c>
      <c r="T482" s="12">
        <f t="shared" ref="T482:T545" si="48">(((J482/60)/60)/24)+DATE(1970,1,1)</f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6.0999999999999999E-2</v>
      </c>
      <c r="P483" s="8">
        <f t="shared" si="44"/>
        <v>87.142857142857139</v>
      </c>
      <c r="Q483" t="str">
        <f t="shared" si="47"/>
        <v>film &amp; video</v>
      </c>
      <c r="R483" t="str">
        <f t="shared" si="45"/>
        <v>animation</v>
      </c>
      <c r="S483" s="12">
        <f t="shared" si="46"/>
        <v>41192.672326388885</v>
      </c>
      <c r="T483" s="12">
        <f t="shared" si="4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1E-3</v>
      </c>
      <c r="P484" s="8">
        <f t="shared" si="44"/>
        <v>10</v>
      </c>
      <c r="Q484" t="str">
        <f t="shared" si="47"/>
        <v>film &amp; video</v>
      </c>
      <c r="R484" t="str">
        <f t="shared" si="45"/>
        <v>animation</v>
      </c>
      <c r="S484" s="12">
        <f t="shared" si="46"/>
        <v>42474.606944444444</v>
      </c>
      <c r="T484" s="12">
        <f t="shared" si="4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0.502</v>
      </c>
      <c r="P485" s="8">
        <f t="shared" si="44"/>
        <v>51.224489795918366</v>
      </c>
      <c r="Q485" t="str">
        <f t="shared" si="47"/>
        <v>film &amp; video</v>
      </c>
      <c r="R485" t="str">
        <f t="shared" si="45"/>
        <v>animation</v>
      </c>
      <c r="S485" s="12">
        <f t="shared" si="46"/>
        <v>41303.197592592594</v>
      </c>
      <c r="T485" s="12">
        <f t="shared" si="4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1.8625E-3</v>
      </c>
      <c r="P486" s="8">
        <f t="shared" si="44"/>
        <v>13.545454545454545</v>
      </c>
      <c r="Q486" t="str">
        <f t="shared" si="47"/>
        <v>film &amp; video</v>
      </c>
      <c r="R486" t="str">
        <f t="shared" si="45"/>
        <v>animation</v>
      </c>
      <c r="S486" s="12">
        <f t="shared" si="46"/>
        <v>42313.981157407412</v>
      </c>
      <c r="T486" s="12">
        <f t="shared" si="4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0.21906971229845085</v>
      </c>
      <c r="P487" s="8">
        <f t="shared" si="44"/>
        <v>66.520080000000007</v>
      </c>
      <c r="Q487" t="str">
        <f t="shared" si="47"/>
        <v>film &amp; video</v>
      </c>
      <c r="R487" t="str">
        <f t="shared" si="45"/>
        <v>animation</v>
      </c>
      <c r="S487" s="12">
        <f t="shared" si="46"/>
        <v>41411.50577546296</v>
      </c>
      <c r="T487" s="12">
        <f t="shared" si="4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9.0909090909090904E-5</v>
      </c>
      <c r="P488" s="8">
        <f t="shared" si="44"/>
        <v>50</v>
      </c>
      <c r="Q488" t="str">
        <f t="shared" si="47"/>
        <v>film &amp; video</v>
      </c>
      <c r="R488" t="str">
        <f t="shared" si="45"/>
        <v>animation</v>
      </c>
      <c r="S488" s="12">
        <f t="shared" si="46"/>
        <v>41791.94258101852</v>
      </c>
      <c r="T488" s="12">
        <f t="shared" si="4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s="8" t="e">
        <f t="shared" si="44"/>
        <v>#DIV/0!</v>
      </c>
      <c r="Q489" t="str">
        <f t="shared" si="47"/>
        <v>film &amp; video</v>
      </c>
      <c r="R489" t="str">
        <f t="shared" si="45"/>
        <v>animation</v>
      </c>
      <c r="S489" s="12">
        <f t="shared" si="46"/>
        <v>42729.636504629627</v>
      </c>
      <c r="T489" s="12">
        <f t="shared" si="4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s="8" t="e">
        <f t="shared" si="44"/>
        <v>#DIV/0!</v>
      </c>
      <c r="Q490" t="str">
        <f t="shared" si="47"/>
        <v>film &amp; video</v>
      </c>
      <c r="R490" t="str">
        <f t="shared" si="45"/>
        <v>animation</v>
      </c>
      <c r="S490" s="12">
        <f t="shared" si="46"/>
        <v>42744.054398148146</v>
      </c>
      <c r="T490" s="12">
        <f t="shared" si="4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2.8667813379201833E-3</v>
      </c>
      <c r="P491" s="8">
        <f t="shared" si="44"/>
        <v>71.666666666666671</v>
      </c>
      <c r="Q491" t="str">
        <f t="shared" si="47"/>
        <v>film &amp; video</v>
      </c>
      <c r="R491" t="str">
        <f t="shared" si="45"/>
        <v>animation</v>
      </c>
      <c r="S491" s="12">
        <f t="shared" si="46"/>
        <v>40913.481249999997</v>
      </c>
      <c r="T491" s="12">
        <f t="shared" si="4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4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s="8" t="e">
        <f t="shared" si="44"/>
        <v>#DIV/0!</v>
      </c>
      <c r="Q492" t="str">
        <f t="shared" si="47"/>
        <v>film &amp; video</v>
      </c>
      <c r="R492" t="str">
        <f t="shared" si="45"/>
        <v>animation</v>
      </c>
      <c r="S492" s="12">
        <f t="shared" si="46"/>
        <v>41143.968576388892</v>
      </c>
      <c r="T492" s="12">
        <f t="shared" si="4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s="8" t="e">
        <f t="shared" si="44"/>
        <v>#DIV/0!</v>
      </c>
      <c r="Q493" t="str">
        <f t="shared" si="47"/>
        <v>film &amp; video</v>
      </c>
      <c r="R493" t="str">
        <f t="shared" si="45"/>
        <v>animation</v>
      </c>
      <c r="S493" s="12">
        <f t="shared" si="46"/>
        <v>42396.982627314821</v>
      </c>
      <c r="T493" s="12">
        <f t="shared" si="4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s="8" t="e">
        <f t="shared" si="44"/>
        <v>#DIV/0!</v>
      </c>
      <c r="Q494" t="str">
        <f t="shared" si="47"/>
        <v>film &amp; video</v>
      </c>
      <c r="R494" t="str">
        <f t="shared" si="45"/>
        <v>animation</v>
      </c>
      <c r="S494" s="12">
        <f t="shared" si="46"/>
        <v>42656.03506944445</v>
      </c>
      <c r="T494" s="12">
        <f t="shared" si="4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s="8" t="e">
        <f t="shared" si="44"/>
        <v>#DIV/0!</v>
      </c>
      <c r="Q495" t="str">
        <f t="shared" si="47"/>
        <v>film &amp; video</v>
      </c>
      <c r="R495" t="str">
        <f t="shared" si="45"/>
        <v>animation</v>
      </c>
      <c r="S495" s="12">
        <f t="shared" si="46"/>
        <v>42144.726134259254</v>
      </c>
      <c r="T495" s="12">
        <f t="shared" si="4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1.5499999999999999E-3</v>
      </c>
      <c r="P496" s="8">
        <f t="shared" si="44"/>
        <v>10.333333333333334</v>
      </c>
      <c r="Q496" t="str">
        <f t="shared" si="47"/>
        <v>film &amp; video</v>
      </c>
      <c r="R496" t="str">
        <f t="shared" si="45"/>
        <v>animation</v>
      </c>
      <c r="S496" s="12">
        <f t="shared" si="46"/>
        <v>41823.125</v>
      </c>
      <c r="T496" s="12">
        <f t="shared" si="4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s="8" t="e">
        <f t="shared" si="44"/>
        <v>#DIV/0!</v>
      </c>
      <c r="Q497" t="str">
        <f t="shared" si="47"/>
        <v>film &amp; video</v>
      </c>
      <c r="R497" t="str">
        <f t="shared" si="45"/>
        <v>animation</v>
      </c>
      <c r="S497" s="12">
        <f t="shared" si="46"/>
        <v>42201.827604166669</v>
      </c>
      <c r="T497" s="12">
        <f t="shared" si="4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1.6666666666666667E-5</v>
      </c>
      <c r="P498" s="8">
        <f t="shared" si="44"/>
        <v>1</v>
      </c>
      <c r="Q498" t="str">
        <f t="shared" si="47"/>
        <v>film &amp; video</v>
      </c>
      <c r="R498" t="str">
        <f t="shared" si="45"/>
        <v>animation</v>
      </c>
      <c r="S498" s="12">
        <f t="shared" si="46"/>
        <v>41680.93141203704</v>
      </c>
      <c r="T498" s="12">
        <f t="shared" si="4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4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6.6964285714285711E-3</v>
      </c>
      <c r="P499" s="8">
        <f t="shared" si="44"/>
        <v>10</v>
      </c>
      <c r="Q499" t="str">
        <f t="shared" si="47"/>
        <v>film &amp; video</v>
      </c>
      <c r="R499" t="str">
        <f t="shared" si="45"/>
        <v>animation</v>
      </c>
      <c r="S499" s="12">
        <f t="shared" si="46"/>
        <v>41998.208333333328</v>
      </c>
      <c r="T499" s="12">
        <f t="shared" si="4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4.5985132395404561E-2</v>
      </c>
      <c r="P500" s="8">
        <f t="shared" si="44"/>
        <v>136.09090909090909</v>
      </c>
      <c r="Q500" t="str">
        <f t="shared" si="47"/>
        <v>film &amp; video</v>
      </c>
      <c r="R500" t="str">
        <f t="shared" si="45"/>
        <v>animation</v>
      </c>
      <c r="S500" s="12">
        <f t="shared" si="46"/>
        <v>40900.762141203704</v>
      </c>
      <c r="T500" s="12">
        <f t="shared" si="4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9.5500000000000002E-2</v>
      </c>
      <c r="P501" s="8">
        <f t="shared" si="44"/>
        <v>73.461538461538467</v>
      </c>
      <c r="Q501" t="str">
        <f t="shared" si="47"/>
        <v>film &amp; video</v>
      </c>
      <c r="R501" t="str">
        <f t="shared" si="45"/>
        <v>animation</v>
      </c>
      <c r="S501" s="12">
        <f t="shared" si="46"/>
        <v>40098.874305555553</v>
      </c>
      <c r="T501" s="12">
        <f t="shared" si="4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3.307692307692308E-2</v>
      </c>
      <c r="P502" s="8">
        <f t="shared" si="44"/>
        <v>53.75</v>
      </c>
      <c r="Q502" t="str">
        <f t="shared" si="47"/>
        <v>film &amp; video</v>
      </c>
      <c r="R502" t="str">
        <f t="shared" si="45"/>
        <v>animation</v>
      </c>
      <c r="S502" s="12">
        <f t="shared" si="46"/>
        <v>40306.927777777775</v>
      </c>
      <c r="T502" s="12">
        <f t="shared" si="4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s="8" t="e">
        <f t="shared" si="44"/>
        <v>#DIV/0!</v>
      </c>
      <c r="Q503" t="str">
        <f t="shared" si="47"/>
        <v>film &amp; video</v>
      </c>
      <c r="R503" t="str">
        <f t="shared" si="45"/>
        <v>animation</v>
      </c>
      <c r="S503" s="12">
        <f t="shared" si="46"/>
        <v>40733.234386574077</v>
      </c>
      <c r="T503" s="12">
        <f t="shared" si="4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1.15E-2</v>
      </c>
      <c r="P504" s="8">
        <f t="shared" si="44"/>
        <v>57.5</v>
      </c>
      <c r="Q504" t="str">
        <f t="shared" si="47"/>
        <v>film &amp; video</v>
      </c>
      <c r="R504" t="str">
        <f t="shared" si="45"/>
        <v>animation</v>
      </c>
      <c r="S504" s="12">
        <f t="shared" si="46"/>
        <v>40986.511863425927</v>
      </c>
      <c r="T504" s="12">
        <f t="shared" si="4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1.7538461538461537E-2</v>
      </c>
      <c r="P505" s="8">
        <f t="shared" si="44"/>
        <v>12.666666666666666</v>
      </c>
      <c r="Q505" t="str">
        <f t="shared" si="47"/>
        <v>film &amp; video</v>
      </c>
      <c r="R505" t="str">
        <f t="shared" si="45"/>
        <v>animation</v>
      </c>
      <c r="S505" s="12">
        <f t="shared" si="46"/>
        <v>42021.526655092588</v>
      </c>
      <c r="T505" s="12">
        <f t="shared" si="4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1.3673469387755101E-2</v>
      </c>
      <c r="P506" s="8">
        <f t="shared" si="44"/>
        <v>67</v>
      </c>
      <c r="Q506" t="str">
        <f t="shared" si="47"/>
        <v>film &amp; video</v>
      </c>
      <c r="R506" t="str">
        <f t="shared" si="45"/>
        <v>animation</v>
      </c>
      <c r="S506" s="12">
        <f t="shared" si="46"/>
        <v>41009.941979166666</v>
      </c>
      <c r="T506" s="12">
        <f t="shared" si="4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4.3333333333333331E-3</v>
      </c>
      <c r="P507" s="8">
        <f t="shared" si="44"/>
        <v>3.7142857142857144</v>
      </c>
      <c r="Q507" t="str">
        <f t="shared" si="47"/>
        <v>film &amp; video</v>
      </c>
      <c r="R507" t="str">
        <f t="shared" si="45"/>
        <v>animation</v>
      </c>
      <c r="S507" s="12">
        <f t="shared" si="46"/>
        <v>42363.098217592589</v>
      </c>
      <c r="T507" s="12">
        <f t="shared" si="4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1.25E-3</v>
      </c>
      <c r="P508" s="8">
        <f t="shared" si="44"/>
        <v>250</v>
      </c>
      <c r="Q508" t="str">
        <f t="shared" si="47"/>
        <v>film &amp; video</v>
      </c>
      <c r="R508" t="str">
        <f t="shared" si="45"/>
        <v>animation</v>
      </c>
      <c r="S508" s="12">
        <f t="shared" si="46"/>
        <v>41496.552314814813</v>
      </c>
      <c r="T508" s="12">
        <f t="shared" si="4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3.2000000000000001E-2</v>
      </c>
      <c r="P509" s="8">
        <f t="shared" si="44"/>
        <v>64</v>
      </c>
      <c r="Q509" t="str">
        <f t="shared" si="47"/>
        <v>film &amp; video</v>
      </c>
      <c r="R509" t="str">
        <f t="shared" si="45"/>
        <v>animation</v>
      </c>
      <c r="S509" s="12">
        <f t="shared" si="46"/>
        <v>41201.958993055552</v>
      </c>
      <c r="T509" s="12">
        <f t="shared" si="4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8.0000000000000002E-3</v>
      </c>
      <c r="P510" s="8">
        <f t="shared" si="44"/>
        <v>133.33333333333334</v>
      </c>
      <c r="Q510" t="str">
        <f t="shared" si="47"/>
        <v>film &amp; video</v>
      </c>
      <c r="R510" t="str">
        <f t="shared" si="45"/>
        <v>animation</v>
      </c>
      <c r="S510" s="12">
        <f t="shared" si="46"/>
        <v>41054.593055555553</v>
      </c>
      <c r="T510" s="12">
        <f t="shared" si="4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2E-3</v>
      </c>
      <c r="P511" s="8">
        <f t="shared" si="44"/>
        <v>10</v>
      </c>
      <c r="Q511" t="str">
        <f t="shared" si="47"/>
        <v>film &amp; video</v>
      </c>
      <c r="R511" t="str">
        <f t="shared" si="45"/>
        <v>animation</v>
      </c>
      <c r="S511" s="12">
        <f t="shared" si="46"/>
        <v>42183.631597222222</v>
      </c>
      <c r="T511" s="12">
        <f t="shared" si="4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s="8" t="e">
        <f t="shared" si="44"/>
        <v>#DIV/0!</v>
      </c>
      <c r="Q512" t="str">
        <f t="shared" si="47"/>
        <v>film &amp; video</v>
      </c>
      <c r="R512" t="str">
        <f t="shared" si="45"/>
        <v>animation</v>
      </c>
      <c r="S512" s="12">
        <f t="shared" si="46"/>
        <v>42430.176377314812</v>
      </c>
      <c r="T512" s="12">
        <f t="shared" si="4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0.03</v>
      </c>
      <c r="P513" s="8">
        <f t="shared" si="44"/>
        <v>30</v>
      </c>
      <c r="Q513" t="str">
        <f t="shared" si="47"/>
        <v>film &amp; video</v>
      </c>
      <c r="R513" t="str">
        <f t="shared" si="45"/>
        <v>animation</v>
      </c>
      <c r="S513" s="12">
        <f t="shared" si="46"/>
        <v>41370.261365740742</v>
      </c>
      <c r="T513" s="12">
        <f t="shared" si="4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1.3749999999999999E-3</v>
      </c>
      <c r="P514" s="8">
        <f t="shared" si="44"/>
        <v>5.5</v>
      </c>
      <c r="Q514" t="str">
        <f t="shared" si="47"/>
        <v>film &amp; video</v>
      </c>
      <c r="R514" t="str">
        <f t="shared" si="45"/>
        <v>animation</v>
      </c>
      <c r="S514" s="12">
        <f t="shared" si="46"/>
        <v>42694.783877314811</v>
      </c>
      <c r="T514" s="12">
        <f t="shared" si="4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SUM(E515/D515)</f>
        <v>0.13924</v>
      </c>
      <c r="P515" s="8">
        <f t="shared" ref="P515:P578" si="50">SUM(E515/L515)</f>
        <v>102.38235294117646</v>
      </c>
      <c r="Q515" t="str">
        <f t="shared" si="47"/>
        <v>film &amp; video</v>
      </c>
      <c r="R515" t="str">
        <f t="shared" ref="R515:R578" si="51">MID(N515,FIND("/",N515,1)+1,256)</f>
        <v>animation</v>
      </c>
      <c r="S515" s="12">
        <f t="shared" ref="S515:S578" si="52">(((I515/60)/60)/24)+DATE(1970,1,1)</f>
        <v>42597.291666666672</v>
      </c>
      <c r="T515" s="12">
        <f t="shared" si="48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3.3333333333333333E-2</v>
      </c>
      <c r="P516" s="8">
        <f t="shared" si="50"/>
        <v>16.666666666666668</v>
      </c>
      <c r="Q516" t="str">
        <f t="shared" si="47"/>
        <v>film &amp; video</v>
      </c>
      <c r="R516" t="str">
        <f t="shared" si="51"/>
        <v>animation</v>
      </c>
      <c r="S516" s="12">
        <f t="shared" si="52"/>
        <v>41860.613969907405</v>
      </c>
      <c r="T516" s="12">
        <f t="shared" si="48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0.25413402061855672</v>
      </c>
      <c r="P517" s="8">
        <f t="shared" si="50"/>
        <v>725.02941176470586</v>
      </c>
      <c r="Q517" t="str">
        <f t="shared" si="47"/>
        <v>film &amp; video</v>
      </c>
      <c r="R517" t="str">
        <f t="shared" si="51"/>
        <v>animation</v>
      </c>
      <c r="S517" s="12">
        <f t="shared" si="52"/>
        <v>42367.490752314814</v>
      </c>
      <c r="T517" s="12">
        <f t="shared" si="48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s="8" t="e">
        <f t="shared" si="50"/>
        <v>#DIV/0!</v>
      </c>
      <c r="Q518" t="str">
        <f t="shared" si="47"/>
        <v>film &amp; video</v>
      </c>
      <c r="R518" t="str">
        <f t="shared" si="51"/>
        <v>animation</v>
      </c>
      <c r="S518" s="12">
        <f t="shared" si="52"/>
        <v>42151.778703703705</v>
      </c>
      <c r="T518" s="12">
        <f t="shared" si="48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1.3666666666666667E-2</v>
      </c>
      <c r="P519" s="8">
        <f t="shared" si="50"/>
        <v>68.333333333333329</v>
      </c>
      <c r="Q519" t="str">
        <f t="shared" si="47"/>
        <v>film &amp; video</v>
      </c>
      <c r="R519" t="str">
        <f t="shared" si="51"/>
        <v>animation</v>
      </c>
      <c r="S519" s="12">
        <f t="shared" si="52"/>
        <v>42768.615289351852</v>
      </c>
      <c r="T519" s="12">
        <f t="shared" si="48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s="8" t="e">
        <f t="shared" si="50"/>
        <v>#DIV/0!</v>
      </c>
      <c r="Q520" t="str">
        <f t="shared" si="47"/>
        <v>film &amp; video</v>
      </c>
      <c r="R520" t="str">
        <f t="shared" si="51"/>
        <v>animation</v>
      </c>
      <c r="S520" s="12">
        <f t="shared" si="52"/>
        <v>42253.615277777775</v>
      </c>
      <c r="T520" s="12">
        <f t="shared" si="48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0.22881426547787684</v>
      </c>
      <c r="P521" s="8">
        <f t="shared" si="50"/>
        <v>39.228571428571428</v>
      </c>
      <c r="Q521" t="str">
        <f t="shared" si="47"/>
        <v>film &amp; video</v>
      </c>
      <c r="R521" t="str">
        <f t="shared" si="51"/>
        <v>animation</v>
      </c>
      <c r="S521" s="12">
        <f t="shared" si="52"/>
        <v>41248.391446759262</v>
      </c>
      <c r="T521" s="12">
        <f t="shared" si="48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1.0209999999999999</v>
      </c>
      <c r="P522" s="8">
        <f t="shared" si="50"/>
        <v>150.14705882352942</v>
      </c>
      <c r="Q522" t="str">
        <f t="shared" ref="Q522:Q585" si="53">LEFT(N522,(FIND("/",N522,1)-1))</f>
        <v>theater</v>
      </c>
      <c r="R522" t="str">
        <f t="shared" si="51"/>
        <v>plays</v>
      </c>
      <c r="S522" s="12">
        <f t="shared" si="52"/>
        <v>42348.702094907407</v>
      </c>
      <c r="T522" s="12">
        <f t="shared" si="48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1.0464</v>
      </c>
      <c r="P523" s="8">
        <f t="shared" si="50"/>
        <v>93.428571428571431</v>
      </c>
      <c r="Q523" t="str">
        <f t="shared" si="53"/>
        <v>theater</v>
      </c>
      <c r="R523" t="str">
        <f t="shared" si="51"/>
        <v>plays</v>
      </c>
      <c r="S523" s="12">
        <f t="shared" si="52"/>
        <v>42675.207638888889</v>
      </c>
      <c r="T523" s="12">
        <f t="shared" si="48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1.1466666666666667</v>
      </c>
      <c r="P524" s="8">
        <f t="shared" si="50"/>
        <v>110.96774193548387</v>
      </c>
      <c r="Q524" t="str">
        <f t="shared" si="53"/>
        <v>theater</v>
      </c>
      <c r="R524" t="str">
        <f t="shared" si="51"/>
        <v>plays</v>
      </c>
      <c r="S524" s="12">
        <f t="shared" si="52"/>
        <v>42449.999131944445</v>
      </c>
      <c r="T524" s="12">
        <f t="shared" si="48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1.206</v>
      </c>
      <c r="P525" s="8">
        <f t="shared" si="50"/>
        <v>71.785714285714292</v>
      </c>
      <c r="Q525" t="str">
        <f t="shared" si="53"/>
        <v>theater</v>
      </c>
      <c r="R525" t="str">
        <f t="shared" si="51"/>
        <v>plays</v>
      </c>
      <c r="S525" s="12">
        <f t="shared" si="52"/>
        <v>42268.13282407407</v>
      </c>
      <c r="T525" s="12">
        <f t="shared" si="48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1.0867285714285715</v>
      </c>
      <c r="P526" s="8">
        <f t="shared" si="50"/>
        <v>29.258076923076924</v>
      </c>
      <c r="Q526" t="str">
        <f t="shared" si="53"/>
        <v>theater</v>
      </c>
      <c r="R526" t="str">
        <f t="shared" si="51"/>
        <v>plays</v>
      </c>
      <c r="S526" s="12">
        <f t="shared" si="52"/>
        <v>42522.717233796298</v>
      </c>
      <c r="T526" s="12">
        <f t="shared" si="48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</v>
      </c>
      <c r="P527" s="8">
        <f t="shared" si="50"/>
        <v>1000</v>
      </c>
      <c r="Q527" t="str">
        <f t="shared" si="53"/>
        <v>theater</v>
      </c>
      <c r="R527" t="str">
        <f t="shared" si="51"/>
        <v>plays</v>
      </c>
      <c r="S527" s="12">
        <f t="shared" si="52"/>
        <v>41895.400937500002</v>
      </c>
      <c r="T527" s="12">
        <f t="shared" si="48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1.1399999999999999</v>
      </c>
      <c r="P528" s="8">
        <f t="shared" si="50"/>
        <v>74.347826086956516</v>
      </c>
      <c r="Q528" t="str">
        <f t="shared" si="53"/>
        <v>theater</v>
      </c>
      <c r="R528" t="str">
        <f t="shared" si="51"/>
        <v>plays</v>
      </c>
      <c r="S528" s="12">
        <f t="shared" si="52"/>
        <v>42223.708333333328</v>
      </c>
      <c r="T528" s="12">
        <f t="shared" si="48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1.0085</v>
      </c>
      <c r="P529" s="8">
        <f t="shared" si="50"/>
        <v>63.829113924050631</v>
      </c>
      <c r="Q529" t="str">
        <f t="shared" si="53"/>
        <v>theater</v>
      </c>
      <c r="R529" t="str">
        <f t="shared" si="51"/>
        <v>plays</v>
      </c>
      <c r="S529" s="12">
        <f t="shared" si="52"/>
        <v>42783.670138888891</v>
      </c>
      <c r="T529" s="12">
        <f t="shared" si="48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1.1565217391304348</v>
      </c>
      <c r="P530" s="8">
        <f t="shared" si="50"/>
        <v>44.333333333333336</v>
      </c>
      <c r="Q530" t="str">
        <f t="shared" si="53"/>
        <v>theater</v>
      </c>
      <c r="R530" t="str">
        <f t="shared" si="51"/>
        <v>plays</v>
      </c>
      <c r="S530" s="12">
        <f t="shared" si="52"/>
        <v>42176.888888888891</v>
      </c>
      <c r="T530" s="12">
        <f t="shared" si="48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1.3041666666666667</v>
      </c>
      <c r="P531" s="8">
        <f t="shared" si="50"/>
        <v>86.944444444444443</v>
      </c>
      <c r="Q531" t="str">
        <f t="shared" si="53"/>
        <v>theater</v>
      </c>
      <c r="R531" t="str">
        <f t="shared" si="51"/>
        <v>plays</v>
      </c>
      <c r="S531" s="12">
        <f t="shared" si="52"/>
        <v>42746.208333333328</v>
      </c>
      <c r="T531" s="12">
        <f t="shared" si="48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1.0778267254038179</v>
      </c>
      <c r="P532" s="8">
        <f t="shared" si="50"/>
        <v>126.55172413793103</v>
      </c>
      <c r="Q532" t="str">
        <f t="shared" si="53"/>
        <v>theater</v>
      </c>
      <c r="R532" t="str">
        <f t="shared" si="51"/>
        <v>plays</v>
      </c>
      <c r="S532" s="12">
        <f t="shared" si="52"/>
        <v>42179.083333333328</v>
      </c>
      <c r="T532" s="12">
        <f t="shared" si="48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</v>
      </c>
      <c r="P533" s="8">
        <f t="shared" si="50"/>
        <v>129.03225806451613</v>
      </c>
      <c r="Q533" t="str">
        <f t="shared" si="53"/>
        <v>theater</v>
      </c>
      <c r="R533" t="str">
        <f t="shared" si="51"/>
        <v>plays</v>
      </c>
      <c r="S533" s="12">
        <f t="shared" si="52"/>
        <v>42721.290972222225</v>
      </c>
      <c r="T533" s="12">
        <f t="shared" si="48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1.2324999999999999</v>
      </c>
      <c r="P534" s="8">
        <f t="shared" si="50"/>
        <v>71.242774566473983</v>
      </c>
      <c r="Q534" t="str">
        <f t="shared" si="53"/>
        <v>theater</v>
      </c>
      <c r="R534" t="str">
        <f t="shared" si="51"/>
        <v>plays</v>
      </c>
      <c r="S534" s="12">
        <f t="shared" si="52"/>
        <v>42503.007037037038</v>
      </c>
      <c r="T534" s="12">
        <f t="shared" si="48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1.002</v>
      </c>
      <c r="P535" s="8">
        <f t="shared" si="50"/>
        <v>117.88235294117646</v>
      </c>
      <c r="Q535" t="str">
        <f t="shared" si="53"/>
        <v>theater</v>
      </c>
      <c r="R535" t="str">
        <f t="shared" si="51"/>
        <v>plays</v>
      </c>
      <c r="S535" s="12">
        <f t="shared" si="52"/>
        <v>42506.43478009259</v>
      </c>
      <c r="T535" s="12">
        <f t="shared" si="48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1.0466666666666666</v>
      </c>
      <c r="P536" s="8">
        <f t="shared" si="50"/>
        <v>327.08333333333331</v>
      </c>
      <c r="Q536" t="str">
        <f t="shared" si="53"/>
        <v>theater</v>
      </c>
      <c r="R536" t="str">
        <f t="shared" si="51"/>
        <v>plays</v>
      </c>
      <c r="S536" s="12">
        <f t="shared" si="52"/>
        <v>42309.958333333328</v>
      </c>
      <c r="T536" s="12">
        <f t="shared" si="48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1.0249999999999999</v>
      </c>
      <c r="P537" s="8">
        <f t="shared" si="50"/>
        <v>34.745762711864408</v>
      </c>
      <c r="Q537" t="str">
        <f t="shared" si="53"/>
        <v>theater</v>
      </c>
      <c r="R537" t="str">
        <f t="shared" si="51"/>
        <v>plays</v>
      </c>
      <c r="S537" s="12">
        <f t="shared" si="52"/>
        <v>42741.545196759253</v>
      </c>
      <c r="T537" s="12">
        <f t="shared" si="48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1.1825757575757576</v>
      </c>
      <c r="P538" s="8">
        <f t="shared" si="50"/>
        <v>100.06410256410257</v>
      </c>
      <c r="Q538" t="str">
        <f t="shared" si="53"/>
        <v>theater</v>
      </c>
      <c r="R538" t="str">
        <f t="shared" si="51"/>
        <v>plays</v>
      </c>
      <c r="S538" s="12">
        <f t="shared" si="52"/>
        <v>42219.75</v>
      </c>
      <c r="T538" s="12">
        <f t="shared" si="48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1.2050000000000001</v>
      </c>
      <c r="P539" s="8">
        <f t="shared" si="50"/>
        <v>40.847457627118644</v>
      </c>
      <c r="Q539" t="str">
        <f t="shared" si="53"/>
        <v>theater</v>
      </c>
      <c r="R539" t="str">
        <f t="shared" si="51"/>
        <v>plays</v>
      </c>
      <c r="S539" s="12">
        <f t="shared" si="52"/>
        <v>42312.810081018513</v>
      </c>
      <c r="T539" s="12">
        <f t="shared" si="48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3.0242</v>
      </c>
      <c r="P540" s="8">
        <f t="shared" si="50"/>
        <v>252.01666666666668</v>
      </c>
      <c r="Q540" t="str">
        <f t="shared" si="53"/>
        <v>theater</v>
      </c>
      <c r="R540" t="str">
        <f t="shared" si="51"/>
        <v>plays</v>
      </c>
      <c r="S540" s="12">
        <f t="shared" si="52"/>
        <v>42503.794710648144</v>
      </c>
      <c r="T540" s="12">
        <f t="shared" si="48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4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1.00644</v>
      </c>
      <c r="P541" s="8">
        <f t="shared" si="50"/>
        <v>25.161000000000001</v>
      </c>
      <c r="Q541" t="str">
        <f t="shared" si="53"/>
        <v>theater</v>
      </c>
      <c r="R541" t="str">
        <f t="shared" si="51"/>
        <v>plays</v>
      </c>
      <c r="S541" s="12">
        <f t="shared" si="52"/>
        <v>42556.049849537041</v>
      </c>
      <c r="T541" s="12">
        <f t="shared" si="48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6.666666666666667E-5</v>
      </c>
      <c r="P542" s="8">
        <f t="shared" si="50"/>
        <v>1</v>
      </c>
      <c r="Q542" t="str">
        <f t="shared" si="53"/>
        <v>technology</v>
      </c>
      <c r="R542" t="str">
        <f t="shared" si="51"/>
        <v>web</v>
      </c>
      <c r="S542" s="12">
        <f t="shared" si="52"/>
        <v>42039.817199074074</v>
      </c>
      <c r="T542" s="12">
        <f t="shared" si="48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5.5555555555555558E-3</v>
      </c>
      <c r="P543" s="8">
        <f t="shared" si="50"/>
        <v>25</v>
      </c>
      <c r="Q543" t="str">
        <f t="shared" si="53"/>
        <v>technology</v>
      </c>
      <c r="R543" t="str">
        <f t="shared" si="51"/>
        <v>web</v>
      </c>
      <c r="S543" s="12">
        <f t="shared" si="52"/>
        <v>42306.046689814815</v>
      </c>
      <c r="T543" s="12">
        <f t="shared" si="48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3.9999999999999998E-6</v>
      </c>
      <c r="P544" s="8">
        <f t="shared" si="50"/>
        <v>1</v>
      </c>
      <c r="Q544" t="str">
        <f t="shared" si="53"/>
        <v>technology</v>
      </c>
      <c r="R544" t="str">
        <f t="shared" si="51"/>
        <v>web</v>
      </c>
      <c r="S544" s="12">
        <f t="shared" si="52"/>
        <v>42493.695787037039</v>
      </c>
      <c r="T544" s="12">
        <f t="shared" si="48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3.1818181818181819E-3</v>
      </c>
      <c r="P545" s="8">
        <f t="shared" si="50"/>
        <v>35</v>
      </c>
      <c r="Q545" t="str">
        <f t="shared" si="53"/>
        <v>technology</v>
      </c>
      <c r="R545" t="str">
        <f t="shared" si="51"/>
        <v>web</v>
      </c>
      <c r="S545" s="12">
        <f t="shared" si="52"/>
        <v>41944.092152777775</v>
      </c>
      <c r="T545" s="12">
        <f t="shared" si="48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4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1.2E-2</v>
      </c>
      <c r="P546" s="8">
        <f t="shared" si="50"/>
        <v>3</v>
      </c>
      <c r="Q546" t="str">
        <f t="shared" si="53"/>
        <v>technology</v>
      </c>
      <c r="R546" t="str">
        <f t="shared" si="51"/>
        <v>web</v>
      </c>
      <c r="S546" s="12">
        <f t="shared" si="52"/>
        <v>42555.656944444447</v>
      </c>
      <c r="T546" s="12">
        <f t="shared" ref="T546:T601" si="54">(((J546/60)/60)/24)+DATE(1970,1,1)</f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0.27383999999999997</v>
      </c>
      <c r="P547" s="8">
        <f t="shared" si="50"/>
        <v>402.70588235294116</v>
      </c>
      <c r="Q547" t="str">
        <f t="shared" si="53"/>
        <v>technology</v>
      </c>
      <c r="R547" t="str">
        <f t="shared" si="51"/>
        <v>web</v>
      </c>
      <c r="S547" s="12">
        <f t="shared" si="52"/>
        <v>42323.634131944447</v>
      </c>
      <c r="T547" s="12">
        <f t="shared" si="54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8.6666666666666663E-4</v>
      </c>
      <c r="P548" s="8">
        <f t="shared" si="50"/>
        <v>26</v>
      </c>
      <c r="Q548" t="str">
        <f t="shared" si="53"/>
        <v>technology</v>
      </c>
      <c r="R548" t="str">
        <f t="shared" si="51"/>
        <v>web</v>
      </c>
      <c r="S548" s="12">
        <f t="shared" si="52"/>
        <v>42294.667997685188</v>
      </c>
      <c r="T548" s="12">
        <f t="shared" si="54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s="8" t="e">
        <f t="shared" si="50"/>
        <v>#DIV/0!</v>
      </c>
      <c r="Q549" t="str">
        <f t="shared" si="53"/>
        <v>technology</v>
      </c>
      <c r="R549" t="str">
        <f t="shared" si="51"/>
        <v>web</v>
      </c>
      <c r="S549" s="12">
        <f t="shared" si="52"/>
        <v>42410.696342592593</v>
      </c>
      <c r="T549" s="12">
        <f t="shared" si="54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8.9999999999999998E-4</v>
      </c>
      <c r="P550" s="8">
        <f t="shared" si="50"/>
        <v>9</v>
      </c>
      <c r="Q550" t="str">
        <f t="shared" si="53"/>
        <v>technology</v>
      </c>
      <c r="R550" t="str">
        <f t="shared" si="51"/>
        <v>web</v>
      </c>
      <c r="S550" s="12">
        <f t="shared" si="52"/>
        <v>42306.903333333335</v>
      </c>
      <c r="T550" s="12">
        <f t="shared" si="54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2.7199999999999998E-2</v>
      </c>
      <c r="P551" s="8">
        <f t="shared" si="50"/>
        <v>8.5</v>
      </c>
      <c r="Q551" t="str">
        <f t="shared" si="53"/>
        <v>technology</v>
      </c>
      <c r="R551" t="str">
        <f t="shared" si="51"/>
        <v>web</v>
      </c>
      <c r="S551" s="12">
        <f t="shared" si="52"/>
        <v>42193.636828703704</v>
      </c>
      <c r="T551" s="12">
        <f t="shared" si="54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7.0000000000000001E-3</v>
      </c>
      <c r="P552" s="8">
        <f t="shared" si="50"/>
        <v>8.75</v>
      </c>
      <c r="Q552" t="str">
        <f t="shared" si="53"/>
        <v>technology</v>
      </c>
      <c r="R552" t="str">
        <f t="shared" si="51"/>
        <v>web</v>
      </c>
      <c r="S552" s="12">
        <f t="shared" si="52"/>
        <v>42766.208333333328</v>
      </c>
      <c r="T552" s="12">
        <f t="shared" si="54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5.0413333333333331E-2</v>
      </c>
      <c r="P553" s="8">
        <f t="shared" si="50"/>
        <v>135.03571428571428</v>
      </c>
      <c r="Q553" t="str">
        <f t="shared" si="53"/>
        <v>technology</v>
      </c>
      <c r="R553" t="str">
        <f t="shared" si="51"/>
        <v>web</v>
      </c>
      <c r="S553" s="12">
        <f t="shared" si="52"/>
        <v>42217.745138888888</v>
      </c>
      <c r="T553" s="12">
        <f t="shared" si="54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s="8" t="e">
        <f t="shared" si="50"/>
        <v>#DIV/0!</v>
      </c>
      <c r="Q554" t="str">
        <f t="shared" si="53"/>
        <v>technology</v>
      </c>
      <c r="R554" t="str">
        <f t="shared" si="51"/>
        <v>web</v>
      </c>
      <c r="S554" s="12">
        <f t="shared" si="52"/>
        <v>42378.616851851853</v>
      </c>
      <c r="T554" s="12">
        <f t="shared" si="54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4.9199999999999999E-3</v>
      </c>
      <c r="P555" s="8">
        <f t="shared" si="50"/>
        <v>20.5</v>
      </c>
      <c r="Q555" t="str">
        <f t="shared" si="53"/>
        <v>technology</v>
      </c>
      <c r="R555" t="str">
        <f t="shared" si="51"/>
        <v>web</v>
      </c>
      <c r="S555" s="12">
        <f t="shared" si="52"/>
        <v>41957.761469907404</v>
      </c>
      <c r="T555" s="12">
        <f t="shared" si="54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0.36589147286821705</v>
      </c>
      <c r="P556" s="8">
        <f t="shared" si="50"/>
        <v>64.36363636363636</v>
      </c>
      <c r="Q556" t="str">
        <f t="shared" si="53"/>
        <v>technology</v>
      </c>
      <c r="R556" t="str">
        <f t="shared" si="51"/>
        <v>web</v>
      </c>
      <c r="S556" s="12">
        <f t="shared" si="52"/>
        <v>41931.684861111113</v>
      </c>
      <c r="T556" s="12">
        <f t="shared" si="54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s="8" t="e">
        <f t="shared" si="50"/>
        <v>#DIV/0!</v>
      </c>
      <c r="Q557" t="str">
        <f t="shared" si="53"/>
        <v>technology</v>
      </c>
      <c r="R557" t="str">
        <f t="shared" si="51"/>
        <v>web</v>
      </c>
      <c r="S557" s="12">
        <f t="shared" si="52"/>
        <v>42533.353506944448</v>
      </c>
      <c r="T557" s="12">
        <f t="shared" si="54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2.5000000000000001E-2</v>
      </c>
      <c r="P558" s="8">
        <f t="shared" si="50"/>
        <v>200</v>
      </c>
      <c r="Q558" t="str">
        <f t="shared" si="53"/>
        <v>technology</v>
      </c>
      <c r="R558" t="str">
        <f t="shared" si="51"/>
        <v>web</v>
      </c>
      <c r="S558" s="12">
        <f t="shared" si="52"/>
        <v>42375.860150462962</v>
      </c>
      <c r="T558" s="12">
        <f t="shared" si="54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9.1066666666666674E-3</v>
      </c>
      <c r="P559" s="8">
        <f t="shared" si="50"/>
        <v>68.3</v>
      </c>
      <c r="Q559" t="str">
        <f t="shared" si="53"/>
        <v>technology</v>
      </c>
      <c r="R559" t="str">
        <f t="shared" si="51"/>
        <v>web</v>
      </c>
      <c r="S559" s="12">
        <f t="shared" si="52"/>
        <v>42706.983831018515</v>
      </c>
      <c r="T559" s="12">
        <f t="shared" si="54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4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s="8" t="e">
        <f t="shared" si="50"/>
        <v>#DIV/0!</v>
      </c>
      <c r="Q560" t="str">
        <f t="shared" si="53"/>
        <v>technology</v>
      </c>
      <c r="R560" t="str">
        <f t="shared" si="51"/>
        <v>web</v>
      </c>
      <c r="S560" s="12">
        <f t="shared" si="52"/>
        <v>42087.841493055559</v>
      </c>
      <c r="T560" s="12">
        <f t="shared" si="54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2.0833333333333335E-4</v>
      </c>
      <c r="P561" s="8">
        <f t="shared" si="50"/>
        <v>50</v>
      </c>
      <c r="Q561" t="str">
        <f t="shared" si="53"/>
        <v>technology</v>
      </c>
      <c r="R561" t="str">
        <f t="shared" si="51"/>
        <v>web</v>
      </c>
      <c r="S561" s="12">
        <f t="shared" si="52"/>
        <v>42351.283101851848</v>
      </c>
      <c r="T561" s="12">
        <f t="shared" si="54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1.2E-4</v>
      </c>
      <c r="P562" s="8">
        <f t="shared" si="50"/>
        <v>4</v>
      </c>
      <c r="Q562" t="str">
        <f t="shared" si="53"/>
        <v>technology</v>
      </c>
      <c r="R562" t="str">
        <f t="shared" si="51"/>
        <v>web</v>
      </c>
      <c r="S562" s="12">
        <f t="shared" si="52"/>
        <v>41990.771354166667</v>
      </c>
      <c r="T562" s="12">
        <f t="shared" si="54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3.6666666666666666E-3</v>
      </c>
      <c r="P563" s="8">
        <f t="shared" si="50"/>
        <v>27.5</v>
      </c>
      <c r="Q563" t="str">
        <f t="shared" si="53"/>
        <v>technology</v>
      </c>
      <c r="R563" t="str">
        <f t="shared" si="51"/>
        <v>web</v>
      </c>
      <c r="S563" s="12">
        <f t="shared" si="52"/>
        <v>42303.658715277779</v>
      </c>
      <c r="T563" s="12">
        <f t="shared" si="54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s="8" t="e">
        <f t="shared" si="50"/>
        <v>#DIV/0!</v>
      </c>
      <c r="Q564" t="str">
        <f t="shared" si="53"/>
        <v>technology</v>
      </c>
      <c r="R564" t="str">
        <f t="shared" si="51"/>
        <v>web</v>
      </c>
      <c r="S564" s="12">
        <f t="shared" si="52"/>
        <v>42722.389062500006</v>
      </c>
      <c r="T564" s="12">
        <f t="shared" si="54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9.0666666666666662E-4</v>
      </c>
      <c r="P565" s="8">
        <f t="shared" si="50"/>
        <v>34</v>
      </c>
      <c r="Q565" t="str">
        <f t="shared" si="53"/>
        <v>technology</v>
      </c>
      <c r="R565" t="str">
        <f t="shared" si="51"/>
        <v>web</v>
      </c>
      <c r="S565" s="12">
        <f t="shared" si="52"/>
        <v>42052.069988425923</v>
      </c>
      <c r="T565" s="12">
        <f t="shared" si="54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5.5555555555555558E-5</v>
      </c>
      <c r="P566" s="8">
        <f t="shared" si="50"/>
        <v>1</v>
      </c>
      <c r="Q566" t="str">
        <f t="shared" si="53"/>
        <v>technology</v>
      </c>
      <c r="R566" t="str">
        <f t="shared" si="51"/>
        <v>web</v>
      </c>
      <c r="S566" s="12">
        <f t="shared" si="52"/>
        <v>42441.942997685182</v>
      </c>
      <c r="T566" s="12">
        <f t="shared" si="54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s="8" t="e">
        <f t="shared" si="50"/>
        <v>#DIV/0!</v>
      </c>
      <c r="Q567" t="str">
        <f t="shared" si="53"/>
        <v>technology</v>
      </c>
      <c r="R567" t="str">
        <f t="shared" si="51"/>
        <v>web</v>
      </c>
      <c r="S567" s="12">
        <f t="shared" si="52"/>
        <v>42195.785289351858</v>
      </c>
      <c r="T567" s="12">
        <f t="shared" si="54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2.0000000000000001E-4</v>
      </c>
      <c r="P568" s="8">
        <f t="shared" si="50"/>
        <v>1</v>
      </c>
      <c r="Q568" t="str">
        <f t="shared" si="53"/>
        <v>technology</v>
      </c>
      <c r="R568" t="str">
        <f t="shared" si="51"/>
        <v>web</v>
      </c>
      <c r="S568" s="12">
        <f t="shared" si="52"/>
        <v>42565.68440972222</v>
      </c>
      <c r="T568" s="12">
        <f t="shared" si="54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s="8" t="e">
        <f t="shared" si="50"/>
        <v>#DIV/0!</v>
      </c>
      <c r="Q569" t="str">
        <f t="shared" si="53"/>
        <v>technology</v>
      </c>
      <c r="R569" t="str">
        <f t="shared" si="51"/>
        <v>web</v>
      </c>
      <c r="S569" s="12">
        <f t="shared" si="52"/>
        <v>42005.842523148152</v>
      </c>
      <c r="T569" s="12">
        <f t="shared" si="54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0.01</v>
      </c>
      <c r="P570" s="8">
        <f t="shared" si="50"/>
        <v>49</v>
      </c>
      <c r="Q570" t="str">
        <f t="shared" si="53"/>
        <v>technology</v>
      </c>
      <c r="R570" t="str">
        <f t="shared" si="51"/>
        <v>web</v>
      </c>
      <c r="S570" s="12">
        <f t="shared" si="52"/>
        <v>42385.458333333328</v>
      </c>
      <c r="T570" s="12">
        <f t="shared" si="54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8.0000000000000002E-3</v>
      </c>
      <c r="P571" s="8">
        <f t="shared" si="50"/>
        <v>20</v>
      </c>
      <c r="Q571" t="str">
        <f t="shared" si="53"/>
        <v>technology</v>
      </c>
      <c r="R571" t="str">
        <f t="shared" si="51"/>
        <v>web</v>
      </c>
      <c r="S571" s="12">
        <f t="shared" si="52"/>
        <v>42370.847361111111</v>
      </c>
      <c r="T571" s="12">
        <f t="shared" si="54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1.6705882352941177E-3</v>
      </c>
      <c r="P572" s="8">
        <f t="shared" si="50"/>
        <v>142</v>
      </c>
      <c r="Q572" t="str">
        <f t="shared" si="53"/>
        <v>technology</v>
      </c>
      <c r="R572" t="str">
        <f t="shared" si="51"/>
        <v>web</v>
      </c>
      <c r="S572" s="12">
        <f t="shared" si="52"/>
        <v>42418.798252314817</v>
      </c>
      <c r="T572" s="12">
        <f t="shared" si="54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4.2399999999999998E-3</v>
      </c>
      <c r="P573" s="8">
        <f t="shared" si="50"/>
        <v>53</v>
      </c>
      <c r="Q573" t="str">
        <f t="shared" si="53"/>
        <v>technology</v>
      </c>
      <c r="R573" t="str">
        <f t="shared" si="51"/>
        <v>web</v>
      </c>
      <c r="S573" s="12">
        <f t="shared" si="52"/>
        <v>42212.165972222225</v>
      </c>
      <c r="T573" s="12">
        <f t="shared" si="54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s="8" t="e">
        <f t="shared" si="50"/>
        <v>#DIV/0!</v>
      </c>
      <c r="Q574" t="str">
        <f t="shared" si="53"/>
        <v>technology</v>
      </c>
      <c r="R574" t="str">
        <f t="shared" si="51"/>
        <v>web</v>
      </c>
      <c r="S574" s="12">
        <f t="shared" si="52"/>
        <v>42312.757962962962</v>
      </c>
      <c r="T574" s="12">
        <f t="shared" si="54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3.892538925389254E-3</v>
      </c>
      <c r="P575" s="8">
        <f t="shared" si="50"/>
        <v>38.444444444444443</v>
      </c>
      <c r="Q575" t="str">
        <f t="shared" si="53"/>
        <v>technology</v>
      </c>
      <c r="R575" t="str">
        <f t="shared" si="51"/>
        <v>web</v>
      </c>
      <c r="S575" s="12">
        <f t="shared" si="52"/>
        <v>42022.05</v>
      </c>
      <c r="T575" s="12">
        <f t="shared" si="54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7.1556350626118068E-3</v>
      </c>
      <c r="P576" s="8">
        <f t="shared" si="50"/>
        <v>20</v>
      </c>
      <c r="Q576" t="str">
        <f t="shared" si="53"/>
        <v>technology</v>
      </c>
      <c r="R576" t="str">
        <f t="shared" si="51"/>
        <v>web</v>
      </c>
      <c r="S576" s="12">
        <f t="shared" si="52"/>
        <v>42662.443368055552</v>
      </c>
      <c r="T576" s="12">
        <f t="shared" si="54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4.3166666666666666E-3</v>
      </c>
      <c r="P577" s="8">
        <f t="shared" si="50"/>
        <v>64.75</v>
      </c>
      <c r="Q577" t="str">
        <f t="shared" si="53"/>
        <v>technology</v>
      </c>
      <c r="R577" t="str">
        <f t="shared" si="51"/>
        <v>web</v>
      </c>
      <c r="S577" s="12">
        <f t="shared" si="52"/>
        <v>42168.692627314813</v>
      </c>
      <c r="T577" s="12">
        <f t="shared" si="54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1.2500000000000001E-5</v>
      </c>
      <c r="P578" s="8">
        <f t="shared" si="50"/>
        <v>1</v>
      </c>
      <c r="Q578" t="str">
        <f t="shared" si="53"/>
        <v>technology</v>
      </c>
      <c r="R578" t="str">
        <f t="shared" si="51"/>
        <v>web</v>
      </c>
      <c r="S578" s="12">
        <f t="shared" si="52"/>
        <v>42091.43</v>
      </c>
      <c r="T578" s="12">
        <f t="shared" si="54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SUM(E579/D579)</f>
        <v>2E-3</v>
      </c>
      <c r="P579" s="8">
        <f t="shared" ref="P579:P642" si="56">SUM(E579/L579)</f>
        <v>10</v>
      </c>
      <c r="Q579" t="str">
        <f t="shared" si="53"/>
        <v>technology</v>
      </c>
      <c r="R579" t="str">
        <f t="shared" ref="R579:R642" si="57">MID(N579,FIND("/",N579,1)+1,256)</f>
        <v>web</v>
      </c>
      <c r="S579" s="12">
        <f t="shared" ref="S579:S642" si="58">(((I579/60)/60)/24)+DATE(1970,1,1)</f>
        <v>42510.589143518519</v>
      </c>
      <c r="T579" s="12">
        <f t="shared" si="54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 s="8">
        <f t="shared" si="56"/>
        <v>2</v>
      </c>
      <c r="Q580" t="str">
        <f t="shared" si="53"/>
        <v>technology</v>
      </c>
      <c r="R580" t="str">
        <f t="shared" si="57"/>
        <v>web</v>
      </c>
      <c r="S580" s="12">
        <f t="shared" si="58"/>
        <v>42254.578622685185</v>
      </c>
      <c r="T580" s="12">
        <f t="shared" si="54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 s="8">
        <f t="shared" si="56"/>
        <v>35</v>
      </c>
      <c r="Q581" t="str">
        <f t="shared" si="53"/>
        <v>technology</v>
      </c>
      <c r="R581" t="str">
        <f t="shared" si="57"/>
        <v>web</v>
      </c>
      <c r="S581" s="12">
        <f t="shared" si="58"/>
        <v>41998.852118055554</v>
      </c>
      <c r="T581" s="12">
        <f t="shared" si="54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 s="8">
        <f t="shared" si="56"/>
        <v>1</v>
      </c>
      <c r="Q582" t="str">
        <f t="shared" si="53"/>
        <v>technology</v>
      </c>
      <c r="R582" t="str">
        <f t="shared" si="57"/>
        <v>web</v>
      </c>
      <c r="S582" s="12">
        <f t="shared" si="58"/>
        <v>42635.908182870371</v>
      </c>
      <c r="T582" s="12">
        <f t="shared" si="54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4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8" t="e">
        <f t="shared" si="56"/>
        <v>#DIV/0!</v>
      </c>
      <c r="Q583" t="str">
        <f t="shared" si="53"/>
        <v>technology</v>
      </c>
      <c r="R583" t="str">
        <f t="shared" si="57"/>
        <v>web</v>
      </c>
      <c r="S583" s="12">
        <f t="shared" si="58"/>
        <v>42218.012777777782</v>
      </c>
      <c r="T583" s="12">
        <f t="shared" si="54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8" t="e">
        <f t="shared" si="56"/>
        <v>#DIV/0!</v>
      </c>
      <c r="Q584" t="str">
        <f t="shared" si="53"/>
        <v>technology</v>
      </c>
      <c r="R584" t="str">
        <f t="shared" si="57"/>
        <v>web</v>
      </c>
      <c r="S584" s="12">
        <f t="shared" si="58"/>
        <v>42078.75</v>
      </c>
      <c r="T584" s="12">
        <f t="shared" si="54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 s="8">
        <f t="shared" si="56"/>
        <v>1</v>
      </c>
      <c r="Q585" t="str">
        <f t="shared" si="53"/>
        <v>technology</v>
      </c>
      <c r="R585" t="str">
        <f t="shared" si="57"/>
        <v>web</v>
      </c>
      <c r="S585" s="12">
        <f t="shared" si="58"/>
        <v>42082.896840277783</v>
      </c>
      <c r="T585" s="12">
        <f t="shared" si="54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 s="8">
        <f t="shared" si="56"/>
        <v>5</v>
      </c>
      <c r="Q586" t="str">
        <f t="shared" ref="Q586:Q649" si="59">LEFT(N586,(FIND("/",N586,1)-1))</f>
        <v>technology</v>
      </c>
      <c r="R586" t="str">
        <f t="shared" si="57"/>
        <v>web</v>
      </c>
      <c r="S586" s="12">
        <f t="shared" si="58"/>
        <v>42079.674953703703</v>
      </c>
      <c r="T586" s="12">
        <f t="shared" si="54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8" t="e">
        <f t="shared" si="56"/>
        <v>#DIV/0!</v>
      </c>
      <c r="Q587" t="str">
        <f t="shared" si="59"/>
        <v>technology</v>
      </c>
      <c r="R587" t="str">
        <f t="shared" si="57"/>
        <v>web</v>
      </c>
      <c r="S587" s="12">
        <f t="shared" si="58"/>
        <v>42339</v>
      </c>
      <c r="T587" s="12">
        <f t="shared" si="54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 s="8">
        <f t="shared" si="56"/>
        <v>14</v>
      </c>
      <c r="Q588" t="str">
        <f t="shared" si="59"/>
        <v>technology</v>
      </c>
      <c r="R588" t="str">
        <f t="shared" si="57"/>
        <v>web</v>
      </c>
      <c r="S588" s="12">
        <f t="shared" si="58"/>
        <v>42050.854247685187</v>
      </c>
      <c r="T588" s="12">
        <f t="shared" si="54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 s="8">
        <f t="shared" si="56"/>
        <v>389.28571428571428</v>
      </c>
      <c r="Q589" t="str">
        <f t="shared" si="59"/>
        <v>technology</v>
      </c>
      <c r="R589" t="str">
        <f t="shared" si="57"/>
        <v>web</v>
      </c>
      <c r="S589" s="12">
        <f t="shared" si="58"/>
        <v>42110.757326388892</v>
      </c>
      <c r="T589" s="12">
        <f t="shared" si="54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 s="8">
        <f t="shared" si="56"/>
        <v>150.5</v>
      </c>
      <c r="Q590" t="str">
        <f t="shared" si="59"/>
        <v>technology</v>
      </c>
      <c r="R590" t="str">
        <f t="shared" si="57"/>
        <v>web</v>
      </c>
      <c r="S590" s="12">
        <f t="shared" si="58"/>
        <v>42691.811180555553</v>
      </c>
      <c r="T590" s="12">
        <f t="shared" si="54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4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 s="8">
        <f t="shared" si="56"/>
        <v>1</v>
      </c>
      <c r="Q591" t="str">
        <f t="shared" si="59"/>
        <v>technology</v>
      </c>
      <c r="R591" t="str">
        <f t="shared" si="57"/>
        <v>web</v>
      </c>
      <c r="S591" s="12">
        <f t="shared" si="58"/>
        <v>42193.614571759259</v>
      </c>
      <c r="T591" s="12">
        <f t="shared" si="54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 s="8">
        <f t="shared" si="56"/>
        <v>24.777777777777779</v>
      </c>
      <c r="Q592" t="str">
        <f t="shared" si="59"/>
        <v>technology</v>
      </c>
      <c r="R592" t="str">
        <f t="shared" si="57"/>
        <v>web</v>
      </c>
      <c r="S592" s="12">
        <f t="shared" si="58"/>
        <v>42408.542361111111</v>
      </c>
      <c r="T592" s="12">
        <f t="shared" si="54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 s="8">
        <f t="shared" si="56"/>
        <v>30.5</v>
      </c>
      <c r="Q593" t="str">
        <f t="shared" si="59"/>
        <v>technology</v>
      </c>
      <c r="R593" t="str">
        <f t="shared" si="57"/>
        <v>web</v>
      </c>
      <c r="S593" s="12">
        <f t="shared" si="58"/>
        <v>42207.543171296296</v>
      </c>
      <c r="T593" s="12">
        <f t="shared" si="54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 s="8">
        <f t="shared" si="56"/>
        <v>250</v>
      </c>
      <c r="Q594" t="str">
        <f t="shared" si="59"/>
        <v>technology</v>
      </c>
      <c r="R594" t="str">
        <f t="shared" si="57"/>
        <v>web</v>
      </c>
      <c r="S594" s="12">
        <f t="shared" si="58"/>
        <v>41976.232175925921</v>
      </c>
      <c r="T594" s="12">
        <f t="shared" si="54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4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 s="8">
        <f t="shared" si="56"/>
        <v>16.428571428571427</v>
      </c>
      <c r="Q595" t="str">
        <f t="shared" si="59"/>
        <v>technology</v>
      </c>
      <c r="R595" t="str">
        <f t="shared" si="57"/>
        <v>web</v>
      </c>
      <c r="S595" s="12">
        <f t="shared" si="58"/>
        <v>42100.635937500003</v>
      </c>
      <c r="T595" s="12">
        <f t="shared" si="54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 s="8">
        <f t="shared" si="56"/>
        <v>13</v>
      </c>
      <c r="Q596" t="str">
        <f t="shared" si="59"/>
        <v>technology</v>
      </c>
      <c r="R596" t="str">
        <f t="shared" si="57"/>
        <v>web</v>
      </c>
      <c r="S596" s="12">
        <f t="shared" si="58"/>
        <v>42476.780162037037</v>
      </c>
      <c r="T596" s="12">
        <f t="shared" si="54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 s="8">
        <f t="shared" si="56"/>
        <v>53.25</v>
      </c>
      <c r="Q597" t="str">
        <f t="shared" si="59"/>
        <v>technology</v>
      </c>
      <c r="R597" t="str">
        <f t="shared" si="57"/>
        <v>web</v>
      </c>
      <c r="S597" s="12">
        <f t="shared" si="58"/>
        <v>42128.069884259254</v>
      </c>
      <c r="T597" s="12">
        <f t="shared" si="54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 s="8">
        <f t="shared" si="56"/>
        <v>3</v>
      </c>
      <c r="Q598" t="str">
        <f t="shared" si="59"/>
        <v>technology</v>
      </c>
      <c r="R598" t="str">
        <f t="shared" si="57"/>
        <v>web</v>
      </c>
      <c r="S598" s="12">
        <f t="shared" si="58"/>
        <v>42676.896898148145</v>
      </c>
      <c r="T598" s="12">
        <f t="shared" si="54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 s="8">
        <f t="shared" si="56"/>
        <v>10</v>
      </c>
      <c r="Q599" t="str">
        <f t="shared" si="59"/>
        <v>technology</v>
      </c>
      <c r="R599" t="str">
        <f t="shared" si="57"/>
        <v>web</v>
      </c>
      <c r="S599" s="12">
        <f t="shared" si="58"/>
        <v>42582.666666666672</v>
      </c>
      <c r="T599" s="12">
        <f t="shared" si="54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 s="8">
        <f t="shared" si="56"/>
        <v>121.42857142857143</v>
      </c>
      <c r="Q600" t="str">
        <f t="shared" si="59"/>
        <v>technology</v>
      </c>
      <c r="R600" t="str">
        <f t="shared" si="57"/>
        <v>web</v>
      </c>
      <c r="S600" s="12">
        <f t="shared" si="58"/>
        <v>41978.00209490741</v>
      </c>
      <c r="T600" s="12">
        <f t="shared" si="54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 s="8">
        <f t="shared" si="56"/>
        <v>15.5</v>
      </c>
      <c r="Q601" t="str">
        <f t="shared" si="59"/>
        <v>technology</v>
      </c>
      <c r="R601" t="str">
        <f t="shared" si="57"/>
        <v>web</v>
      </c>
      <c r="S601" s="12">
        <f t="shared" si="58"/>
        <v>42071.636111111111</v>
      </c>
      <c r="T601" s="12">
        <f t="shared" si="54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 s="8">
        <f t="shared" si="56"/>
        <v>100</v>
      </c>
      <c r="Q602" t="str">
        <f t="shared" si="59"/>
        <v>technology</v>
      </c>
      <c r="R602" t="str">
        <f t="shared" si="57"/>
        <v>web</v>
      </c>
      <c r="S602" s="12">
        <f t="shared" si="58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 s="8">
        <f t="shared" si="56"/>
        <v>23.333333333333332</v>
      </c>
      <c r="Q603" t="str">
        <f t="shared" si="59"/>
        <v>technology</v>
      </c>
      <c r="R603" t="str">
        <f t="shared" si="57"/>
        <v>web</v>
      </c>
      <c r="S603" s="12">
        <f t="shared" si="58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8" t="e">
        <f t="shared" si="56"/>
        <v>#DIV/0!</v>
      </c>
      <c r="Q604" t="str">
        <f t="shared" si="59"/>
        <v>technology</v>
      </c>
      <c r="R604" t="str">
        <f t="shared" si="57"/>
        <v>web</v>
      </c>
      <c r="S604" s="12">
        <f t="shared" si="58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 s="8">
        <f t="shared" si="56"/>
        <v>45.386153846153846</v>
      </c>
      <c r="Q605" t="str">
        <f t="shared" si="59"/>
        <v>technology</v>
      </c>
      <c r="R605" t="str">
        <f t="shared" si="57"/>
        <v>web</v>
      </c>
      <c r="S605" s="12">
        <f t="shared" si="58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8" t="e">
        <f t="shared" si="56"/>
        <v>#DIV/0!</v>
      </c>
      <c r="Q606" t="str">
        <f t="shared" si="59"/>
        <v>technology</v>
      </c>
      <c r="R606" t="str">
        <f t="shared" si="57"/>
        <v>web</v>
      </c>
      <c r="S606" s="12">
        <f t="shared" si="58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 s="8">
        <f t="shared" si="56"/>
        <v>16.375</v>
      </c>
      <c r="Q607" t="str">
        <f t="shared" si="59"/>
        <v>technology</v>
      </c>
      <c r="R607" t="str">
        <f t="shared" si="57"/>
        <v>web</v>
      </c>
      <c r="S607" s="12">
        <f t="shared" si="58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 s="8">
        <f t="shared" si="56"/>
        <v>10</v>
      </c>
      <c r="Q608" t="str">
        <f t="shared" si="59"/>
        <v>technology</v>
      </c>
      <c r="R608" t="str">
        <f t="shared" si="57"/>
        <v>web</v>
      </c>
      <c r="S608" s="12">
        <f t="shared" si="58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8" t="e">
        <f t="shared" si="56"/>
        <v>#DIV/0!</v>
      </c>
      <c r="Q609" t="str">
        <f t="shared" si="59"/>
        <v>technology</v>
      </c>
      <c r="R609" t="str">
        <f t="shared" si="57"/>
        <v>web</v>
      </c>
      <c r="S609" s="12">
        <f t="shared" si="58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 s="8">
        <f t="shared" si="56"/>
        <v>292.2</v>
      </c>
      <c r="Q610" t="str">
        <f t="shared" si="59"/>
        <v>technology</v>
      </c>
      <c r="R610" t="str">
        <f t="shared" si="57"/>
        <v>web</v>
      </c>
      <c r="S610" s="12">
        <f t="shared" si="58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 s="8">
        <f t="shared" si="56"/>
        <v>5</v>
      </c>
      <c r="Q611" t="str">
        <f t="shared" si="59"/>
        <v>technology</v>
      </c>
      <c r="R611" t="str">
        <f t="shared" si="57"/>
        <v>web</v>
      </c>
      <c r="S611" s="12">
        <f t="shared" si="58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8" t="e">
        <f t="shared" si="56"/>
        <v>#DIV/0!</v>
      </c>
      <c r="Q612" t="str">
        <f t="shared" si="59"/>
        <v>technology</v>
      </c>
      <c r="R612" t="str">
        <f t="shared" si="57"/>
        <v>web</v>
      </c>
      <c r="S612" s="12">
        <f t="shared" si="58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8" t="e">
        <f t="shared" si="56"/>
        <v>#DIV/0!</v>
      </c>
      <c r="Q613" t="str">
        <f t="shared" si="59"/>
        <v>technology</v>
      </c>
      <c r="R613" t="str">
        <f t="shared" si="57"/>
        <v>web</v>
      </c>
      <c r="S613" s="12">
        <f t="shared" si="58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8" t="e">
        <f t="shared" si="56"/>
        <v>#DIV/0!</v>
      </c>
      <c r="Q614" t="str">
        <f t="shared" si="59"/>
        <v>technology</v>
      </c>
      <c r="R614" t="str">
        <f t="shared" si="57"/>
        <v>web</v>
      </c>
      <c r="S614" s="12">
        <f t="shared" si="58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 s="8">
        <f t="shared" si="56"/>
        <v>105.93388429752066</v>
      </c>
      <c r="Q615" t="str">
        <f t="shared" si="59"/>
        <v>technology</v>
      </c>
      <c r="R615" t="str">
        <f t="shared" si="57"/>
        <v>web</v>
      </c>
      <c r="S615" s="12">
        <f t="shared" si="58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8" t="e">
        <f t="shared" si="56"/>
        <v>#DIV/0!</v>
      </c>
      <c r="Q616" t="str">
        <f t="shared" si="59"/>
        <v>technology</v>
      </c>
      <c r="R616" t="str">
        <f t="shared" si="57"/>
        <v>web</v>
      </c>
      <c r="S616" s="12">
        <f t="shared" si="58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8" t="e">
        <f t="shared" si="56"/>
        <v>#DIV/0!</v>
      </c>
      <c r="Q617" t="str">
        <f t="shared" si="59"/>
        <v>technology</v>
      </c>
      <c r="R617" t="str">
        <f t="shared" si="57"/>
        <v>web</v>
      </c>
      <c r="S617" s="12">
        <f t="shared" si="58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8" t="e">
        <f t="shared" si="56"/>
        <v>#DIV/0!</v>
      </c>
      <c r="Q618" t="str">
        <f t="shared" si="59"/>
        <v>technology</v>
      </c>
      <c r="R618" t="str">
        <f t="shared" si="57"/>
        <v>web</v>
      </c>
      <c r="S618" s="12">
        <f t="shared" si="58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 s="8">
        <f t="shared" si="56"/>
        <v>20</v>
      </c>
      <c r="Q619" t="str">
        <f t="shared" si="59"/>
        <v>technology</v>
      </c>
      <c r="R619" t="str">
        <f t="shared" si="57"/>
        <v>web</v>
      </c>
      <c r="S619" s="12">
        <f t="shared" si="58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8" t="e">
        <f t="shared" si="56"/>
        <v>#DIV/0!</v>
      </c>
      <c r="Q620" t="str">
        <f t="shared" si="59"/>
        <v>technology</v>
      </c>
      <c r="R620" t="str">
        <f t="shared" si="57"/>
        <v>web</v>
      </c>
      <c r="S620" s="12">
        <f t="shared" si="58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 s="8">
        <f t="shared" si="56"/>
        <v>1</v>
      </c>
      <c r="Q621" t="str">
        <f t="shared" si="59"/>
        <v>technology</v>
      </c>
      <c r="R621" t="str">
        <f t="shared" si="57"/>
        <v>web</v>
      </c>
      <c r="S621" s="12">
        <f t="shared" si="58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 s="8">
        <f t="shared" si="56"/>
        <v>300</v>
      </c>
      <c r="Q622" t="str">
        <f t="shared" si="59"/>
        <v>technology</v>
      </c>
      <c r="R622" t="str">
        <f t="shared" si="57"/>
        <v>web</v>
      </c>
      <c r="S622" s="12">
        <f t="shared" si="58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 s="8">
        <f t="shared" si="56"/>
        <v>87</v>
      </c>
      <c r="Q623" t="str">
        <f t="shared" si="59"/>
        <v>technology</v>
      </c>
      <c r="R623" t="str">
        <f t="shared" si="57"/>
        <v>web</v>
      </c>
      <c r="S623" s="12">
        <f t="shared" si="58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 s="8">
        <f t="shared" si="56"/>
        <v>37.888888888888886</v>
      </c>
      <c r="Q624" t="str">
        <f t="shared" si="59"/>
        <v>technology</v>
      </c>
      <c r="R624" t="str">
        <f t="shared" si="57"/>
        <v>web</v>
      </c>
      <c r="S624" s="12">
        <f t="shared" si="58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8" t="e">
        <f t="shared" si="56"/>
        <v>#DIV/0!</v>
      </c>
      <c r="Q625" t="str">
        <f t="shared" si="59"/>
        <v>technology</v>
      </c>
      <c r="R625" t="str">
        <f t="shared" si="57"/>
        <v>web</v>
      </c>
      <c r="S625" s="12">
        <f t="shared" si="58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8" t="e">
        <f t="shared" si="56"/>
        <v>#DIV/0!</v>
      </c>
      <c r="Q626" t="str">
        <f t="shared" si="59"/>
        <v>technology</v>
      </c>
      <c r="R626" t="str">
        <f t="shared" si="57"/>
        <v>web</v>
      </c>
      <c r="S626" s="12">
        <f t="shared" si="58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8" t="e">
        <f t="shared" si="56"/>
        <v>#DIV/0!</v>
      </c>
      <c r="Q627" t="str">
        <f t="shared" si="59"/>
        <v>technology</v>
      </c>
      <c r="R627" t="str">
        <f t="shared" si="57"/>
        <v>web</v>
      </c>
      <c r="S627" s="12">
        <f t="shared" si="58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 s="8">
        <f t="shared" si="56"/>
        <v>111.41025641025641</v>
      </c>
      <c r="Q628" t="str">
        <f t="shared" si="59"/>
        <v>technology</v>
      </c>
      <c r="R628" t="str">
        <f t="shared" si="57"/>
        <v>web</v>
      </c>
      <c r="S628" s="12">
        <f t="shared" si="58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 s="8">
        <f t="shared" si="56"/>
        <v>90</v>
      </c>
      <c r="Q629" t="str">
        <f t="shared" si="59"/>
        <v>technology</v>
      </c>
      <c r="R629" t="str">
        <f t="shared" si="57"/>
        <v>web</v>
      </c>
      <c r="S629" s="12">
        <f t="shared" si="58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8" t="e">
        <f t="shared" si="56"/>
        <v>#DIV/0!</v>
      </c>
      <c r="Q630" t="str">
        <f t="shared" si="59"/>
        <v>technology</v>
      </c>
      <c r="R630" t="str">
        <f t="shared" si="57"/>
        <v>web</v>
      </c>
      <c r="S630" s="12">
        <f t="shared" si="58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 s="8">
        <f t="shared" si="56"/>
        <v>116.66666666666667</v>
      </c>
      <c r="Q631" t="str">
        <f t="shared" si="59"/>
        <v>technology</v>
      </c>
      <c r="R631" t="str">
        <f t="shared" si="57"/>
        <v>web</v>
      </c>
      <c r="S631" s="12">
        <f t="shared" si="58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 s="8">
        <f t="shared" si="56"/>
        <v>10</v>
      </c>
      <c r="Q632" t="str">
        <f t="shared" si="59"/>
        <v>technology</v>
      </c>
      <c r="R632" t="str">
        <f t="shared" si="57"/>
        <v>web</v>
      </c>
      <c r="S632" s="12">
        <f t="shared" si="58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 s="8">
        <f t="shared" si="56"/>
        <v>76.666666666666671</v>
      </c>
      <c r="Q633" t="str">
        <f t="shared" si="59"/>
        <v>technology</v>
      </c>
      <c r="R633" t="str">
        <f t="shared" si="57"/>
        <v>web</v>
      </c>
      <c r="S633" s="12">
        <f t="shared" si="58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8" t="e">
        <f t="shared" si="56"/>
        <v>#DIV/0!</v>
      </c>
      <c r="Q634" t="str">
        <f t="shared" si="59"/>
        <v>technology</v>
      </c>
      <c r="R634" t="str">
        <f t="shared" si="57"/>
        <v>web</v>
      </c>
      <c r="S634" s="12">
        <f t="shared" si="58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 s="8">
        <f t="shared" si="56"/>
        <v>49.8</v>
      </c>
      <c r="Q635" t="str">
        <f t="shared" si="59"/>
        <v>technology</v>
      </c>
      <c r="R635" t="str">
        <f t="shared" si="57"/>
        <v>web</v>
      </c>
      <c r="S635" s="12">
        <f t="shared" si="58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 s="8">
        <f t="shared" si="56"/>
        <v>1</v>
      </c>
      <c r="Q636" t="str">
        <f t="shared" si="59"/>
        <v>technology</v>
      </c>
      <c r="R636" t="str">
        <f t="shared" si="57"/>
        <v>web</v>
      </c>
      <c r="S636" s="12">
        <f t="shared" si="58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 s="8">
        <f t="shared" si="56"/>
        <v>2</v>
      </c>
      <c r="Q637" t="str">
        <f t="shared" si="59"/>
        <v>technology</v>
      </c>
      <c r="R637" t="str">
        <f t="shared" si="57"/>
        <v>web</v>
      </c>
      <c r="S637" s="12">
        <f t="shared" si="58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 s="8">
        <f t="shared" si="56"/>
        <v>4</v>
      </c>
      <c r="Q638" t="str">
        <f t="shared" si="59"/>
        <v>technology</v>
      </c>
      <c r="R638" t="str">
        <f t="shared" si="57"/>
        <v>web</v>
      </c>
      <c r="S638" s="12">
        <f t="shared" si="58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8" t="e">
        <f t="shared" si="56"/>
        <v>#DIV/0!</v>
      </c>
      <c r="Q639" t="str">
        <f t="shared" si="59"/>
        <v>technology</v>
      </c>
      <c r="R639" t="str">
        <f t="shared" si="57"/>
        <v>web</v>
      </c>
      <c r="S639" s="12">
        <f t="shared" si="58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 s="8">
        <f t="shared" si="56"/>
        <v>3</v>
      </c>
      <c r="Q640" t="str">
        <f t="shared" si="59"/>
        <v>technology</v>
      </c>
      <c r="R640" t="str">
        <f t="shared" si="57"/>
        <v>web</v>
      </c>
      <c r="S640" s="12">
        <f t="shared" si="58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 s="8">
        <f t="shared" si="56"/>
        <v>1</v>
      </c>
      <c r="Q641" t="str">
        <f t="shared" si="59"/>
        <v>technology</v>
      </c>
      <c r="R641" t="str">
        <f t="shared" si="57"/>
        <v>web</v>
      </c>
      <c r="S641" s="12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4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 s="8">
        <f t="shared" si="56"/>
        <v>50.5</v>
      </c>
      <c r="Q642" t="str">
        <f t="shared" si="59"/>
        <v>technology</v>
      </c>
      <c r="R642" t="str">
        <f t="shared" si="57"/>
        <v>wearables</v>
      </c>
      <c r="S642" s="12">
        <f t="shared" si="58"/>
        <v>42698.958333333328</v>
      </c>
      <c r="T642" s="12">
        <f t="shared" ref="T642:T705" si="60">(((J642/60)/60)/24)+DATE(1970,1,1)</f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SUM(E643/D643)</f>
        <v>1.1916249999999999</v>
      </c>
      <c r="P643" s="8">
        <f t="shared" ref="P643:P706" si="62">SUM(E643/L643)</f>
        <v>151.31746031746033</v>
      </c>
      <c r="Q643" t="str">
        <f t="shared" si="59"/>
        <v>technology</v>
      </c>
      <c r="R643" t="str">
        <f t="shared" ref="R643:R706" si="63">MID(N643,FIND("/",N643,1)+1,256)</f>
        <v>wearables</v>
      </c>
      <c r="S643" s="12">
        <f t="shared" ref="S643:S706" si="64">(((I643/60)/60)/24)+DATE(1970,1,1)</f>
        <v>42229.57</v>
      </c>
      <c r="T643" s="12">
        <f t="shared" si="60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 s="8">
        <f t="shared" si="62"/>
        <v>134.3592456301748</v>
      </c>
      <c r="Q644" t="str">
        <f t="shared" si="59"/>
        <v>technology</v>
      </c>
      <c r="R644" t="str">
        <f t="shared" si="63"/>
        <v>wearables</v>
      </c>
      <c r="S644" s="12">
        <f t="shared" si="64"/>
        <v>42235.651319444441</v>
      </c>
      <c r="T644" s="12">
        <f t="shared" si="60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 s="8">
        <f t="shared" si="62"/>
        <v>174.02631578947367</v>
      </c>
      <c r="Q645" t="str">
        <f t="shared" si="59"/>
        <v>technology</v>
      </c>
      <c r="R645" t="str">
        <f t="shared" si="63"/>
        <v>wearables</v>
      </c>
      <c r="S645" s="12">
        <f t="shared" si="64"/>
        <v>42155.642071759255</v>
      </c>
      <c r="T645" s="12">
        <f t="shared" si="60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 s="8">
        <f t="shared" si="62"/>
        <v>73.486268364348675</v>
      </c>
      <c r="Q646" t="str">
        <f t="shared" si="59"/>
        <v>technology</v>
      </c>
      <c r="R646" t="str">
        <f t="shared" si="63"/>
        <v>wearables</v>
      </c>
      <c r="S646" s="12">
        <f t="shared" si="64"/>
        <v>41941.041666666664</v>
      </c>
      <c r="T646" s="12">
        <f t="shared" si="60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 s="8">
        <f t="shared" si="62"/>
        <v>23.518987341772153</v>
      </c>
      <c r="Q647" t="str">
        <f t="shared" si="59"/>
        <v>technology</v>
      </c>
      <c r="R647" t="str">
        <f t="shared" si="63"/>
        <v>wearables</v>
      </c>
      <c r="S647" s="12">
        <f t="shared" si="64"/>
        <v>42594.026319444441</v>
      </c>
      <c r="T647" s="12">
        <f t="shared" si="60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4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 s="8">
        <f t="shared" si="62"/>
        <v>39.074444444444445</v>
      </c>
      <c r="Q648" t="str">
        <f t="shared" si="59"/>
        <v>technology</v>
      </c>
      <c r="R648" t="str">
        <f t="shared" si="63"/>
        <v>wearables</v>
      </c>
      <c r="S648" s="12">
        <f t="shared" si="64"/>
        <v>41862.852627314816</v>
      </c>
      <c r="T648" s="12">
        <f t="shared" si="60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 s="8">
        <f t="shared" si="62"/>
        <v>125.94117647058823</v>
      </c>
      <c r="Q649" t="str">
        <f t="shared" si="59"/>
        <v>technology</v>
      </c>
      <c r="R649" t="str">
        <f t="shared" si="63"/>
        <v>wearables</v>
      </c>
      <c r="S649" s="12">
        <f t="shared" si="64"/>
        <v>42446.726261574076</v>
      </c>
      <c r="T649" s="12">
        <f t="shared" si="60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 s="8">
        <f t="shared" si="62"/>
        <v>1644</v>
      </c>
      <c r="Q650" t="str">
        <f t="shared" ref="Q650:Q713" si="65">LEFT(N650,(FIND("/",N650,1)-1))</f>
        <v>technology</v>
      </c>
      <c r="R650" t="str">
        <f t="shared" si="63"/>
        <v>wearables</v>
      </c>
      <c r="S650" s="12">
        <f t="shared" si="64"/>
        <v>41926.693379629629</v>
      </c>
      <c r="T650" s="12">
        <f t="shared" si="60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 s="8">
        <f t="shared" si="62"/>
        <v>42.670731707317074</v>
      </c>
      <c r="Q651" t="str">
        <f t="shared" si="65"/>
        <v>technology</v>
      </c>
      <c r="R651" t="str">
        <f t="shared" si="63"/>
        <v>wearables</v>
      </c>
      <c r="S651" s="12">
        <f t="shared" si="64"/>
        <v>41898.912187499998</v>
      </c>
      <c r="T651" s="12">
        <f t="shared" si="60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 s="8">
        <f t="shared" si="62"/>
        <v>35.125</v>
      </c>
      <c r="Q652" t="str">
        <f t="shared" si="65"/>
        <v>technology</v>
      </c>
      <c r="R652" t="str">
        <f t="shared" si="63"/>
        <v>wearables</v>
      </c>
      <c r="S652" s="12">
        <f t="shared" si="64"/>
        <v>41992.078518518523</v>
      </c>
      <c r="T652" s="12">
        <f t="shared" si="60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 s="8">
        <f t="shared" si="62"/>
        <v>239.35238095238094</v>
      </c>
      <c r="Q653" t="str">
        <f t="shared" si="65"/>
        <v>technology</v>
      </c>
      <c r="R653" t="str">
        <f t="shared" si="63"/>
        <v>wearables</v>
      </c>
      <c r="S653" s="12">
        <f t="shared" si="64"/>
        <v>41986.017488425925</v>
      </c>
      <c r="T653" s="12">
        <f t="shared" si="60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 s="8">
        <f t="shared" si="62"/>
        <v>107.64285714285714</v>
      </c>
      <c r="Q654" t="str">
        <f t="shared" si="65"/>
        <v>technology</v>
      </c>
      <c r="R654" t="str">
        <f t="shared" si="63"/>
        <v>wearables</v>
      </c>
      <c r="S654" s="12">
        <f t="shared" si="64"/>
        <v>42705.732060185182</v>
      </c>
      <c r="T654" s="12">
        <f t="shared" si="60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 s="8">
        <f t="shared" si="62"/>
        <v>95.830623306233065</v>
      </c>
      <c r="Q655" t="str">
        <f t="shared" si="65"/>
        <v>technology</v>
      </c>
      <c r="R655" t="str">
        <f t="shared" si="63"/>
        <v>wearables</v>
      </c>
      <c r="S655" s="12">
        <f t="shared" si="64"/>
        <v>42236.618518518517</v>
      </c>
      <c r="T655" s="12">
        <f t="shared" si="60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 s="8">
        <f t="shared" si="62"/>
        <v>31.663376110562684</v>
      </c>
      <c r="Q656" t="str">
        <f t="shared" si="65"/>
        <v>technology</v>
      </c>
      <c r="R656" t="str">
        <f t="shared" si="63"/>
        <v>wearables</v>
      </c>
      <c r="S656" s="12">
        <f t="shared" si="64"/>
        <v>42193.957326388889</v>
      </c>
      <c r="T656" s="12">
        <f t="shared" si="60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 s="8">
        <f t="shared" si="62"/>
        <v>42.886861313868614</v>
      </c>
      <c r="Q657" t="str">
        <f t="shared" si="65"/>
        <v>technology</v>
      </c>
      <c r="R657" t="str">
        <f t="shared" si="63"/>
        <v>wearables</v>
      </c>
      <c r="S657" s="12">
        <f t="shared" si="64"/>
        <v>42075.915648148148</v>
      </c>
      <c r="T657" s="12">
        <f t="shared" si="60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 s="8">
        <f t="shared" si="62"/>
        <v>122.73563218390805</v>
      </c>
      <c r="Q658" t="str">
        <f t="shared" si="65"/>
        <v>technology</v>
      </c>
      <c r="R658" t="str">
        <f t="shared" si="63"/>
        <v>wearables</v>
      </c>
      <c r="S658" s="12">
        <f t="shared" si="64"/>
        <v>42477.762951388882</v>
      </c>
      <c r="T658" s="12">
        <f t="shared" si="60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 s="8">
        <f t="shared" si="62"/>
        <v>190.45454545454547</v>
      </c>
      <c r="Q659" t="str">
        <f t="shared" si="65"/>
        <v>technology</v>
      </c>
      <c r="R659" t="str">
        <f t="shared" si="63"/>
        <v>wearables</v>
      </c>
      <c r="S659" s="12">
        <f t="shared" si="64"/>
        <v>42361.84574074074</v>
      </c>
      <c r="T659" s="12">
        <f t="shared" si="60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 s="8">
        <f t="shared" si="62"/>
        <v>109.33695652173913</v>
      </c>
      <c r="Q660" t="str">
        <f t="shared" si="65"/>
        <v>technology</v>
      </c>
      <c r="R660" t="str">
        <f t="shared" si="63"/>
        <v>wearables</v>
      </c>
      <c r="S660" s="12">
        <f t="shared" si="64"/>
        <v>42211.75</v>
      </c>
      <c r="T660" s="12">
        <f t="shared" si="60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4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 s="8">
        <f t="shared" si="62"/>
        <v>143.66666666666666</v>
      </c>
      <c r="Q661" t="str">
        <f t="shared" si="65"/>
        <v>technology</v>
      </c>
      <c r="R661" t="str">
        <f t="shared" si="63"/>
        <v>wearables</v>
      </c>
      <c r="S661" s="12">
        <f t="shared" si="64"/>
        <v>42239.593692129631</v>
      </c>
      <c r="T661" s="12">
        <f t="shared" si="60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 s="8">
        <f t="shared" si="62"/>
        <v>84.944444444444443</v>
      </c>
      <c r="Q662" t="str">
        <f t="shared" si="65"/>
        <v>technology</v>
      </c>
      <c r="R662" t="str">
        <f t="shared" si="63"/>
        <v>wearables</v>
      </c>
      <c r="S662" s="12">
        <f t="shared" si="64"/>
        <v>41952.783321759263</v>
      </c>
      <c r="T662" s="12">
        <f t="shared" si="60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 s="8">
        <f t="shared" si="62"/>
        <v>10.555555555555555</v>
      </c>
      <c r="Q663" t="str">
        <f t="shared" si="65"/>
        <v>technology</v>
      </c>
      <c r="R663" t="str">
        <f t="shared" si="63"/>
        <v>wearables</v>
      </c>
      <c r="S663" s="12">
        <f t="shared" si="64"/>
        <v>42666.645358796297</v>
      </c>
      <c r="T663" s="12">
        <f t="shared" si="60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 s="8">
        <f t="shared" si="62"/>
        <v>39</v>
      </c>
      <c r="Q664" t="str">
        <f t="shared" si="65"/>
        <v>technology</v>
      </c>
      <c r="R664" t="str">
        <f t="shared" si="63"/>
        <v>wearables</v>
      </c>
      <c r="S664" s="12">
        <f t="shared" si="64"/>
        <v>42020.438043981485</v>
      </c>
      <c r="T664" s="12">
        <f t="shared" si="60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 s="8">
        <f t="shared" si="62"/>
        <v>100</v>
      </c>
      <c r="Q665" t="str">
        <f t="shared" si="65"/>
        <v>technology</v>
      </c>
      <c r="R665" t="str">
        <f t="shared" si="63"/>
        <v>wearables</v>
      </c>
      <c r="S665" s="12">
        <f t="shared" si="64"/>
        <v>42203.843240740738</v>
      </c>
      <c r="T665" s="12">
        <f t="shared" si="60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 s="8">
        <f t="shared" si="62"/>
        <v>31.172413793103448</v>
      </c>
      <c r="Q666" t="str">
        <f t="shared" si="65"/>
        <v>technology</v>
      </c>
      <c r="R666" t="str">
        <f t="shared" si="63"/>
        <v>wearables</v>
      </c>
      <c r="S666" s="12">
        <f t="shared" si="64"/>
        <v>42107.666377314818</v>
      </c>
      <c r="T666" s="12">
        <f t="shared" si="60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 s="8">
        <f t="shared" si="62"/>
        <v>155.33333333333334</v>
      </c>
      <c r="Q667" t="str">
        <f t="shared" si="65"/>
        <v>technology</v>
      </c>
      <c r="R667" t="str">
        <f t="shared" si="63"/>
        <v>wearables</v>
      </c>
      <c r="S667" s="12">
        <f t="shared" si="64"/>
        <v>42748.711354166662</v>
      </c>
      <c r="T667" s="12">
        <f t="shared" si="60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 s="8">
        <f t="shared" si="62"/>
        <v>2</v>
      </c>
      <c r="Q668" t="str">
        <f t="shared" si="65"/>
        <v>technology</v>
      </c>
      <c r="R668" t="str">
        <f t="shared" si="63"/>
        <v>wearables</v>
      </c>
      <c r="S668" s="12">
        <f t="shared" si="64"/>
        <v>41868.832152777781</v>
      </c>
      <c r="T668" s="12">
        <f t="shared" si="60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 s="8">
        <f t="shared" si="62"/>
        <v>178.92857142857142</v>
      </c>
      <c r="Q669" t="str">
        <f t="shared" si="65"/>
        <v>technology</v>
      </c>
      <c r="R669" t="str">
        <f t="shared" si="63"/>
        <v>wearables</v>
      </c>
      <c r="S669" s="12">
        <f t="shared" si="64"/>
        <v>42672.373414351852</v>
      </c>
      <c r="T669" s="12">
        <f t="shared" si="60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 s="8">
        <f t="shared" si="62"/>
        <v>27.36</v>
      </c>
      <c r="Q670" t="str">
        <f t="shared" si="65"/>
        <v>technology</v>
      </c>
      <c r="R670" t="str">
        <f t="shared" si="63"/>
        <v>wearables</v>
      </c>
      <c r="S670" s="12">
        <f t="shared" si="64"/>
        <v>42135.831273148149</v>
      </c>
      <c r="T670" s="12">
        <f t="shared" si="60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 s="8">
        <f t="shared" si="62"/>
        <v>1536.25</v>
      </c>
      <c r="Q671" t="str">
        <f t="shared" si="65"/>
        <v>technology</v>
      </c>
      <c r="R671" t="str">
        <f t="shared" si="63"/>
        <v>wearables</v>
      </c>
      <c r="S671" s="12">
        <f t="shared" si="64"/>
        <v>42557.625671296293</v>
      </c>
      <c r="T671" s="12">
        <f t="shared" si="60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 s="8">
        <f t="shared" si="62"/>
        <v>84.99677419354839</v>
      </c>
      <c r="Q672" t="str">
        <f t="shared" si="65"/>
        <v>technology</v>
      </c>
      <c r="R672" t="str">
        <f t="shared" si="63"/>
        <v>wearables</v>
      </c>
      <c r="S672" s="12">
        <f t="shared" si="64"/>
        <v>42540.340277777781</v>
      </c>
      <c r="T672" s="12">
        <f t="shared" si="60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 s="8">
        <f t="shared" si="62"/>
        <v>788.5333333333333</v>
      </c>
      <c r="Q673" t="str">
        <f t="shared" si="65"/>
        <v>technology</v>
      </c>
      <c r="R673" t="str">
        <f t="shared" si="63"/>
        <v>wearables</v>
      </c>
      <c r="S673" s="12">
        <f t="shared" si="64"/>
        <v>42018.166666666672</v>
      </c>
      <c r="T673" s="12">
        <f t="shared" si="60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 s="8">
        <f t="shared" si="62"/>
        <v>50.29767441860465</v>
      </c>
      <c r="Q674" t="str">
        <f t="shared" si="65"/>
        <v>technology</v>
      </c>
      <c r="R674" t="str">
        <f t="shared" si="63"/>
        <v>wearables</v>
      </c>
      <c r="S674" s="12">
        <f t="shared" si="64"/>
        <v>42005.207638888889</v>
      </c>
      <c r="T674" s="12">
        <f t="shared" si="60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 s="8">
        <f t="shared" si="62"/>
        <v>68.333333333333329</v>
      </c>
      <c r="Q675" t="str">
        <f t="shared" si="65"/>
        <v>technology</v>
      </c>
      <c r="R675" t="str">
        <f t="shared" si="63"/>
        <v>wearables</v>
      </c>
      <c r="S675" s="12">
        <f t="shared" si="64"/>
        <v>41883.840474537035</v>
      </c>
      <c r="T675" s="12">
        <f t="shared" si="60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 s="8">
        <f t="shared" si="62"/>
        <v>7.5</v>
      </c>
      <c r="Q676" t="str">
        <f t="shared" si="65"/>
        <v>technology</v>
      </c>
      <c r="R676" t="str">
        <f t="shared" si="63"/>
        <v>wearables</v>
      </c>
      <c r="S676" s="12">
        <f t="shared" si="64"/>
        <v>41863.116053240738</v>
      </c>
      <c r="T676" s="12">
        <f t="shared" si="60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 s="8">
        <f t="shared" si="62"/>
        <v>34.269230769230766</v>
      </c>
      <c r="Q677" t="str">
        <f t="shared" si="65"/>
        <v>technology</v>
      </c>
      <c r="R677" t="str">
        <f t="shared" si="63"/>
        <v>wearables</v>
      </c>
      <c r="S677" s="12">
        <f t="shared" si="64"/>
        <v>42005.290972222225</v>
      </c>
      <c r="T677" s="12">
        <f t="shared" si="60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 s="8">
        <f t="shared" si="62"/>
        <v>61.291666666666664</v>
      </c>
      <c r="Q678" t="str">
        <f t="shared" si="65"/>
        <v>technology</v>
      </c>
      <c r="R678" t="str">
        <f t="shared" si="63"/>
        <v>wearables</v>
      </c>
      <c r="S678" s="12">
        <f t="shared" si="64"/>
        <v>42042.768298611118</v>
      </c>
      <c r="T678" s="12">
        <f t="shared" si="60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 s="8">
        <f t="shared" si="62"/>
        <v>133.25</v>
      </c>
      <c r="Q679" t="str">
        <f t="shared" si="65"/>
        <v>technology</v>
      </c>
      <c r="R679" t="str">
        <f t="shared" si="63"/>
        <v>wearables</v>
      </c>
      <c r="S679" s="12">
        <f t="shared" si="64"/>
        <v>42549.403877314813</v>
      </c>
      <c r="T679" s="12">
        <f t="shared" si="60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 s="8">
        <f t="shared" si="62"/>
        <v>65.17647058823529</v>
      </c>
      <c r="Q680" t="str">
        <f t="shared" si="65"/>
        <v>technology</v>
      </c>
      <c r="R680" t="str">
        <f t="shared" si="63"/>
        <v>wearables</v>
      </c>
      <c r="S680" s="12">
        <f t="shared" si="64"/>
        <v>42511.376597222217</v>
      </c>
      <c r="T680" s="12">
        <f t="shared" si="60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 s="8">
        <f t="shared" si="62"/>
        <v>93.90425531914893</v>
      </c>
      <c r="Q681" t="str">
        <f t="shared" si="65"/>
        <v>technology</v>
      </c>
      <c r="R681" t="str">
        <f t="shared" si="63"/>
        <v>wearables</v>
      </c>
      <c r="S681" s="12">
        <f t="shared" si="64"/>
        <v>42616.695706018523</v>
      </c>
      <c r="T681" s="12">
        <f t="shared" si="60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 s="8">
        <f t="shared" si="62"/>
        <v>150.65116279069767</v>
      </c>
      <c r="Q682" t="str">
        <f t="shared" si="65"/>
        <v>technology</v>
      </c>
      <c r="R682" t="str">
        <f t="shared" si="63"/>
        <v>wearables</v>
      </c>
      <c r="S682" s="12">
        <f t="shared" si="64"/>
        <v>41899.501516203702</v>
      </c>
      <c r="T682" s="12">
        <f t="shared" si="60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 s="8">
        <f t="shared" si="62"/>
        <v>1</v>
      </c>
      <c r="Q683" t="str">
        <f t="shared" si="65"/>
        <v>technology</v>
      </c>
      <c r="R683" t="str">
        <f t="shared" si="63"/>
        <v>wearables</v>
      </c>
      <c r="S683" s="12">
        <f t="shared" si="64"/>
        <v>42669.805601851855</v>
      </c>
      <c r="T683" s="12">
        <f t="shared" si="60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 s="8">
        <f t="shared" si="62"/>
        <v>13.25</v>
      </c>
      <c r="Q684" t="str">
        <f t="shared" si="65"/>
        <v>technology</v>
      </c>
      <c r="R684" t="str">
        <f t="shared" si="63"/>
        <v>wearables</v>
      </c>
      <c r="S684" s="12">
        <f t="shared" si="64"/>
        <v>42808.723634259266</v>
      </c>
      <c r="T684" s="12">
        <f t="shared" si="60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 s="8">
        <f t="shared" si="62"/>
        <v>99.333333333333329</v>
      </c>
      <c r="Q685" t="str">
        <f t="shared" si="65"/>
        <v>technology</v>
      </c>
      <c r="R685" t="str">
        <f t="shared" si="63"/>
        <v>wearables</v>
      </c>
      <c r="S685" s="12">
        <f t="shared" si="64"/>
        <v>42674.900046296301</v>
      </c>
      <c r="T685" s="12">
        <f t="shared" si="60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 s="8">
        <f t="shared" si="62"/>
        <v>177.39259259259259</v>
      </c>
      <c r="Q686" t="str">
        <f t="shared" si="65"/>
        <v>technology</v>
      </c>
      <c r="R686" t="str">
        <f t="shared" si="63"/>
        <v>wearables</v>
      </c>
      <c r="S686" s="12">
        <f t="shared" si="64"/>
        <v>41845.125</v>
      </c>
      <c r="T686" s="12">
        <f t="shared" si="60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 s="8">
        <f t="shared" si="62"/>
        <v>55.3</v>
      </c>
      <c r="Q687" t="str">
        <f t="shared" si="65"/>
        <v>technology</v>
      </c>
      <c r="R687" t="str">
        <f t="shared" si="63"/>
        <v>wearables</v>
      </c>
      <c r="S687" s="12">
        <f t="shared" si="64"/>
        <v>42016.866574074069</v>
      </c>
      <c r="T687" s="12">
        <f t="shared" si="60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8" t="e">
        <f t="shared" si="62"/>
        <v>#DIV/0!</v>
      </c>
      <c r="Q688" t="str">
        <f t="shared" si="65"/>
        <v>technology</v>
      </c>
      <c r="R688" t="str">
        <f t="shared" si="63"/>
        <v>wearables</v>
      </c>
      <c r="S688" s="12">
        <f t="shared" si="64"/>
        <v>42219.673263888893</v>
      </c>
      <c r="T688" s="12">
        <f t="shared" si="60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 s="8">
        <f t="shared" si="62"/>
        <v>591.66666666666663</v>
      </c>
      <c r="Q689" t="str">
        <f t="shared" si="65"/>
        <v>technology</v>
      </c>
      <c r="R689" t="str">
        <f t="shared" si="63"/>
        <v>wearables</v>
      </c>
      <c r="S689" s="12">
        <f t="shared" si="64"/>
        <v>42771.750613425931</v>
      </c>
      <c r="T689" s="12">
        <f t="shared" si="60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 s="8">
        <f t="shared" si="62"/>
        <v>405.5</v>
      </c>
      <c r="Q690" t="str">
        <f t="shared" si="65"/>
        <v>technology</v>
      </c>
      <c r="R690" t="str">
        <f t="shared" si="63"/>
        <v>wearables</v>
      </c>
      <c r="S690" s="12">
        <f t="shared" si="64"/>
        <v>42292.104780092588</v>
      </c>
      <c r="T690" s="12">
        <f t="shared" si="60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 s="8">
        <f t="shared" si="62"/>
        <v>343.14732142857144</v>
      </c>
      <c r="Q691" t="str">
        <f t="shared" si="65"/>
        <v>technology</v>
      </c>
      <c r="R691" t="str">
        <f t="shared" si="63"/>
        <v>wearables</v>
      </c>
      <c r="S691" s="12">
        <f t="shared" si="64"/>
        <v>42712.207638888889</v>
      </c>
      <c r="T691" s="12">
        <f t="shared" si="60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 s="8">
        <f t="shared" si="62"/>
        <v>72.588235294117652</v>
      </c>
      <c r="Q692" t="str">
        <f t="shared" si="65"/>
        <v>technology</v>
      </c>
      <c r="R692" t="str">
        <f t="shared" si="63"/>
        <v>wearables</v>
      </c>
      <c r="S692" s="12">
        <f t="shared" si="64"/>
        <v>42622.25</v>
      </c>
      <c r="T692" s="12">
        <f t="shared" si="60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 s="8">
        <f t="shared" si="62"/>
        <v>26</v>
      </c>
      <c r="Q693" t="str">
        <f t="shared" si="65"/>
        <v>technology</v>
      </c>
      <c r="R693" t="str">
        <f t="shared" si="63"/>
        <v>wearables</v>
      </c>
      <c r="S693" s="12">
        <f t="shared" si="64"/>
        <v>42186.028310185182</v>
      </c>
      <c r="T693" s="12">
        <f t="shared" si="60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 s="8">
        <f t="shared" si="62"/>
        <v>6.4975124378109452</v>
      </c>
      <c r="Q694" t="str">
        <f t="shared" si="65"/>
        <v>technology</v>
      </c>
      <c r="R694" t="str">
        <f t="shared" si="63"/>
        <v>wearables</v>
      </c>
      <c r="S694" s="12">
        <f t="shared" si="64"/>
        <v>42726.37572916667</v>
      </c>
      <c r="T694" s="12">
        <f t="shared" si="60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 s="8">
        <f t="shared" si="62"/>
        <v>119.38513513513513</v>
      </c>
      <c r="Q695" t="str">
        <f t="shared" si="65"/>
        <v>technology</v>
      </c>
      <c r="R695" t="str">
        <f t="shared" si="63"/>
        <v>wearables</v>
      </c>
      <c r="S695" s="12">
        <f t="shared" si="64"/>
        <v>42124.808182870373</v>
      </c>
      <c r="T695" s="12">
        <f t="shared" si="60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 s="8">
        <f t="shared" si="62"/>
        <v>84.285714285714292</v>
      </c>
      <c r="Q696" t="str">
        <f t="shared" si="65"/>
        <v>technology</v>
      </c>
      <c r="R696" t="str">
        <f t="shared" si="63"/>
        <v>wearables</v>
      </c>
      <c r="S696" s="12">
        <f t="shared" si="64"/>
        <v>42767.663877314815</v>
      </c>
      <c r="T696" s="12">
        <f t="shared" si="60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 s="8">
        <f t="shared" si="62"/>
        <v>90.857142857142861</v>
      </c>
      <c r="Q697" t="str">
        <f t="shared" si="65"/>
        <v>technology</v>
      </c>
      <c r="R697" t="str">
        <f t="shared" si="63"/>
        <v>wearables</v>
      </c>
      <c r="S697" s="12">
        <f t="shared" si="64"/>
        <v>41943.521064814813</v>
      </c>
      <c r="T697" s="12">
        <f t="shared" si="60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 s="8">
        <f t="shared" si="62"/>
        <v>1</v>
      </c>
      <c r="Q698" t="str">
        <f t="shared" si="65"/>
        <v>technology</v>
      </c>
      <c r="R698" t="str">
        <f t="shared" si="63"/>
        <v>wearables</v>
      </c>
      <c r="S698" s="12">
        <f t="shared" si="64"/>
        <v>41845.927106481482</v>
      </c>
      <c r="T698" s="12">
        <f t="shared" si="60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 s="8">
        <f t="shared" si="62"/>
        <v>20.342105263157894</v>
      </c>
      <c r="Q699" t="str">
        <f t="shared" si="65"/>
        <v>technology</v>
      </c>
      <c r="R699" t="str">
        <f t="shared" si="63"/>
        <v>wearables</v>
      </c>
      <c r="S699" s="12">
        <f t="shared" si="64"/>
        <v>42403.523020833338</v>
      </c>
      <c r="T699" s="12">
        <f t="shared" si="60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 s="8">
        <f t="shared" si="62"/>
        <v>530.68965517241384</v>
      </c>
      <c r="Q700" t="str">
        <f t="shared" si="65"/>
        <v>technology</v>
      </c>
      <c r="R700" t="str">
        <f t="shared" si="63"/>
        <v>wearables</v>
      </c>
      <c r="S700" s="12">
        <f t="shared" si="64"/>
        <v>41900.083333333336</v>
      </c>
      <c r="T700" s="12">
        <f t="shared" si="60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 s="8">
        <f t="shared" si="62"/>
        <v>120.39184269662923</v>
      </c>
      <c r="Q701" t="str">
        <f t="shared" si="65"/>
        <v>technology</v>
      </c>
      <c r="R701" t="str">
        <f t="shared" si="63"/>
        <v>wearables</v>
      </c>
      <c r="S701" s="12">
        <f t="shared" si="64"/>
        <v>41600.666666666664</v>
      </c>
      <c r="T701" s="12">
        <f t="shared" si="60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 s="8">
        <f t="shared" si="62"/>
        <v>13</v>
      </c>
      <c r="Q702" t="str">
        <f t="shared" si="65"/>
        <v>technology</v>
      </c>
      <c r="R702" t="str">
        <f t="shared" si="63"/>
        <v>wearables</v>
      </c>
      <c r="S702" s="12">
        <f t="shared" si="64"/>
        <v>42745.688437500001</v>
      </c>
      <c r="T702" s="12">
        <f t="shared" si="60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 s="8">
        <f t="shared" si="62"/>
        <v>291.33333333333331</v>
      </c>
      <c r="Q703" t="str">
        <f t="shared" si="65"/>
        <v>technology</v>
      </c>
      <c r="R703" t="str">
        <f t="shared" si="63"/>
        <v>wearables</v>
      </c>
      <c r="S703" s="12">
        <f t="shared" si="64"/>
        <v>41843.662962962961</v>
      </c>
      <c r="T703" s="12">
        <f t="shared" si="60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 s="8">
        <f t="shared" si="62"/>
        <v>124.9191891891892</v>
      </c>
      <c r="Q704" t="str">
        <f t="shared" si="65"/>
        <v>technology</v>
      </c>
      <c r="R704" t="str">
        <f t="shared" si="63"/>
        <v>wearables</v>
      </c>
      <c r="S704" s="12">
        <f t="shared" si="64"/>
        <v>42698.768368055549</v>
      </c>
      <c r="T704" s="12">
        <f t="shared" si="60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 s="8">
        <f t="shared" si="62"/>
        <v>119.57142857142857</v>
      </c>
      <c r="Q705" t="str">
        <f t="shared" si="65"/>
        <v>technology</v>
      </c>
      <c r="R705" t="str">
        <f t="shared" si="63"/>
        <v>wearables</v>
      </c>
      <c r="S705" s="12">
        <f t="shared" si="64"/>
        <v>42766.98055555555</v>
      </c>
      <c r="T705" s="12">
        <f t="shared" si="60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 s="8">
        <f t="shared" si="62"/>
        <v>120.25</v>
      </c>
      <c r="Q706" t="str">
        <f t="shared" si="65"/>
        <v>technology</v>
      </c>
      <c r="R706" t="str">
        <f t="shared" si="63"/>
        <v>wearables</v>
      </c>
      <c r="S706" s="12">
        <f t="shared" si="64"/>
        <v>42786.192916666667</v>
      </c>
      <c r="T706" s="12">
        <f t="shared" ref="T706:T769" si="66">(((J706/60)/60)/24)+DATE(1970,1,1)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SUM(E707/D707)</f>
        <v>9.7699999999999992E-3</v>
      </c>
      <c r="P707" s="8">
        <f t="shared" ref="P707:P770" si="68">SUM(E707/L707)</f>
        <v>195.4</v>
      </c>
      <c r="Q707" t="str">
        <f t="shared" si="65"/>
        <v>technology</v>
      </c>
      <c r="R707" t="str">
        <f t="shared" ref="R707:R770" si="69">MID(N707,FIND("/",N707,1)+1,256)</f>
        <v>wearables</v>
      </c>
      <c r="S707" s="12">
        <f t="shared" ref="S707:S770" si="70">(((I707/60)/60)/24)+DATE(1970,1,1)</f>
        <v>42756.491643518515</v>
      </c>
      <c r="T707" s="12">
        <f t="shared" si="66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8" t="e">
        <f t="shared" si="68"/>
        <v>#DIV/0!</v>
      </c>
      <c r="Q708" t="str">
        <f t="shared" si="65"/>
        <v>technology</v>
      </c>
      <c r="R708" t="str">
        <f t="shared" si="69"/>
        <v>wearables</v>
      </c>
      <c r="S708" s="12">
        <f t="shared" si="70"/>
        <v>42718.777083333334</v>
      </c>
      <c r="T708" s="12">
        <f t="shared" si="66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 s="8">
        <f t="shared" si="68"/>
        <v>117.69868421052631</v>
      </c>
      <c r="Q709" t="str">
        <f t="shared" si="65"/>
        <v>technology</v>
      </c>
      <c r="R709" t="str">
        <f t="shared" si="69"/>
        <v>wearables</v>
      </c>
      <c r="S709" s="12">
        <f t="shared" si="70"/>
        <v>42736.663506944446</v>
      </c>
      <c r="T709" s="12">
        <f t="shared" si="66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 s="8">
        <f t="shared" si="68"/>
        <v>23.948509485094849</v>
      </c>
      <c r="Q710" t="str">
        <f t="shared" si="65"/>
        <v>technology</v>
      </c>
      <c r="R710" t="str">
        <f t="shared" si="69"/>
        <v>wearables</v>
      </c>
      <c r="S710" s="12">
        <f t="shared" si="70"/>
        <v>41895.581018518518</v>
      </c>
      <c r="T710" s="12">
        <f t="shared" si="66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 s="8">
        <f t="shared" si="68"/>
        <v>30.5</v>
      </c>
      <c r="Q711" t="str">
        <f t="shared" si="65"/>
        <v>technology</v>
      </c>
      <c r="R711" t="str">
        <f t="shared" si="69"/>
        <v>wearables</v>
      </c>
      <c r="S711" s="12">
        <f t="shared" si="70"/>
        <v>41978.041192129633</v>
      </c>
      <c r="T711" s="12">
        <f t="shared" si="66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8" t="e">
        <f t="shared" si="68"/>
        <v>#DIV/0!</v>
      </c>
      <c r="Q712" t="str">
        <f t="shared" si="65"/>
        <v>technology</v>
      </c>
      <c r="R712" t="str">
        <f t="shared" si="69"/>
        <v>wearables</v>
      </c>
      <c r="S712" s="12">
        <f t="shared" si="70"/>
        <v>41871.030555555553</v>
      </c>
      <c r="T712" s="12">
        <f t="shared" si="66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 s="8">
        <f t="shared" si="68"/>
        <v>99.973372781065095</v>
      </c>
      <c r="Q713" t="str">
        <f t="shared" si="65"/>
        <v>technology</v>
      </c>
      <c r="R713" t="str">
        <f t="shared" si="69"/>
        <v>wearables</v>
      </c>
      <c r="S713" s="12">
        <f t="shared" si="70"/>
        <v>42718.500787037032</v>
      </c>
      <c r="T713" s="12">
        <f t="shared" si="66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 s="8">
        <f t="shared" si="68"/>
        <v>26.25</v>
      </c>
      <c r="Q714" t="str">
        <f t="shared" ref="Q714:Q777" si="71">LEFT(N714,(FIND("/",N714,1)-1))</f>
        <v>technology</v>
      </c>
      <c r="R714" t="str">
        <f t="shared" si="69"/>
        <v>wearables</v>
      </c>
      <c r="S714" s="12">
        <f t="shared" si="70"/>
        <v>42414.680925925932</v>
      </c>
      <c r="T714" s="12">
        <f t="shared" si="66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 s="8">
        <f t="shared" si="68"/>
        <v>199</v>
      </c>
      <c r="Q715" t="str">
        <f t="shared" si="71"/>
        <v>technology</v>
      </c>
      <c r="R715" t="str">
        <f t="shared" si="69"/>
        <v>wearables</v>
      </c>
      <c r="S715" s="12">
        <f t="shared" si="70"/>
        <v>42526.529305555552</v>
      </c>
      <c r="T715" s="12">
        <f t="shared" si="66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 s="8">
        <f t="shared" si="68"/>
        <v>80.321428571428569</v>
      </c>
      <c r="Q716" t="str">
        <f t="shared" si="71"/>
        <v>technology</v>
      </c>
      <c r="R716" t="str">
        <f t="shared" si="69"/>
        <v>wearables</v>
      </c>
      <c r="S716" s="12">
        <f t="shared" si="70"/>
        <v>42794.787986111114</v>
      </c>
      <c r="T716" s="12">
        <f t="shared" si="66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 s="8">
        <f t="shared" si="68"/>
        <v>115.75</v>
      </c>
      <c r="Q717" t="str">
        <f t="shared" si="71"/>
        <v>technology</v>
      </c>
      <c r="R717" t="str">
        <f t="shared" si="69"/>
        <v>wearables</v>
      </c>
      <c r="S717" s="12">
        <f t="shared" si="70"/>
        <v>42313.132407407407</v>
      </c>
      <c r="T717" s="12">
        <f t="shared" si="66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 s="8">
        <f t="shared" si="68"/>
        <v>44.6875</v>
      </c>
      <c r="Q718" t="str">
        <f t="shared" si="71"/>
        <v>technology</v>
      </c>
      <c r="R718" t="str">
        <f t="shared" si="69"/>
        <v>wearables</v>
      </c>
      <c r="S718" s="12">
        <f t="shared" si="70"/>
        <v>41974</v>
      </c>
      <c r="T718" s="12">
        <f t="shared" si="66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 s="8">
        <f t="shared" si="68"/>
        <v>76.25</v>
      </c>
      <c r="Q719" t="str">
        <f t="shared" si="71"/>
        <v>technology</v>
      </c>
      <c r="R719" t="str">
        <f t="shared" si="69"/>
        <v>wearables</v>
      </c>
      <c r="S719" s="12">
        <f t="shared" si="70"/>
        <v>41887.854189814818</v>
      </c>
      <c r="T719" s="12">
        <f t="shared" si="66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 s="8">
        <f t="shared" si="68"/>
        <v>22.5</v>
      </c>
      <c r="Q720" t="str">
        <f t="shared" si="71"/>
        <v>technology</v>
      </c>
      <c r="R720" t="str">
        <f t="shared" si="69"/>
        <v>wearables</v>
      </c>
      <c r="S720" s="12">
        <f t="shared" si="70"/>
        <v>42784.249305555553</v>
      </c>
      <c r="T720" s="12">
        <f t="shared" si="66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 s="8">
        <f t="shared" si="68"/>
        <v>19.399999999999999</v>
      </c>
      <c r="Q721" t="str">
        <f t="shared" si="71"/>
        <v>technology</v>
      </c>
      <c r="R721" t="str">
        <f t="shared" si="69"/>
        <v>wearables</v>
      </c>
      <c r="S721" s="12">
        <f t="shared" si="70"/>
        <v>42423.040231481486</v>
      </c>
      <c r="T721" s="12">
        <f t="shared" si="66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 s="8">
        <f t="shared" si="68"/>
        <v>66.707317073170728</v>
      </c>
      <c r="Q722" t="str">
        <f t="shared" si="71"/>
        <v>publishing</v>
      </c>
      <c r="R722" t="str">
        <f t="shared" si="69"/>
        <v>nonfiction</v>
      </c>
      <c r="S722" s="12">
        <f t="shared" si="70"/>
        <v>40937.649201388893</v>
      </c>
      <c r="T722" s="12">
        <f t="shared" si="66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 s="8">
        <f t="shared" si="68"/>
        <v>84.142857142857139</v>
      </c>
      <c r="Q723" t="str">
        <f t="shared" si="71"/>
        <v>publishing</v>
      </c>
      <c r="R723" t="str">
        <f t="shared" si="69"/>
        <v>nonfiction</v>
      </c>
      <c r="S723" s="12">
        <f t="shared" si="70"/>
        <v>41852.571840277778</v>
      </c>
      <c r="T723" s="12">
        <f t="shared" si="66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 s="8">
        <f t="shared" si="68"/>
        <v>215.72549019607843</v>
      </c>
      <c r="Q724" t="str">
        <f t="shared" si="71"/>
        <v>publishing</v>
      </c>
      <c r="R724" t="str">
        <f t="shared" si="69"/>
        <v>nonfiction</v>
      </c>
      <c r="S724" s="12">
        <f t="shared" si="70"/>
        <v>41007.76363425926</v>
      </c>
      <c r="T724" s="12">
        <f t="shared" si="66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 s="8">
        <f t="shared" si="68"/>
        <v>54.69</v>
      </c>
      <c r="Q725" t="str">
        <f t="shared" si="71"/>
        <v>publishing</v>
      </c>
      <c r="R725" t="str">
        <f t="shared" si="69"/>
        <v>nonfiction</v>
      </c>
      <c r="S725" s="12">
        <f t="shared" si="70"/>
        <v>42215.165972222225</v>
      </c>
      <c r="T725" s="12">
        <f t="shared" si="66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 s="8">
        <f t="shared" si="68"/>
        <v>51.62944055944056</v>
      </c>
      <c r="Q726" t="str">
        <f t="shared" si="71"/>
        <v>publishing</v>
      </c>
      <c r="R726" t="str">
        <f t="shared" si="69"/>
        <v>nonfiction</v>
      </c>
      <c r="S726" s="12">
        <f t="shared" si="70"/>
        <v>40724.638460648144</v>
      </c>
      <c r="T726" s="12">
        <f t="shared" si="66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 s="8">
        <f t="shared" si="68"/>
        <v>143.35714285714286</v>
      </c>
      <c r="Q727" t="str">
        <f t="shared" si="71"/>
        <v>publishing</v>
      </c>
      <c r="R727" t="str">
        <f t="shared" si="69"/>
        <v>nonfiction</v>
      </c>
      <c r="S727" s="12">
        <f t="shared" si="70"/>
        <v>42351.626296296294</v>
      </c>
      <c r="T727" s="12">
        <f t="shared" si="66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 s="8">
        <f t="shared" si="68"/>
        <v>72.428571428571431</v>
      </c>
      <c r="Q728" t="str">
        <f t="shared" si="71"/>
        <v>publishing</v>
      </c>
      <c r="R728" t="str">
        <f t="shared" si="69"/>
        <v>nonfiction</v>
      </c>
      <c r="S728" s="12">
        <f t="shared" si="70"/>
        <v>41376.042673611111</v>
      </c>
      <c r="T728" s="12">
        <f t="shared" si="66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 s="8">
        <f t="shared" si="68"/>
        <v>36.530201342281877</v>
      </c>
      <c r="Q729" t="str">
        <f t="shared" si="71"/>
        <v>publishing</v>
      </c>
      <c r="R729" t="str">
        <f t="shared" si="69"/>
        <v>nonfiction</v>
      </c>
      <c r="S729" s="12">
        <f t="shared" si="70"/>
        <v>41288.888888888891</v>
      </c>
      <c r="T729" s="12">
        <f t="shared" si="66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 s="8">
        <f t="shared" si="68"/>
        <v>60.903461538461535</v>
      </c>
      <c r="Q730" t="str">
        <f t="shared" si="71"/>
        <v>publishing</v>
      </c>
      <c r="R730" t="str">
        <f t="shared" si="69"/>
        <v>nonfiction</v>
      </c>
      <c r="S730" s="12">
        <f t="shared" si="70"/>
        <v>40776.837465277778</v>
      </c>
      <c r="T730" s="12">
        <f t="shared" si="66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 s="8">
        <f t="shared" si="68"/>
        <v>43.55</v>
      </c>
      <c r="Q731" t="str">
        <f t="shared" si="71"/>
        <v>publishing</v>
      </c>
      <c r="R731" t="str">
        <f t="shared" si="69"/>
        <v>nonfiction</v>
      </c>
      <c r="S731" s="12">
        <f t="shared" si="70"/>
        <v>41171.185891203706</v>
      </c>
      <c r="T731" s="12">
        <f t="shared" si="66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 s="8">
        <f t="shared" si="68"/>
        <v>99.766037735849054</v>
      </c>
      <c r="Q732" t="str">
        <f t="shared" si="71"/>
        <v>publishing</v>
      </c>
      <c r="R732" t="str">
        <f t="shared" si="69"/>
        <v>nonfiction</v>
      </c>
      <c r="S732" s="12">
        <f t="shared" si="70"/>
        <v>40884.745266203703</v>
      </c>
      <c r="T732" s="12">
        <f t="shared" si="66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 s="8">
        <f t="shared" si="68"/>
        <v>88.732394366197184</v>
      </c>
      <c r="Q733" t="str">
        <f t="shared" si="71"/>
        <v>publishing</v>
      </c>
      <c r="R733" t="str">
        <f t="shared" si="69"/>
        <v>nonfiction</v>
      </c>
      <c r="S733" s="12">
        <f t="shared" si="70"/>
        <v>40930.25</v>
      </c>
      <c r="T733" s="12">
        <f t="shared" si="66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 s="8">
        <f t="shared" si="68"/>
        <v>4.9230769230769234</v>
      </c>
      <c r="Q734" t="str">
        <f t="shared" si="71"/>
        <v>publishing</v>
      </c>
      <c r="R734" t="str">
        <f t="shared" si="69"/>
        <v>nonfiction</v>
      </c>
      <c r="S734" s="12">
        <f t="shared" si="70"/>
        <v>41546.424317129626</v>
      </c>
      <c r="T734" s="12">
        <f t="shared" si="66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 s="8">
        <f t="shared" si="68"/>
        <v>17.822485207100591</v>
      </c>
      <c r="Q735" t="str">
        <f t="shared" si="71"/>
        <v>publishing</v>
      </c>
      <c r="R735" t="str">
        <f t="shared" si="69"/>
        <v>nonfiction</v>
      </c>
      <c r="S735" s="12">
        <f t="shared" si="70"/>
        <v>41628.420046296298</v>
      </c>
      <c r="T735" s="12">
        <f t="shared" si="66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 s="8">
        <f t="shared" si="68"/>
        <v>187.19298245614036</v>
      </c>
      <c r="Q736" t="str">
        <f t="shared" si="71"/>
        <v>publishing</v>
      </c>
      <c r="R736" t="str">
        <f t="shared" si="69"/>
        <v>nonfiction</v>
      </c>
      <c r="S736" s="12">
        <f t="shared" si="70"/>
        <v>42133.208333333328</v>
      </c>
      <c r="T736" s="12">
        <f t="shared" si="66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 s="8">
        <f t="shared" si="68"/>
        <v>234.80786026200875</v>
      </c>
      <c r="Q737" t="str">
        <f t="shared" si="71"/>
        <v>publishing</v>
      </c>
      <c r="R737" t="str">
        <f t="shared" si="69"/>
        <v>nonfiction</v>
      </c>
      <c r="S737" s="12">
        <f t="shared" si="70"/>
        <v>41977.027083333334</v>
      </c>
      <c r="T737" s="12">
        <f t="shared" si="66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 s="8">
        <f t="shared" si="68"/>
        <v>105.04629629629629</v>
      </c>
      <c r="Q738" t="str">
        <f t="shared" si="71"/>
        <v>publishing</v>
      </c>
      <c r="R738" t="str">
        <f t="shared" si="69"/>
        <v>nonfiction</v>
      </c>
      <c r="S738" s="12">
        <f t="shared" si="70"/>
        <v>41599.207638888889</v>
      </c>
      <c r="T738" s="12">
        <f t="shared" si="66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 s="8">
        <f t="shared" si="68"/>
        <v>56.666666666666664</v>
      </c>
      <c r="Q739" t="str">
        <f t="shared" si="71"/>
        <v>publishing</v>
      </c>
      <c r="R739" t="str">
        <f t="shared" si="69"/>
        <v>nonfiction</v>
      </c>
      <c r="S739" s="12">
        <f t="shared" si="70"/>
        <v>41684.833333333336</v>
      </c>
      <c r="T739" s="12">
        <f t="shared" si="66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 s="8">
        <f t="shared" si="68"/>
        <v>39.048780487804876</v>
      </c>
      <c r="Q740" t="str">
        <f t="shared" si="71"/>
        <v>publishing</v>
      </c>
      <c r="R740" t="str">
        <f t="shared" si="69"/>
        <v>nonfiction</v>
      </c>
      <c r="S740" s="12">
        <f t="shared" si="70"/>
        <v>41974.207638888889</v>
      </c>
      <c r="T740" s="12">
        <f t="shared" si="66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 s="8">
        <f t="shared" si="68"/>
        <v>68.345323741007192</v>
      </c>
      <c r="Q741" t="str">
        <f t="shared" si="71"/>
        <v>publishing</v>
      </c>
      <c r="R741" t="str">
        <f t="shared" si="69"/>
        <v>nonfiction</v>
      </c>
      <c r="S741" s="12">
        <f t="shared" si="70"/>
        <v>41862.502650462964</v>
      </c>
      <c r="T741" s="12">
        <f t="shared" si="66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 s="8">
        <f t="shared" si="68"/>
        <v>169.57894736842104</v>
      </c>
      <c r="Q742" t="str">
        <f t="shared" si="71"/>
        <v>publishing</v>
      </c>
      <c r="R742" t="str">
        <f t="shared" si="69"/>
        <v>nonfiction</v>
      </c>
      <c r="S742" s="12">
        <f t="shared" si="70"/>
        <v>42176.146782407406</v>
      </c>
      <c r="T742" s="12">
        <f t="shared" si="66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 s="8">
        <f t="shared" si="68"/>
        <v>141.42340425531913</v>
      </c>
      <c r="Q743" t="str">
        <f t="shared" si="71"/>
        <v>publishing</v>
      </c>
      <c r="R743" t="str">
        <f t="shared" si="69"/>
        <v>nonfiction</v>
      </c>
      <c r="S743" s="12">
        <f t="shared" si="70"/>
        <v>41436.648217592592</v>
      </c>
      <c r="T743" s="12">
        <f t="shared" si="66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 s="8">
        <f t="shared" si="68"/>
        <v>67.391304347826093</v>
      </c>
      <c r="Q744" t="str">
        <f t="shared" si="71"/>
        <v>publishing</v>
      </c>
      <c r="R744" t="str">
        <f t="shared" si="69"/>
        <v>nonfiction</v>
      </c>
      <c r="S744" s="12">
        <f t="shared" si="70"/>
        <v>41719.876296296294</v>
      </c>
      <c r="T744" s="12">
        <f t="shared" si="66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4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 s="8">
        <f t="shared" si="68"/>
        <v>54.266666666666666</v>
      </c>
      <c r="Q745" t="str">
        <f t="shared" si="71"/>
        <v>publishing</v>
      </c>
      <c r="R745" t="str">
        <f t="shared" si="69"/>
        <v>nonfiction</v>
      </c>
      <c r="S745" s="12">
        <f t="shared" si="70"/>
        <v>41015.875</v>
      </c>
      <c r="T745" s="12">
        <f t="shared" si="66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 s="8">
        <f t="shared" si="68"/>
        <v>82.516129032258064</v>
      </c>
      <c r="Q746" t="str">
        <f t="shared" si="71"/>
        <v>publishing</v>
      </c>
      <c r="R746" t="str">
        <f t="shared" si="69"/>
        <v>nonfiction</v>
      </c>
      <c r="S746" s="12">
        <f t="shared" si="70"/>
        <v>41256.95721064815</v>
      </c>
      <c r="T746" s="12">
        <f t="shared" si="66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 s="8">
        <f t="shared" si="68"/>
        <v>53.729729729729726</v>
      </c>
      <c r="Q747" t="str">
        <f t="shared" si="71"/>
        <v>publishing</v>
      </c>
      <c r="R747" t="str">
        <f t="shared" si="69"/>
        <v>nonfiction</v>
      </c>
      <c r="S747" s="12">
        <f t="shared" si="70"/>
        <v>41397.572280092594</v>
      </c>
      <c r="T747" s="12">
        <f t="shared" si="66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 s="8">
        <f t="shared" si="68"/>
        <v>34.206185567010309</v>
      </c>
      <c r="Q748" t="str">
        <f t="shared" si="71"/>
        <v>publishing</v>
      </c>
      <c r="R748" t="str">
        <f t="shared" si="69"/>
        <v>nonfiction</v>
      </c>
      <c r="S748" s="12">
        <f t="shared" si="70"/>
        <v>41175.165972222225</v>
      </c>
      <c r="T748" s="12">
        <f t="shared" si="66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 s="8">
        <f t="shared" si="68"/>
        <v>127.32727272727273</v>
      </c>
      <c r="Q749" t="str">
        <f t="shared" si="71"/>
        <v>publishing</v>
      </c>
      <c r="R749" t="str">
        <f t="shared" si="69"/>
        <v>nonfiction</v>
      </c>
      <c r="S749" s="12">
        <f t="shared" si="70"/>
        <v>42019.454166666663</v>
      </c>
      <c r="T749" s="12">
        <f t="shared" si="66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 s="8">
        <f t="shared" si="68"/>
        <v>45.56818181818182</v>
      </c>
      <c r="Q750" t="str">
        <f t="shared" si="71"/>
        <v>publishing</v>
      </c>
      <c r="R750" t="str">
        <f t="shared" si="69"/>
        <v>nonfiction</v>
      </c>
      <c r="S750" s="12">
        <f t="shared" si="70"/>
        <v>41861.846828703703</v>
      </c>
      <c r="T750" s="12">
        <f t="shared" si="66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 s="8">
        <f t="shared" si="68"/>
        <v>95.963636363636368</v>
      </c>
      <c r="Q751" t="str">
        <f t="shared" si="71"/>
        <v>publishing</v>
      </c>
      <c r="R751" t="str">
        <f t="shared" si="69"/>
        <v>nonfiction</v>
      </c>
      <c r="S751" s="12">
        <f t="shared" si="70"/>
        <v>42763.94131944445</v>
      </c>
      <c r="T751" s="12">
        <f t="shared" si="66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 s="8">
        <f t="shared" si="68"/>
        <v>77.271186440677965</v>
      </c>
      <c r="Q752" t="str">
        <f t="shared" si="71"/>
        <v>publishing</v>
      </c>
      <c r="R752" t="str">
        <f t="shared" si="69"/>
        <v>nonfiction</v>
      </c>
      <c r="S752" s="12">
        <f t="shared" si="70"/>
        <v>41329.878148148149</v>
      </c>
      <c r="T752" s="12">
        <f t="shared" si="66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 s="8">
        <f t="shared" si="68"/>
        <v>57.338709677419352</v>
      </c>
      <c r="Q753" t="str">
        <f t="shared" si="71"/>
        <v>publishing</v>
      </c>
      <c r="R753" t="str">
        <f t="shared" si="69"/>
        <v>nonfiction</v>
      </c>
      <c r="S753" s="12">
        <f t="shared" si="70"/>
        <v>40759.630497685182</v>
      </c>
      <c r="T753" s="12">
        <f t="shared" si="66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 s="8">
        <f t="shared" si="68"/>
        <v>53.19047619047619</v>
      </c>
      <c r="Q754" t="str">
        <f t="shared" si="71"/>
        <v>publishing</v>
      </c>
      <c r="R754" t="str">
        <f t="shared" si="69"/>
        <v>nonfiction</v>
      </c>
      <c r="S754" s="12">
        <f t="shared" si="70"/>
        <v>42659.458333333328</v>
      </c>
      <c r="T754" s="12">
        <f t="shared" si="66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 s="8">
        <f t="shared" si="68"/>
        <v>492.30769230769232</v>
      </c>
      <c r="Q755" t="str">
        <f t="shared" si="71"/>
        <v>publishing</v>
      </c>
      <c r="R755" t="str">
        <f t="shared" si="69"/>
        <v>nonfiction</v>
      </c>
      <c r="S755" s="12">
        <f t="shared" si="70"/>
        <v>42049.590173611112</v>
      </c>
      <c r="T755" s="12">
        <f t="shared" si="66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 s="8">
        <f t="shared" si="68"/>
        <v>42.346938775510203</v>
      </c>
      <c r="Q756" t="str">
        <f t="shared" si="71"/>
        <v>publishing</v>
      </c>
      <c r="R756" t="str">
        <f t="shared" si="69"/>
        <v>nonfiction</v>
      </c>
      <c r="S756" s="12">
        <f t="shared" si="70"/>
        <v>41279.749085648145</v>
      </c>
      <c r="T756" s="12">
        <f t="shared" si="66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 s="8">
        <f t="shared" si="68"/>
        <v>37.466029411764708</v>
      </c>
      <c r="Q757" t="str">
        <f t="shared" si="71"/>
        <v>publishing</v>
      </c>
      <c r="R757" t="str">
        <f t="shared" si="69"/>
        <v>nonfiction</v>
      </c>
      <c r="S757" s="12">
        <f t="shared" si="70"/>
        <v>41414.02847222222</v>
      </c>
      <c r="T757" s="12">
        <f t="shared" si="66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4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 s="8">
        <f t="shared" si="68"/>
        <v>37.454545454545453</v>
      </c>
      <c r="Q758" t="str">
        <f t="shared" si="71"/>
        <v>publishing</v>
      </c>
      <c r="R758" t="str">
        <f t="shared" si="69"/>
        <v>nonfiction</v>
      </c>
      <c r="S758" s="12">
        <f t="shared" si="70"/>
        <v>40651.725219907406</v>
      </c>
      <c r="T758" s="12">
        <f t="shared" si="66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4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 s="8">
        <f t="shared" si="68"/>
        <v>33.055555555555557</v>
      </c>
      <c r="Q759" t="str">
        <f t="shared" si="71"/>
        <v>publishing</v>
      </c>
      <c r="R759" t="str">
        <f t="shared" si="69"/>
        <v>nonfiction</v>
      </c>
      <c r="S759" s="12">
        <f t="shared" si="70"/>
        <v>41249.054560185185</v>
      </c>
      <c r="T759" s="12">
        <f t="shared" si="66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 s="8">
        <f t="shared" si="68"/>
        <v>134.21052631578948</v>
      </c>
      <c r="Q760" t="str">
        <f t="shared" si="71"/>
        <v>publishing</v>
      </c>
      <c r="R760" t="str">
        <f t="shared" si="69"/>
        <v>nonfiction</v>
      </c>
      <c r="S760" s="12">
        <f t="shared" si="70"/>
        <v>40459.836435185185</v>
      </c>
      <c r="T760" s="12">
        <f t="shared" si="66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 s="8">
        <f t="shared" si="68"/>
        <v>51.474747474747474</v>
      </c>
      <c r="Q761" t="str">
        <f t="shared" si="71"/>
        <v>publishing</v>
      </c>
      <c r="R761" t="str">
        <f t="shared" si="69"/>
        <v>nonfiction</v>
      </c>
      <c r="S761" s="12">
        <f t="shared" si="70"/>
        <v>41829.330312500002</v>
      </c>
      <c r="T761" s="12">
        <f t="shared" si="66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8" t="e">
        <f t="shared" si="68"/>
        <v>#DIV/0!</v>
      </c>
      <c r="Q762" t="str">
        <f t="shared" si="71"/>
        <v>publishing</v>
      </c>
      <c r="R762" t="str">
        <f t="shared" si="69"/>
        <v>fiction</v>
      </c>
      <c r="S762" s="12">
        <f t="shared" si="70"/>
        <v>42700.805706018517</v>
      </c>
      <c r="T762" s="12">
        <f t="shared" si="66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 s="8">
        <f t="shared" si="68"/>
        <v>39.166666666666664</v>
      </c>
      <c r="Q763" t="str">
        <f t="shared" si="71"/>
        <v>publishing</v>
      </c>
      <c r="R763" t="str">
        <f t="shared" si="69"/>
        <v>fiction</v>
      </c>
      <c r="S763" s="12">
        <f t="shared" si="70"/>
        <v>41672.751458333332</v>
      </c>
      <c r="T763" s="12">
        <f t="shared" si="66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8" t="e">
        <f t="shared" si="68"/>
        <v>#DIV/0!</v>
      </c>
      <c r="Q764" t="str">
        <f t="shared" si="71"/>
        <v>publishing</v>
      </c>
      <c r="R764" t="str">
        <f t="shared" si="69"/>
        <v>fiction</v>
      </c>
      <c r="S764" s="12">
        <f t="shared" si="70"/>
        <v>42708.25</v>
      </c>
      <c r="T764" s="12">
        <f t="shared" si="66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 s="8">
        <f t="shared" si="68"/>
        <v>5</v>
      </c>
      <c r="Q765" t="str">
        <f t="shared" si="71"/>
        <v>publishing</v>
      </c>
      <c r="R765" t="str">
        <f t="shared" si="69"/>
        <v>fiction</v>
      </c>
      <c r="S765" s="12">
        <f t="shared" si="70"/>
        <v>41501.446851851848</v>
      </c>
      <c r="T765" s="12">
        <f t="shared" si="66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8" t="e">
        <f t="shared" si="68"/>
        <v>#DIV/0!</v>
      </c>
      <c r="Q766" t="str">
        <f t="shared" si="71"/>
        <v>publishing</v>
      </c>
      <c r="R766" t="str">
        <f t="shared" si="69"/>
        <v>fiction</v>
      </c>
      <c r="S766" s="12">
        <f t="shared" si="70"/>
        <v>42257.173159722224</v>
      </c>
      <c r="T766" s="12">
        <f t="shared" si="66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 s="8">
        <f t="shared" si="68"/>
        <v>57.295454545454547</v>
      </c>
      <c r="Q767" t="str">
        <f t="shared" si="71"/>
        <v>publishing</v>
      </c>
      <c r="R767" t="str">
        <f t="shared" si="69"/>
        <v>fiction</v>
      </c>
      <c r="S767" s="12">
        <f t="shared" si="70"/>
        <v>41931.542638888888</v>
      </c>
      <c r="T767" s="12">
        <f t="shared" si="66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8" t="e">
        <f t="shared" si="68"/>
        <v>#DIV/0!</v>
      </c>
      <c r="Q768" t="str">
        <f t="shared" si="71"/>
        <v>publishing</v>
      </c>
      <c r="R768" t="str">
        <f t="shared" si="69"/>
        <v>fiction</v>
      </c>
      <c r="S768" s="12">
        <f t="shared" si="70"/>
        <v>42051.783368055556</v>
      </c>
      <c r="T768" s="12">
        <f t="shared" si="66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 s="8">
        <f t="shared" si="68"/>
        <v>59</v>
      </c>
      <c r="Q769" t="str">
        <f t="shared" si="71"/>
        <v>publishing</v>
      </c>
      <c r="R769" t="str">
        <f t="shared" si="69"/>
        <v>fiction</v>
      </c>
      <c r="S769" s="12">
        <f t="shared" si="70"/>
        <v>42145.143634259264</v>
      </c>
      <c r="T769" s="12">
        <f t="shared" si="66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8" t="e">
        <f t="shared" si="68"/>
        <v>#DIV/0!</v>
      </c>
      <c r="Q770" t="str">
        <f t="shared" si="71"/>
        <v>publishing</v>
      </c>
      <c r="R770" t="str">
        <f t="shared" si="69"/>
        <v>fiction</v>
      </c>
      <c r="S770" s="12">
        <f t="shared" si="70"/>
        <v>41624.207060185188</v>
      </c>
      <c r="T770" s="12">
        <f t="shared" ref="T770:T833" si="72">(((J770/60)/60)/24)+DATE(1970,1,1)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SUM(E771/D771)</f>
        <v>0.41399999999999998</v>
      </c>
      <c r="P771" s="8">
        <f t="shared" ref="P771:P834" si="74">SUM(E771/L771)</f>
        <v>31.846153846153847</v>
      </c>
      <c r="Q771" t="str">
        <f t="shared" si="71"/>
        <v>publishing</v>
      </c>
      <c r="R771" t="str">
        <f t="shared" ref="R771:R834" si="75">MID(N771,FIND("/",N771,1)+1,256)</f>
        <v>fiction</v>
      </c>
      <c r="S771" s="12">
        <f t="shared" ref="S771:S834" si="76">(((I771/60)/60)/24)+DATE(1970,1,1)</f>
        <v>41634.996458333335</v>
      </c>
      <c r="T771" s="12">
        <f t="shared" si="72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8" t="e">
        <f t="shared" si="74"/>
        <v>#DIV/0!</v>
      </c>
      <c r="Q772" t="str">
        <f t="shared" si="71"/>
        <v>publishing</v>
      </c>
      <c r="R772" t="str">
        <f t="shared" si="75"/>
        <v>fiction</v>
      </c>
      <c r="S772" s="12">
        <f t="shared" si="76"/>
        <v>41329.999641203707</v>
      </c>
      <c r="T772" s="12">
        <f t="shared" si="72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 s="8">
        <f t="shared" si="74"/>
        <v>10</v>
      </c>
      <c r="Q773" t="str">
        <f t="shared" si="71"/>
        <v>publishing</v>
      </c>
      <c r="R773" t="str">
        <f t="shared" si="75"/>
        <v>fiction</v>
      </c>
      <c r="S773" s="12">
        <f t="shared" si="76"/>
        <v>42399.824097222227</v>
      </c>
      <c r="T773" s="12">
        <f t="shared" si="72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 s="8">
        <f t="shared" si="74"/>
        <v>50</v>
      </c>
      <c r="Q774" t="str">
        <f t="shared" si="71"/>
        <v>publishing</v>
      </c>
      <c r="R774" t="str">
        <f t="shared" si="75"/>
        <v>fiction</v>
      </c>
      <c r="S774" s="12">
        <f t="shared" si="76"/>
        <v>40118.165972222225</v>
      </c>
      <c r="T774" s="12">
        <f t="shared" si="72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 s="8">
        <f t="shared" si="74"/>
        <v>16</v>
      </c>
      <c r="Q775" t="str">
        <f t="shared" si="71"/>
        <v>publishing</v>
      </c>
      <c r="R775" t="str">
        <f t="shared" si="75"/>
        <v>fiction</v>
      </c>
      <c r="S775" s="12">
        <f t="shared" si="76"/>
        <v>42134.959027777775</v>
      </c>
      <c r="T775" s="12">
        <f t="shared" si="72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4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 s="8">
        <f t="shared" si="74"/>
        <v>39</v>
      </c>
      <c r="Q776" t="str">
        <f t="shared" si="71"/>
        <v>publishing</v>
      </c>
      <c r="R776" t="str">
        <f t="shared" si="75"/>
        <v>fiction</v>
      </c>
      <c r="S776" s="12">
        <f t="shared" si="76"/>
        <v>41693.780300925922</v>
      </c>
      <c r="T776" s="12">
        <f t="shared" si="72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 s="8">
        <f t="shared" si="74"/>
        <v>34</v>
      </c>
      <c r="Q777" t="str">
        <f t="shared" si="71"/>
        <v>publishing</v>
      </c>
      <c r="R777" t="str">
        <f t="shared" si="75"/>
        <v>fiction</v>
      </c>
      <c r="S777" s="12">
        <f t="shared" si="76"/>
        <v>40893.060127314813</v>
      </c>
      <c r="T777" s="12">
        <f t="shared" si="72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 s="8">
        <f t="shared" si="74"/>
        <v>63.122807017543863</v>
      </c>
      <c r="Q778" t="str">
        <f t="shared" ref="Q778:Q841" si="77">LEFT(N778,(FIND("/",N778,1)-1))</f>
        <v>publishing</v>
      </c>
      <c r="R778" t="str">
        <f t="shared" si="75"/>
        <v>fiction</v>
      </c>
      <c r="S778" s="12">
        <f t="shared" si="76"/>
        <v>42288.208333333328</v>
      </c>
      <c r="T778" s="12">
        <f t="shared" si="72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 s="8">
        <f t="shared" si="74"/>
        <v>7</v>
      </c>
      <c r="Q779" t="str">
        <f t="shared" si="77"/>
        <v>publishing</v>
      </c>
      <c r="R779" t="str">
        <f t="shared" si="75"/>
        <v>fiction</v>
      </c>
      <c r="S779" s="12">
        <f t="shared" si="76"/>
        <v>41486.981215277774</v>
      </c>
      <c r="T779" s="12">
        <f t="shared" si="72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4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 s="8">
        <f t="shared" si="74"/>
        <v>2</v>
      </c>
      <c r="Q780" t="str">
        <f t="shared" si="77"/>
        <v>publishing</v>
      </c>
      <c r="R780" t="str">
        <f t="shared" si="75"/>
        <v>fiction</v>
      </c>
      <c r="S780" s="12">
        <f t="shared" si="76"/>
        <v>41759.702314814815</v>
      </c>
      <c r="T780" s="12">
        <f t="shared" si="72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 s="8">
        <f t="shared" si="74"/>
        <v>66.666666666666671</v>
      </c>
      <c r="Q781" t="str">
        <f t="shared" si="77"/>
        <v>publishing</v>
      </c>
      <c r="R781" t="str">
        <f t="shared" si="75"/>
        <v>fiction</v>
      </c>
      <c r="S781" s="12">
        <f t="shared" si="76"/>
        <v>40466.166666666664</v>
      </c>
      <c r="T781" s="12">
        <f t="shared" si="72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 s="8">
        <f t="shared" si="74"/>
        <v>38.518518518518519</v>
      </c>
      <c r="Q782" t="str">
        <f t="shared" si="77"/>
        <v>music</v>
      </c>
      <c r="R782" t="str">
        <f t="shared" si="75"/>
        <v>rock</v>
      </c>
      <c r="S782" s="12">
        <f t="shared" si="76"/>
        <v>40666.673900462964</v>
      </c>
      <c r="T782" s="12">
        <f t="shared" si="72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4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 s="8">
        <f t="shared" si="74"/>
        <v>42.609200000000001</v>
      </c>
      <c r="Q783" t="str">
        <f t="shared" si="77"/>
        <v>music</v>
      </c>
      <c r="R783" t="str">
        <f t="shared" si="75"/>
        <v>rock</v>
      </c>
      <c r="S783" s="12">
        <f t="shared" si="76"/>
        <v>41433.000856481485</v>
      </c>
      <c r="T783" s="12">
        <f t="shared" si="72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 s="8">
        <f t="shared" si="74"/>
        <v>50</v>
      </c>
      <c r="Q784" t="str">
        <f t="shared" si="77"/>
        <v>music</v>
      </c>
      <c r="R784" t="str">
        <f t="shared" si="75"/>
        <v>rock</v>
      </c>
      <c r="S784" s="12">
        <f t="shared" si="76"/>
        <v>41146.758125</v>
      </c>
      <c r="T784" s="12">
        <f t="shared" si="72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 s="8">
        <f t="shared" si="74"/>
        <v>63.485714285714288</v>
      </c>
      <c r="Q785" t="str">
        <f t="shared" si="77"/>
        <v>music</v>
      </c>
      <c r="R785" t="str">
        <f t="shared" si="75"/>
        <v>rock</v>
      </c>
      <c r="S785" s="12">
        <f t="shared" si="76"/>
        <v>41026.916666666664</v>
      </c>
      <c r="T785" s="12">
        <f t="shared" si="72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 s="8">
        <f t="shared" si="74"/>
        <v>102.5</v>
      </c>
      <c r="Q786" t="str">
        <f t="shared" si="77"/>
        <v>music</v>
      </c>
      <c r="R786" t="str">
        <f t="shared" si="75"/>
        <v>rock</v>
      </c>
      <c r="S786" s="12">
        <f t="shared" si="76"/>
        <v>41715.107858796298</v>
      </c>
      <c r="T786" s="12">
        <f t="shared" si="72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4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 s="8">
        <f t="shared" si="74"/>
        <v>31.142758620689655</v>
      </c>
      <c r="Q787" t="str">
        <f t="shared" si="77"/>
        <v>music</v>
      </c>
      <c r="R787" t="str">
        <f t="shared" si="75"/>
        <v>rock</v>
      </c>
      <c r="S787" s="12">
        <f t="shared" si="76"/>
        <v>41333.593923611108</v>
      </c>
      <c r="T787" s="12">
        <f t="shared" si="72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 s="8">
        <f t="shared" si="74"/>
        <v>162.27272727272728</v>
      </c>
      <c r="Q788" t="str">
        <f t="shared" si="77"/>
        <v>music</v>
      </c>
      <c r="R788" t="str">
        <f t="shared" si="75"/>
        <v>rock</v>
      </c>
      <c r="S788" s="12">
        <f t="shared" si="76"/>
        <v>41040.657638888886</v>
      </c>
      <c r="T788" s="12">
        <f t="shared" si="72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 s="8">
        <f t="shared" si="74"/>
        <v>80.588235294117652</v>
      </c>
      <c r="Q789" t="str">
        <f t="shared" si="77"/>
        <v>music</v>
      </c>
      <c r="R789" t="str">
        <f t="shared" si="75"/>
        <v>rock</v>
      </c>
      <c r="S789" s="12">
        <f t="shared" si="76"/>
        <v>41579.627615740741</v>
      </c>
      <c r="T789" s="12">
        <f t="shared" si="72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 s="8">
        <f t="shared" si="74"/>
        <v>59.85441176470588</v>
      </c>
      <c r="Q790" t="str">
        <f t="shared" si="77"/>
        <v>music</v>
      </c>
      <c r="R790" t="str">
        <f t="shared" si="75"/>
        <v>rock</v>
      </c>
      <c r="S790" s="12">
        <f t="shared" si="76"/>
        <v>41097.165972222225</v>
      </c>
      <c r="T790" s="12">
        <f t="shared" si="72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 s="8">
        <f t="shared" si="74"/>
        <v>132.85714285714286</v>
      </c>
      <c r="Q791" t="str">
        <f t="shared" si="77"/>
        <v>music</v>
      </c>
      <c r="R791" t="str">
        <f t="shared" si="75"/>
        <v>rock</v>
      </c>
      <c r="S791" s="12">
        <f t="shared" si="76"/>
        <v>41295.332638888889</v>
      </c>
      <c r="T791" s="12">
        <f t="shared" si="72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 s="8">
        <f t="shared" si="74"/>
        <v>92.547820512820508</v>
      </c>
      <c r="Q792" t="str">
        <f t="shared" si="77"/>
        <v>music</v>
      </c>
      <c r="R792" t="str">
        <f t="shared" si="75"/>
        <v>rock</v>
      </c>
      <c r="S792" s="12">
        <f t="shared" si="76"/>
        <v>41306.047905092593</v>
      </c>
      <c r="T792" s="12">
        <f t="shared" si="72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 s="8">
        <f t="shared" si="74"/>
        <v>60.859375</v>
      </c>
      <c r="Q793" t="str">
        <f t="shared" si="77"/>
        <v>music</v>
      </c>
      <c r="R793" t="str">
        <f t="shared" si="75"/>
        <v>rock</v>
      </c>
      <c r="S793" s="12">
        <f t="shared" si="76"/>
        <v>41591.249305555553</v>
      </c>
      <c r="T793" s="12">
        <f t="shared" si="72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 s="8">
        <f t="shared" si="74"/>
        <v>41.851833333333339</v>
      </c>
      <c r="Q794" t="str">
        <f t="shared" si="77"/>
        <v>music</v>
      </c>
      <c r="R794" t="str">
        <f t="shared" si="75"/>
        <v>rock</v>
      </c>
      <c r="S794" s="12">
        <f t="shared" si="76"/>
        <v>41585.915312500001</v>
      </c>
      <c r="T794" s="12">
        <f t="shared" si="72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 s="8">
        <f t="shared" si="74"/>
        <v>88.325937499999995</v>
      </c>
      <c r="Q795" t="str">
        <f t="shared" si="77"/>
        <v>music</v>
      </c>
      <c r="R795" t="str">
        <f t="shared" si="75"/>
        <v>rock</v>
      </c>
      <c r="S795" s="12">
        <f t="shared" si="76"/>
        <v>41458.207638888889</v>
      </c>
      <c r="T795" s="12">
        <f t="shared" si="72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 s="8">
        <f t="shared" si="74"/>
        <v>158.96226415094338</v>
      </c>
      <c r="Q796" t="str">
        <f t="shared" si="77"/>
        <v>music</v>
      </c>
      <c r="R796" t="str">
        <f t="shared" si="75"/>
        <v>rock</v>
      </c>
      <c r="S796" s="12">
        <f t="shared" si="76"/>
        <v>40791.712500000001</v>
      </c>
      <c r="T796" s="12">
        <f t="shared" si="72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 s="8">
        <f t="shared" si="74"/>
        <v>85.054347826086953</v>
      </c>
      <c r="Q797" t="str">
        <f t="shared" si="77"/>
        <v>music</v>
      </c>
      <c r="R797" t="str">
        <f t="shared" si="75"/>
        <v>rock</v>
      </c>
      <c r="S797" s="12">
        <f t="shared" si="76"/>
        <v>41006.207638888889</v>
      </c>
      <c r="T797" s="12">
        <f t="shared" si="72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 s="8">
        <f t="shared" si="74"/>
        <v>112.61111111111111</v>
      </c>
      <c r="Q798" t="str">
        <f t="shared" si="77"/>
        <v>music</v>
      </c>
      <c r="R798" t="str">
        <f t="shared" si="75"/>
        <v>rock</v>
      </c>
      <c r="S798" s="12">
        <f t="shared" si="76"/>
        <v>41532.881944444445</v>
      </c>
      <c r="T798" s="12">
        <f t="shared" si="72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 s="8">
        <f t="shared" si="74"/>
        <v>45.436619718309856</v>
      </c>
      <c r="Q799" t="str">
        <f t="shared" si="77"/>
        <v>music</v>
      </c>
      <c r="R799" t="str">
        <f t="shared" si="75"/>
        <v>rock</v>
      </c>
      <c r="S799" s="12">
        <f t="shared" si="76"/>
        <v>41028.166666666664</v>
      </c>
      <c r="T799" s="12">
        <f t="shared" si="72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 s="8">
        <f t="shared" si="74"/>
        <v>46.218390804597703</v>
      </c>
      <c r="Q800" t="str">
        <f t="shared" si="77"/>
        <v>music</v>
      </c>
      <c r="R800" t="str">
        <f t="shared" si="75"/>
        <v>rock</v>
      </c>
      <c r="S800" s="12">
        <f t="shared" si="76"/>
        <v>41912.590127314819</v>
      </c>
      <c r="T800" s="12">
        <f t="shared" si="72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 s="8">
        <f t="shared" si="74"/>
        <v>178.60714285714286</v>
      </c>
      <c r="Q801" t="str">
        <f t="shared" si="77"/>
        <v>music</v>
      </c>
      <c r="R801" t="str">
        <f t="shared" si="75"/>
        <v>rock</v>
      </c>
      <c r="S801" s="12">
        <f t="shared" si="76"/>
        <v>41026.667199074072</v>
      </c>
      <c r="T801" s="12">
        <f t="shared" si="72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 s="8">
        <f t="shared" si="74"/>
        <v>40.75</v>
      </c>
      <c r="Q802" t="str">
        <f t="shared" si="77"/>
        <v>music</v>
      </c>
      <c r="R802" t="str">
        <f t="shared" si="75"/>
        <v>rock</v>
      </c>
      <c r="S802" s="12">
        <f t="shared" si="76"/>
        <v>41893.433495370373</v>
      </c>
      <c r="T802" s="12">
        <f t="shared" si="72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 s="8">
        <f t="shared" si="74"/>
        <v>43.733921568627444</v>
      </c>
      <c r="Q803" t="str">
        <f t="shared" si="77"/>
        <v>music</v>
      </c>
      <c r="R803" t="str">
        <f t="shared" si="75"/>
        <v>rock</v>
      </c>
      <c r="S803" s="12">
        <f t="shared" si="76"/>
        <v>40725.795370370368</v>
      </c>
      <c r="T803" s="12">
        <f t="shared" si="72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 s="8">
        <f t="shared" si="74"/>
        <v>81.066666666666663</v>
      </c>
      <c r="Q804" t="str">
        <f t="shared" si="77"/>
        <v>music</v>
      </c>
      <c r="R804" t="str">
        <f t="shared" si="75"/>
        <v>rock</v>
      </c>
      <c r="S804" s="12">
        <f t="shared" si="76"/>
        <v>41169.170138888891</v>
      </c>
      <c r="T804" s="12">
        <f t="shared" si="72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 s="8">
        <f t="shared" si="74"/>
        <v>74.60526315789474</v>
      </c>
      <c r="Q805" t="str">
        <f t="shared" si="77"/>
        <v>music</v>
      </c>
      <c r="R805" t="str">
        <f t="shared" si="75"/>
        <v>rock</v>
      </c>
      <c r="S805" s="12">
        <f t="shared" si="76"/>
        <v>40692.041666666664</v>
      </c>
      <c r="T805" s="12">
        <f t="shared" si="72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 s="8">
        <f t="shared" si="74"/>
        <v>305.55555555555554</v>
      </c>
      <c r="Q806" t="str">
        <f t="shared" si="77"/>
        <v>music</v>
      </c>
      <c r="R806" t="str">
        <f t="shared" si="75"/>
        <v>rock</v>
      </c>
      <c r="S806" s="12">
        <f t="shared" si="76"/>
        <v>40747.165972222225</v>
      </c>
      <c r="T806" s="12">
        <f t="shared" si="72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 s="8">
        <f t="shared" si="74"/>
        <v>58.333333333333336</v>
      </c>
      <c r="Q807" t="str">
        <f t="shared" si="77"/>
        <v>music</v>
      </c>
      <c r="R807" t="str">
        <f t="shared" si="75"/>
        <v>rock</v>
      </c>
      <c r="S807" s="12">
        <f t="shared" si="76"/>
        <v>40740.958333333336</v>
      </c>
      <c r="T807" s="12">
        <f t="shared" si="72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 s="8">
        <f t="shared" si="74"/>
        <v>117.67605633802818</v>
      </c>
      <c r="Q808" t="str">
        <f t="shared" si="77"/>
        <v>music</v>
      </c>
      <c r="R808" t="str">
        <f t="shared" si="75"/>
        <v>rock</v>
      </c>
      <c r="S808" s="12">
        <f t="shared" si="76"/>
        <v>40793.691423611112</v>
      </c>
      <c r="T808" s="12">
        <f t="shared" si="72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 s="8">
        <f t="shared" si="74"/>
        <v>73.771929824561397</v>
      </c>
      <c r="Q809" t="str">
        <f t="shared" si="77"/>
        <v>music</v>
      </c>
      <c r="R809" t="str">
        <f t="shared" si="75"/>
        <v>rock</v>
      </c>
      <c r="S809" s="12">
        <f t="shared" si="76"/>
        <v>42795.083333333328</v>
      </c>
      <c r="T809" s="12">
        <f t="shared" si="72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 s="8">
        <f t="shared" si="74"/>
        <v>104.65116279069767</v>
      </c>
      <c r="Q810" t="str">
        <f t="shared" si="77"/>
        <v>music</v>
      </c>
      <c r="R810" t="str">
        <f t="shared" si="75"/>
        <v>rock</v>
      </c>
      <c r="S810" s="12">
        <f t="shared" si="76"/>
        <v>41995.207638888889</v>
      </c>
      <c r="T810" s="12">
        <f t="shared" si="72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 s="8">
        <f t="shared" si="74"/>
        <v>79.82692307692308</v>
      </c>
      <c r="Q811" t="str">
        <f t="shared" si="77"/>
        <v>music</v>
      </c>
      <c r="R811" t="str">
        <f t="shared" si="75"/>
        <v>rock</v>
      </c>
      <c r="S811" s="12">
        <f t="shared" si="76"/>
        <v>41658.833680555559</v>
      </c>
      <c r="T811" s="12">
        <f t="shared" si="72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 s="8">
        <f t="shared" si="74"/>
        <v>58.333333333333336</v>
      </c>
      <c r="Q812" t="str">
        <f t="shared" si="77"/>
        <v>music</v>
      </c>
      <c r="R812" t="str">
        <f t="shared" si="75"/>
        <v>rock</v>
      </c>
      <c r="S812" s="12">
        <f t="shared" si="76"/>
        <v>41153.056273148148</v>
      </c>
      <c r="T812" s="12">
        <f t="shared" si="72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 s="8">
        <f t="shared" si="74"/>
        <v>86.666666666666671</v>
      </c>
      <c r="Q813" t="str">
        <f t="shared" si="77"/>
        <v>music</v>
      </c>
      <c r="R813" t="str">
        <f t="shared" si="75"/>
        <v>rock</v>
      </c>
      <c r="S813" s="12">
        <f t="shared" si="76"/>
        <v>41465.702777777777</v>
      </c>
      <c r="T813" s="12">
        <f t="shared" si="72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 s="8">
        <f t="shared" si="74"/>
        <v>27.606060606060606</v>
      </c>
      <c r="Q814" t="str">
        <f t="shared" si="77"/>
        <v>music</v>
      </c>
      <c r="R814" t="str">
        <f t="shared" si="75"/>
        <v>rock</v>
      </c>
      <c r="S814" s="12">
        <f t="shared" si="76"/>
        <v>41334.581944444442</v>
      </c>
      <c r="T814" s="12">
        <f t="shared" si="72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 s="8">
        <f t="shared" si="74"/>
        <v>24.999375000000001</v>
      </c>
      <c r="Q815" t="str">
        <f t="shared" si="77"/>
        <v>music</v>
      </c>
      <c r="R815" t="str">
        <f t="shared" si="75"/>
        <v>rock</v>
      </c>
      <c r="S815" s="12">
        <f t="shared" si="76"/>
        <v>41110.960243055553</v>
      </c>
      <c r="T815" s="12">
        <f t="shared" si="72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 s="8">
        <f t="shared" si="74"/>
        <v>45.464285714285715</v>
      </c>
      <c r="Q816" t="str">
        <f t="shared" si="77"/>
        <v>music</v>
      </c>
      <c r="R816" t="str">
        <f t="shared" si="75"/>
        <v>rock</v>
      </c>
      <c r="S816" s="12">
        <f t="shared" si="76"/>
        <v>40694.75277777778</v>
      </c>
      <c r="T816" s="12">
        <f t="shared" si="72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 s="8">
        <f t="shared" si="74"/>
        <v>99.534883720930239</v>
      </c>
      <c r="Q817" t="str">
        <f t="shared" si="77"/>
        <v>music</v>
      </c>
      <c r="R817" t="str">
        <f t="shared" si="75"/>
        <v>rock</v>
      </c>
      <c r="S817" s="12">
        <f t="shared" si="76"/>
        <v>41944.917858796296</v>
      </c>
      <c r="T817" s="12">
        <f t="shared" si="72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 s="8">
        <f t="shared" si="74"/>
        <v>39.31</v>
      </c>
      <c r="Q818" t="str">
        <f t="shared" si="77"/>
        <v>music</v>
      </c>
      <c r="R818" t="str">
        <f t="shared" si="75"/>
        <v>rock</v>
      </c>
      <c r="S818" s="12">
        <f t="shared" si="76"/>
        <v>41373.270833333336</v>
      </c>
      <c r="T818" s="12">
        <f t="shared" si="72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 s="8">
        <f t="shared" si="74"/>
        <v>89.419999999999987</v>
      </c>
      <c r="Q819" t="str">
        <f t="shared" si="77"/>
        <v>music</v>
      </c>
      <c r="R819" t="str">
        <f t="shared" si="75"/>
        <v>rock</v>
      </c>
      <c r="S819" s="12">
        <f t="shared" si="76"/>
        <v>40979.207638888889</v>
      </c>
      <c r="T819" s="12">
        <f t="shared" si="72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4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 s="8">
        <f t="shared" si="74"/>
        <v>28.684210526315791</v>
      </c>
      <c r="Q820" t="str">
        <f t="shared" si="77"/>
        <v>music</v>
      </c>
      <c r="R820" t="str">
        <f t="shared" si="75"/>
        <v>rock</v>
      </c>
      <c r="S820" s="12">
        <f t="shared" si="76"/>
        <v>41128.709027777775</v>
      </c>
      <c r="T820" s="12">
        <f t="shared" si="72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4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 s="8">
        <f t="shared" si="74"/>
        <v>31.071428571428573</v>
      </c>
      <c r="Q821" t="str">
        <f t="shared" si="77"/>
        <v>music</v>
      </c>
      <c r="R821" t="str">
        <f t="shared" si="75"/>
        <v>rock</v>
      </c>
      <c r="S821" s="12">
        <f t="shared" si="76"/>
        <v>41629.197222222225</v>
      </c>
      <c r="T821" s="12">
        <f t="shared" si="72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 s="8">
        <f t="shared" si="74"/>
        <v>70.55263157894737</v>
      </c>
      <c r="Q822" t="str">
        <f t="shared" si="77"/>
        <v>music</v>
      </c>
      <c r="R822" t="str">
        <f t="shared" si="75"/>
        <v>rock</v>
      </c>
      <c r="S822" s="12">
        <f t="shared" si="76"/>
        <v>41799.208333333336</v>
      </c>
      <c r="T822" s="12">
        <f t="shared" si="72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 s="8">
        <f t="shared" si="74"/>
        <v>224.12820512820514</v>
      </c>
      <c r="Q823" t="str">
        <f t="shared" si="77"/>
        <v>music</v>
      </c>
      <c r="R823" t="str">
        <f t="shared" si="75"/>
        <v>rock</v>
      </c>
      <c r="S823" s="12">
        <f t="shared" si="76"/>
        <v>42128.167361111111</v>
      </c>
      <c r="T823" s="12">
        <f t="shared" si="72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 s="8">
        <f t="shared" si="74"/>
        <v>51.811594202898547</v>
      </c>
      <c r="Q824" t="str">
        <f t="shared" si="77"/>
        <v>music</v>
      </c>
      <c r="R824" t="str">
        <f t="shared" si="75"/>
        <v>rock</v>
      </c>
      <c r="S824" s="12">
        <f t="shared" si="76"/>
        <v>41187.947337962964</v>
      </c>
      <c r="T824" s="12">
        <f t="shared" si="72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4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 s="8">
        <f t="shared" si="74"/>
        <v>43.515151515151516</v>
      </c>
      <c r="Q825" t="str">
        <f t="shared" si="77"/>
        <v>music</v>
      </c>
      <c r="R825" t="str">
        <f t="shared" si="75"/>
        <v>rock</v>
      </c>
      <c r="S825" s="12">
        <f t="shared" si="76"/>
        <v>42085.931157407409</v>
      </c>
      <c r="T825" s="12">
        <f t="shared" si="72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 s="8">
        <f t="shared" si="74"/>
        <v>39.816666666666663</v>
      </c>
      <c r="Q826" t="str">
        <f t="shared" si="77"/>
        <v>music</v>
      </c>
      <c r="R826" t="str">
        <f t="shared" si="75"/>
        <v>rock</v>
      </c>
      <c r="S826" s="12">
        <f t="shared" si="76"/>
        <v>40286.290972222225</v>
      </c>
      <c r="T826" s="12">
        <f t="shared" si="72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 s="8">
        <f t="shared" si="74"/>
        <v>126.8080808080808</v>
      </c>
      <c r="Q827" t="str">
        <f t="shared" si="77"/>
        <v>music</v>
      </c>
      <c r="R827" t="str">
        <f t="shared" si="75"/>
        <v>rock</v>
      </c>
      <c r="S827" s="12">
        <f t="shared" si="76"/>
        <v>41211.306527777779</v>
      </c>
      <c r="T827" s="12">
        <f t="shared" si="72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 s="8">
        <f t="shared" si="74"/>
        <v>113.87755102040816</v>
      </c>
      <c r="Q828" t="str">
        <f t="shared" si="77"/>
        <v>music</v>
      </c>
      <c r="R828" t="str">
        <f t="shared" si="75"/>
        <v>rock</v>
      </c>
      <c r="S828" s="12">
        <f t="shared" si="76"/>
        <v>40993.996874999997</v>
      </c>
      <c r="T828" s="12">
        <f t="shared" si="72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4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 s="8">
        <f t="shared" si="74"/>
        <v>28.181818181818183</v>
      </c>
      <c r="Q829" t="str">
        <f t="shared" si="77"/>
        <v>music</v>
      </c>
      <c r="R829" t="str">
        <f t="shared" si="75"/>
        <v>rock</v>
      </c>
      <c r="S829" s="12">
        <f t="shared" si="76"/>
        <v>40953.825694444444</v>
      </c>
      <c r="T829" s="12">
        <f t="shared" si="72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 s="8">
        <f t="shared" si="74"/>
        <v>36.60526315789474</v>
      </c>
      <c r="Q830" t="str">
        <f t="shared" si="77"/>
        <v>music</v>
      </c>
      <c r="R830" t="str">
        <f t="shared" si="75"/>
        <v>rock</v>
      </c>
      <c r="S830" s="12">
        <f t="shared" si="76"/>
        <v>41085.683333333334</v>
      </c>
      <c r="T830" s="12">
        <f t="shared" si="72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4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 s="8">
        <f t="shared" si="74"/>
        <v>32.5</v>
      </c>
      <c r="Q831" t="str">
        <f t="shared" si="77"/>
        <v>music</v>
      </c>
      <c r="R831" t="str">
        <f t="shared" si="75"/>
        <v>rock</v>
      </c>
      <c r="S831" s="12">
        <f t="shared" si="76"/>
        <v>42564.801388888889</v>
      </c>
      <c r="T831" s="12">
        <f t="shared" si="72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 s="8">
        <f t="shared" si="74"/>
        <v>60.65625</v>
      </c>
      <c r="Q832" t="str">
        <f t="shared" si="77"/>
        <v>music</v>
      </c>
      <c r="R832" t="str">
        <f t="shared" si="75"/>
        <v>rock</v>
      </c>
      <c r="S832" s="12">
        <f t="shared" si="76"/>
        <v>41355.484085648146</v>
      </c>
      <c r="T832" s="12">
        <f t="shared" si="72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 s="8">
        <f t="shared" si="74"/>
        <v>175</v>
      </c>
      <c r="Q833" t="str">
        <f t="shared" si="77"/>
        <v>music</v>
      </c>
      <c r="R833" t="str">
        <f t="shared" si="75"/>
        <v>rock</v>
      </c>
      <c r="S833" s="12">
        <f t="shared" si="76"/>
        <v>41026.646921296298</v>
      </c>
      <c r="T833" s="12">
        <f t="shared" si="72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 s="8">
        <f t="shared" si="74"/>
        <v>97.993896103896105</v>
      </c>
      <c r="Q834" t="str">
        <f t="shared" si="77"/>
        <v>music</v>
      </c>
      <c r="R834" t="str">
        <f t="shared" si="75"/>
        <v>rock</v>
      </c>
      <c r="S834" s="12">
        <f t="shared" si="76"/>
        <v>40929.342361111114</v>
      </c>
      <c r="T834" s="12">
        <f t="shared" ref="T834:T897" si="78">(((J834/60)/60)/24)+DATE(1970,1,1)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4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SUM(E835/D835)</f>
        <v>1.0166666666666666</v>
      </c>
      <c r="P835" s="8">
        <f t="shared" ref="P835:P898" si="80">SUM(E835/L835)</f>
        <v>148.78048780487805</v>
      </c>
      <c r="Q835" t="str">
        <f t="shared" si="77"/>
        <v>music</v>
      </c>
      <c r="R835" t="str">
        <f t="shared" ref="R835:R898" si="81">MID(N835,FIND("/",N835,1)+1,256)</f>
        <v>rock</v>
      </c>
      <c r="S835" s="12">
        <f t="shared" ref="S835:S898" si="82">(((I835/60)/60)/24)+DATE(1970,1,1)</f>
        <v>41748.878182870372</v>
      </c>
      <c r="T835" s="12">
        <f t="shared" si="7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 s="8">
        <f t="shared" si="80"/>
        <v>96.08</v>
      </c>
      <c r="Q836" t="str">
        <f t="shared" si="77"/>
        <v>music</v>
      </c>
      <c r="R836" t="str">
        <f t="shared" si="81"/>
        <v>rock</v>
      </c>
      <c r="S836" s="12">
        <f t="shared" si="82"/>
        <v>41456.165972222225</v>
      </c>
      <c r="T836" s="12">
        <f t="shared" si="7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 s="8">
        <f t="shared" si="80"/>
        <v>58.625</v>
      </c>
      <c r="Q837" t="str">
        <f t="shared" si="77"/>
        <v>music</v>
      </c>
      <c r="R837" t="str">
        <f t="shared" si="81"/>
        <v>rock</v>
      </c>
      <c r="S837" s="12">
        <f t="shared" si="82"/>
        <v>41048.125</v>
      </c>
      <c r="T837" s="12">
        <f t="shared" si="7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4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 s="8">
        <f t="shared" si="80"/>
        <v>109.70695652173914</v>
      </c>
      <c r="Q838" t="str">
        <f t="shared" si="77"/>
        <v>music</v>
      </c>
      <c r="R838" t="str">
        <f t="shared" si="81"/>
        <v>rock</v>
      </c>
      <c r="S838" s="12">
        <f t="shared" si="82"/>
        <v>41554.056921296295</v>
      </c>
      <c r="T838" s="12">
        <f t="shared" si="7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 s="8">
        <f t="shared" si="80"/>
        <v>49.112903225806448</v>
      </c>
      <c r="Q839" t="str">
        <f t="shared" si="77"/>
        <v>music</v>
      </c>
      <c r="R839" t="str">
        <f t="shared" si="81"/>
        <v>rock</v>
      </c>
      <c r="S839" s="12">
        <f t="shared" si="82"/>
        <v>41760.998402777775</v>
      </c>
      <c r="T839" s="12">
        <f t="shared" si="7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 s="8">
        <f t="shared" si="80"/>
        <v>47.672131147540981</v>
      </c>
      <c r="Q840" t="str">
        <f t="shared" si="77"/>
        <v>music</v>
      </c>
      <c r="R840" t="str">
        <f t="shared" si="81"/>
        <v>rock</v>
      </c>
      <c r="S840" s="12">
        <f t="shared" si="82"/>
        <v>40925.897974537038</v>
      </c>
      <c r="T840" s="12">
        <f t="shared" si="7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 s="8">
        <f t="shared" si="80"/>
        <v>60.737812499999997</v>
      </c>
      <c r="Q841" t="str">
        <f t="shared" si="77"/>
        <v>music</v>
      </c>
      <c r="R841" t="str">
        <f t="shared" si="81"/>
        <v>rock</v>
      </c>
      <c r="S841" s="12">
        <f t="shared" si="82"/>
        <v>41174.763379629629</v>
      </c>
      <c r="T841" s="12">
        <f t="shared" si="7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 s="8">
        <f t="shared" si="80"/>
        <v>63.37715789473684</v>
      </c>
      <c r="Q842" t="str">
        <f t="shared" ref="Q842:Q905" si="83">LEFT(N842,(FIND("/",N842,1)-1))</f>
        <v>music</v>
      </c>
      <c r="R842" t="str">
        <f t="shared" si="81"/>
        <v>metal</v>
      </c>
      <c r="S842" s="12">
        <f t="shared" si="82"/>
        <v>42637.226701388892</v>
      </c>
      <c r="T842" s="12">
        <f t="shared" si="7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 s="8">
        <f t="shared" si="80"/>
        <v>53.893617021276597</v>
      </c>
      <c r="Q843" t="str">
        <f t="shared" si="83"/>
        <v>music</v>
      </c>
      <c r="R843" t="str">
        <f t="shared" si="81"/>
        <v>metal</v>
      </c>
      <c r="S843" s="12">
        <f t="shared" si="82"/>
        <v>41953.88035879629</v>
      </c>
      <c r="T843" s="12">
        <f t="shared" si="7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 s="8">
        <f t="shared" si="80"/>
        <v>66.871794871794876</v>
      </c>
      <c r="Q844" t="str">
        <f t="shared" si="83"/>
        <v>music</v>
      </c>
      <c r="R844" t="str">
        <f t="shared" si="81"/>
        <v>metal</v>
      </c>
      <c r="S844" s="12">
        <f t="shared" si="82"/>
        <v>41561.165972222225</v>
      </c>
      <c r="T844" s="12">
        <f t="shared" si="7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 s="8">
        <f t="shared" si="80"/>
        <v>63.102362204724407</v>
      </c>
      <c r="Q845" t="str">
        <f t="shared" si="83"/>
        <v>music</v>
      </c>
      <c r="R845" t="str">
        <f t="shared" si="81"/>
        <v>metal</v>
      </c>
      <c r="S845" s="12">
        <f t="shared" si="82"/>
        <v>42712.333333333328</v>
      </c>
      <c r="T845" s="12">
        <f t="shared" si="7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 s="8">
        <f t="shared" si="80"/>
        <v>36.628930817610062</v>
      </c>
      <c r="Q846" t="str">
        <f t="shared" si="83"/>
        <v>music</v>
      </c>
      <c r="R846" t="str">
        <f t="shared" si="81"/>
        <v>metal</v>
      </c>
      <c r="S846" s="12">
        <f t="shared" si="82"/>
        <v>41944.207638888889</v>
      </c>
      <c r="T846" s="12">
        <f t="shared" si="7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 s="8">
        <f t="shared" si="80"/>
        <v>34.005706214689269</v>
      </c>
      <c r="Q847" t="str">
        <f t="shared" si="83"/>
        <v>music</v>
      </c>
      <c r="R847" t="str">
        <f t="shared" si="81"/>
        <v>metal</v>
      </c>
      <c r="S847" s="12">
        <f t="shared" si="82"/>
        <v>42618.165972222225</v>
      </c>
      <c r="T847" s="12">
        <f t="shared" si="7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 s="8">
        <f t="shared" si="80"/>
        <v>28.553404255319148</v>
      </c>
      <c r="Q848" t="str">
        <f t="shared" si="83"/>
        <v>music</v>
      </c>
      <c r="R848" t="str">
        <f t="shared" si="81"/>
        <v>metal</v>
      </c>
      <c r="S848" s="12">
        <f t="shared" si="82"/>
        <v>41708.583333333336</v>
      </c>
      <c r="T848" s="12">
        <f t="shared" si="7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4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 s="8">
        <f t="shared" si="80"/>
        <v>10</v>
      </c>
      <c r="Q849" t="str">
        <f t="shared" si="83"/>
        <v>music</v>
      </c>
      <c r="R849" t="str">
        <f t="shared" si="81"/>
        <v>metal</v>
      </c>
      <c r="S849" s="12">
        <f t="shared" si="82"/>
        <v>42195.79833333334</v>
      </c>
      <c r="T849" s="12">
        <f t="shared" si="7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4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 s="8">
        <f t="shared" si="80"/>
        <v>18.75</v>
      </c>
      <c r="Q850" t="str">
        <f t="shared" si="83"/>
        <v>music</v>
      </c>
      <c r="R850" t="str">
        <f t="shared" si="81"/>
        <v>metal</v>
      </c>
      <c r="S850" s="12">
        <f t="shared" si="82"/>
        <v>42108.792048611111</v>
      </c>
      <c r="T850" s="12">
        <f t="shared" si="7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 s="8">
        <f t="shared" si="80"/>
        <v>41.704347826086959</v>
      </c>
      <c r="Q851" t="str">
        <f t="shared" si="83"/>
        <v>music</v>
      </c>
      <c r="R851" t="str">
        <f t="shared" si="81"/>
        <v>metal</v>
      </c>
      <c r="S851" s="12">
        <f t="shared" si="82"/>
        <v>42079.107222222221</v>
      </c>
      <c r="T851" s="12">
        <f t="shared" si="7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 s="8">
        <f t="shared" si="80"/>
        <v>46.669172932330824</v>
      </c>
      <c r="Q852" t="str">
        <f t="shared" si="83"/>
        <v>music</v>
      </c>
      <c r="R852" t="str">
        <f t="shared" si="81"/>
        <v>metal</v>
      </c>
      <c r="S852" s="12">
        <f t="shared" si="82"/>
        <v>42485.207638888889</v>
      </c>
      <c r="T852" s="12">
        <f t="shared" si="7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 s="8">
        <f t="shared" si="80"/>
        <v>37.271428571428572</v>
      </c>
      <c r="Q853" t="str">
        <f t="shared" si="83"/>
        <v>music</v>
      </c>
      <c r="R853" t="str">
        <f t="shared" si="81"/>
        <v>metal</v>
      </c>
      <c r="S853" s="12">
        <f t="shared" si="82"/>
        <v>42582.822916666672</v>
      </c>
      <c r="T853" s="12">
        <f t="shared" si="7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 s="8">
        <f t="shared" si="80"/>
        <v>59.258064516129032</v>
      </c>
      <c r="Q854" t="str">
        <f t="shared" si="83"/>
        <v>music</v>
      </c>
      <c r="R854" t="str">
        <f t="shared" si="81"/>
        <v>metal</v>
      </c>
      <c r="S854" s="12">
        <f t="shared" si="82"/>
        <v>42667.875</v>
      </c>
      <c r="T854" s="12">
        <f t="shared" si="7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4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 s="8">
        <f t="shared" si="80"/>
        <v>30</v>
      </c>
      <c r="Q855" t="str">
        <f t="shared" si="83"/>
        <v>music</v>
      </c>
      <c r="R855" t="str">
        <f t="shared" si="81"/>
        <v>metal</v>
      </c>
      <c r="S855" s="12">
        <f t="shared" si="82"/>
        <v>42051.832280092596</v>
      </c>
      <c r="T855" s="12">
        <f t="shared" si="7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 s="8">
        <f t="shared" si="80"/>
        <v>65.8623246492986</v>
      </c>
      <c r="Q856" t="str">
        <f t="shared" si="83"/>
        <v>music</v>
      </c>
      <c r="R856" t="str">
        <f t="shared" si="81"/>
        <v>metal</v>
      </c>
      <c r="S856" s="12">
        <f t="shared" si="82"/>
        <v>42732.212337962963</v>
      </c>
      <c r="T856" s="12">
        <f t="shared" si="7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 s="8">
        <f t="shared" si="80"/>
        <v>31.914893617021278</v>
      </c>
      <c r="Q857" t="str">
        <f t="shared" si="83"/>
        <v>music</v>
      </c>
      <c r="R857" t="str">
        <f t="shared" si="81"/>
        <v>metal</v>
      </c>
      <c r="S857" s="12">
        <f t="shared" si="82"/>
        <v>42575.125196759262</v>
      </c>
      <c r="T857" s="12">
        <f t="shared" si="7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4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 s="8">
        <f t="shared" si="80"/>
        <v>19.464285714285715</v>
      </c>
      <c r="Q858" t="str">
        <f t="shared" si="83"/>
        <v>music</v>
      </c>
      <c r="R858" t="str">
        <f t="shared" si="81"/>
        <v>metal</v>
      </c>
      <c r="S858" s="12">
        <f t="shared" si="82"/>
        <v>42668.791666666672</v>
      </c>
      <c r="T858" s="12">
        <f t="shared" si="7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 s="8">
        <f t="shared" si="80"/>
        <v>50</v>
      </c>
      <c r="Q859" t="str">
        <f t="shared" si="83"/>
        <v>music</v>
      </c>
      <c r="R859" t="str">
        <f t="shared" si="81"/>
        <v>metal</v>
      </c>
      <c r="S859" s="12">
        <f t="shared" si="82"/>
        <v>42333.623043981483</v>
      </c>
      <c r="T859" s="12">
        <f t="shared" si="7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 s="8">
        <f t="shared" si="80"/>
        <v>22.737763157894737</v>
      </c>
      <c r="Q860" t="str">
        <f t="shared" si="83"/>
        <v>music</v>
      </c>
      <c r="R860" t="str">
        <f t="shared" si="81"/>
        <v>metal</v>
      </c>
      <c r="S860" s="12">
        <f t="shared" si="82"/>
        <v>42109.957638888889</v>
      </c>
      <c r="T860" s="12">
        <f t="shared" si="7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 s="8">
        <f t="shared" si="80"/>
        <v>42.724489795918366</v>
      </c>
      <c r="Q861" t="str">
        <f t="shared" si="83"/>
        <v>music</v>
      </c>
      <c r="R861" t="str">
        <f t="shared" si="81"/>
        <v>metal</v>
      </c>
      <c r="S861" s="12">
        <f t="shared" si="82"/>
        <v>42159</v>
      </c>
      <c r="T861" s="12">
        <f t="shared" si="7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 s="8">
        <f t="shared" si="80"/>
        <v>52.916666666666664</v>
      </c>
      <c r="Q862" t="str">
        <f t="shared" si="83"/>
        <v>music</v>
      </c>
      <c r="R862" t="str">
        <f t="shared" si="81"/>
        <v>jazz</v>
      </c>
      <c r="S862" s="12">
        <f t="shared" si="82"/>
        <v>41600.524456018517</v>
      </c>
      <c r="T862" s="12">
        <f t="shared" si="7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 s="8">
        <f t="shared" si="80"/>
        <v>50.5</v>
      </c>
      <c r="Q863" t="str">
        <f t="shared" si="83"/>
        <v>music</v>
      </c>
      <c r="R863" t="str">
        <f t="shared" si="81"/>
        <v>jazz</v>
      </c>
      <c r="S863" s="12">
        <f t="shared" si="82"/>
        <v>42629.965324074074</v>
      </c>
      <c r="T863" s="12">
        <f t="shared" si="7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 s="8">
        <f t="shared" si="80"/>
        <v>42.5</v>
      </c>
      <c r="Q864" t="str">
        <f t="shared" si="83"/>
        <v>music</v>
      </c>
      <c r="R864" t="str">
        <f t="shared" si="81"/>
        <v>jazz</v>
      </c>
      <c r="S864" s="12">
        <f t="shared" si="82"/>
        <v>41589.596620370372</v>
      </c>
      <c r="T864" s="12">
        <f t="shared" si="7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 s="8">
        <f t="shared" si="80"/>
        <v>18</v>
      </c>
      <c r="Q865" t="str">
        <f t="shared" si="83"/>
        <v>music</v>
      </c>
      <c r="R865" t="str">
        <f t="shared" si="81"/>
        <v>jazz</v>
      </c>
      <c r="S865" s="12">
        <f t="shared" si="82"/>
        <v>40951.117662037039</v>
      </c>
      <c r="T865" s="12">
        <f t="shared" si="7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 s="8">
        <f t="shared" si="80"/>
        <v>34.177215189873415</v>
      </c>
      <c r="Q866" t="str">
        <f t="shared" si="83"/>
        <v>music</v>
      </c>
      <c r="R866" t="str">
        <f t="shared" si="81"/>
        <v>jazz</v>
      </c>
      <c r="S866" s="12">
        <f t="shared" si="82"/>
        <v>41563.415972222225</v>
      </c>
      <c r="T866" s="12">
        <f t="shared" si="7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 s="8">
        <f t="shared" si="80"/>
        <v>22.5</v>
      </c>
      <c r="Q867" t="str">
        <f t="shared" si="83"/>
        <v>music</v>
      </c>
      <c r="R867" t="str">
        <f t="shared" si="81"/>
        <v>jazz</v>
      </c>
      <c r="S867" s="12">
        <f t="shared" si="82"/>
        <v>41290.77311342593</v>
      </c>
      <c r="T867" s="12">
        <f t="shared" si="7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 s="8">
        <f t="shared" si="80"/>
        <v>58.18181818181818</v>
      </c>
      <c r="Q868" t="str">
        <f t="shared" si="83"/>
        <v>music</v>
      </c>
      <c r="R868" t="str">
        <f t="shared" si="81"/>
        <v>jazz</v>
      </c>
      <c r="S868" s="12">
        <f t="shared" si="82"/>
        <v>42063.631944444445</v>
      </c>
      <c r="T868" s="12">
        <f t="shared" si="7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 s="8">
        <f t="shared" si="80"/>
        <v>109.18181818181819</v>
      </c>
      <c r="Q869" t="str">
        <f t="shared" si="83"/>
        <v>music</v>
      </c>
      <c r="R869" t="str">
        <f t="shared" si="81"/>
        <v>jazz</v>
      </c>
      <c r="S869" s="12">
        <f t="shared" si="82"/>
        <v>40148.207638888889</v>
      </c>
      <c r="T869" s="12">
        <f t="shared" si="7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 s="8">
        <f t="shared" si="80"/>
        <v>50</v>
      </c>
      <c r="Q870" t="str">
        <f t="shared" si="83"/>
        <v>music</v>
      </c>
      <c r="R870" t="str">
        <f t="shared" si="81"/>
        <v>jazz</v>
      </c>
      <c r="S870" s="12">
        <f t="shared" si="82"/>
        <v>41646.027754629627</v>
      </c>
      <c r="T870" s="12">
        <f t="shared" si="7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 s="8">
        <f t="shared" si="80"/>
        <v>346.66666666666669</v>
      </c>
      <c r="Q871" t="str">
        <f t="shared" si="83"/>
        <v>music</v>
      </c>
      <c r="R871" t="str">
        <f t="shared" si="81"/>
        <v>jazz</v>
      </c>
      <c r="S871" s="12">
        <f t="shared" si="82"/>
        <v>41372.803900462961</v>
      </c>
      <c r="T871" s="12">
        <f t="shared" si="7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 s="8">
        <f t="shared" si="80"/>
        <v>12.4</v>
      </c>
      <c r="Q872" t="str">
        <f t="shared" si="83"/>
        <v>music</v>
      </c>
      <c r="R872" t="str">
        <f t="shared" si="81"/>
        <v>jazz</v>
      </c>
      <c r="S872" s="12">
        <f t="shared" si="82"/>
        <v>41518.022256944445</v>
      </c>
      <c r="T872" s="12">
        <f t="shared" si="7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 s="8">
        <f t="shared" si="80"/>
        <v>27.083333333333332</v>
      </c>
      <c r="Q873" t="str">
        <f t="shared" si="83"/>
        <v>music</v>
      </c>
      <c r="R873" t="str">
        <f t="shared" si="81"/>
        <v>jazz</v>
      </c>
      <c r="S873" s="12">
        <f t="shared" si="82"/>
        <v>41607.602951388886</v>
      </c>
      <c r="T873" s="12">
        <f t="shared" si="7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 s="8">
        <f t="shared" si="80"/>
        <v>32.5</v>
      </c>
      <c r="Q874" t="str">
        <f t="shared" si="83"/>
        <v>music</v>
      </c>
      <c r="R874" t="str">
        <f t="shared" si="81"/>
        <v>jazz</v>
      </c>
      <c r="S874" s="12">
        <f t="shared" si="82"/>
        <v>40612.825543981482</v>
      </c>
      <c r="T874" s="12">
        <f t="shared" si="7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 s="8">
        <f t="shared" si="80"/>
        <v>9</v>
      </c>
      <c r="Q875" t="str">
        <f t="shared" si="83"/>
        <v>music</v>
      </c>
      <c r="R875" t="str">
        <f t="shared" si="81"/>
        <v>jazz</v>
      </c>
      <c r="S875" s="12">
        <f t="shared" si="82"/>
        <v>41224.208796296298</v>
      </c>
      <c r="T875" s="12">
        <f t="shared" si="7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 s="8">
        <f t="shared" si="80"/>
        <v>34.761904761904759</v>
      </c>
      <c r="Q876" t="str">
        <f t="shared" si="83"/>
        <v>music</v>
      </c>
      <c r="R876" t="str">
        <f t="shared" si="81"/>
        <v>jazz</v>
      </c>
      <c r="S876" s="12">
        <f t="shared" si="82"/>
        <v>41398.583726851852</v>
      </c>
      <c r="T876" s="12">
        <f t="shared" si="7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8" t="e">
        <f t="shared" si="80"/>
        <v>#DIV/0!</v>
      </c>
      <c r="Q877" t="str">
        <f t="shared" si="83"/>
        <v>music</v>
      </c>
      <c r="R877" t="str">
        <f t="shared" si="81"/>
        <v>jazz</v>
      </c>
      <c r="S877" s="12">
        <f t="shared" si="82"/>
        <v>42268.723738425921</v>
      </c>
      <c r="T877" s="12">
        <f t="shared" si="7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 s="8">
        <f t="shared" si="80"/>
        <v>28.577777777777779</v>
      </c>
      <c r="Q878" t="str">
        <f t="shared" si="83"/>
        <v>music</v>
      </c>
      <c r="R878" t="str">
        <f t="shared" si="81"/>
        <v>jazz</v>
      </c>
      <c r="S878" s="12">
        <f t="shared" si="82"/>
        <v>41309.496840277774</v>
      </c>
      <c r="T878" s="12">
        <f t="shared" si="7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 s="8">
        <f t="shared" si="80"/>
        <v>46.586206896551722</v>
      </c>
      <c r="Q879" t="str">
        <f t="shared" si="83"/>
        <v>music</v>
      </c>
      <c r="R879" t="str">
        <f t="shared" si="81"/>
        <v>jazz</v>
      </c>
      <c r="S879" s="12">
        <f t="shared" si="82"/>
        <v>41627.788888888892</v>
      </c>
      <c r="T879" s="12">
        <f t="shared" si="7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 s="8">
        <f t="shared" si="80"/>
        <v>32.5</v>
      </c>
      <c r="Q880" t="str">
        <f t="shared" si="83"/>
        <v>music</v>
      </c>
      <c r="R880" t="str">
        <f t="shared" si="81"/>
        <v>jazz</v>
      </c>
      <c r="S880" s="12">
        <f t="shared" si="82"/>
        <v>40535.232916666668</v>
      </c>
      <c r="T880" s="12">
        <f t="shared" si="7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 s="8">
        <f t="shared" si="80"/>
        <v>21.466666666666665</v>
      </c>
      <c r="Q881" t="str">
        <f t="shared" si="83"/>
        <v>music</v>
      </c>
      <c r="R881" t="str">
        <f t="shared" si="81"/>
        <v>jazz</v>
      </c>
      <c r="S881" s="12">
        <f t="shared" si="82"/>
        <v>41058.829918981479</v>
      </c>
      <c r="T881" s="12">
        <f t="shared" si="7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 s="8">
        <f t="shared" si="80"/>
        <v>14.125</v>
      </c>
      <c r="Q882" t="str">
        <f t="shared" si="83"/>
        <v>music</v>
      </c>
      <c r="R882" t="str">
        <f t="shared" si="81"/>
        <v>indie rock</v>
      </c>
      <c r="S882" s="12">
        <f t="shared" si="82"/>
        <v>41212.32104166667</v>
      </c>
      <c r="T882" s="12">
        <f t="shared" si="7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 s="8">
        <f t="shared" si="80"/>
        <v>30</v>
      </c>
      <c r="Q883" t="str">
        <f t="shared" si="83"/>
        <v>music</v>
      </c>
      <c r="R883" t="str">
        <f t="shared" si="81"/>
        <v>indie rock</v>
      </c>
      <c r="S883" s="12">
        <f t="shared" si="82"/>
        <v>40922.25099537037</v>
      </c>
      <c r="T883" s="12">
        <f t="shared" si="7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 s="8">
        <f t="shared" si="80"/>
        <v>21.571428571428573</v>
      </c>
      <c r="Q884" t="str">
        <f t="shared" si="83"/>
        <v>music</v>
      </c>
      <c r="R884" t="str">
        <f t="shared" si="81"/>
        <v>indie rock</v>
      </c>
      <c r="S884" s="12">
        <f t="shared" si="82"/>
        <v>40792.860532407409</v>
      </c>
      <c r="T884" s="12">
        <f t="shared" si="7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 s="8">
        <f t="shared" si="80"/>
        <v>83.375</v>
      </c>
      <c r="Q885" t="str">
        <f t="shared" si="83"/>
        <v>music</v>
      </c>
      <c r="R885" t="str">
        <f t="shared" si="81"/>
        <v>indie rock</v>
      </c>
      <c r="S885" s="12">
        <f t="shared" si="82"/>
        <v>42431.935590277775</v>
      </c>
      <c r="T885" s="12">
        <f t="shared" si="7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 s="8">
        <f t="shared" si="80"/>
        <v>10</v>
      </c>
      <c r="Q886" t="str">
        <f t="shared" si="83"/>
        <v>music</v>
      </c>
      <c r="R886" t="str">
        <f t="shared" si="81"/>
        <v>indie rock</v>
      </c>
      <c r="S886" s="12">
        <f t="shared" si="82"/>
        <v>41041.104861111111</v>
      </c>
      <c r="T886" s="12">
        <f t="shared" si="7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 s="8">
        <f t="shared" si="80"/>
        <v>35.714285714285715</v>
      </c>
      <c r="Q887" t="str">
        <f t="shared" si="83"/>
        <v>music</v>
      </c>
      <c r="R887" t="str">
        <f t="shared" si="81"/>
        <v>indie rock</v>
      </c>
      <c r="S887" s="12">
        <f t="shared" si="82"/>
        <v>42734.941099537042</v>
      </c>
      <c r="T887" s="12">
        <f t="shared" si="7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4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 s="8">
        <f t="shared" si="80"/>
        <v>29.285714285714285</v>
      </c>
      <c r="Q888" t="str">
        <f t="shared" si="83"/>
        <v>music</v>
      </c>
      <c r="R888" t="str">
        <f t="shared" si="81"/>
        <v>indie rock</v>
      </c>
      <c r="S888" s="12">
        <f t="shared" si="82"/>
        <v>42628.870520833334</v>
      </c>
      <c r="T888" s="12">
        <f t="shared" si="7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8" t="e">
        <f t="shared" si="80"/>
        <v>#DIV/0!</v>
      </c>
      <c r="Q889" t="str">
        <f t="shared" si="83"/>
        <v>music</v>
      </c>
      <c r="R889" t="str">
        <f t="shared" si="81"/>
        <v>indie rock</v>
      </c>
      <c r="S889" s="12">
        <f t="shared" si="82"/>
        <v>41056.958969907406</v>
      </c>
      <c r="T889" s="12">
        <f t="shared" si="7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 s="8">
        <f t="shared" si="80"/>
        <v>18</v>
      </c>
      <c r="Q890" t="str">
        <f t="shared" si="83"/>
        <v>music</v>
      </c>
      <c r="R890" t="str">
        <f t="shared" si="81"/>
        <v>indie rock</v>
      </c>
      <c r="S890" s="12">
        <f t="shared" si="82"/>
        <v>40787.25</v>
      </c>
      <c r="T890" s="12">
        <f t="shared" si="7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 s="8">
        <f t="shared" si="80"/>
        <v>73.760000000000005</v>
      </c>
      <c r="Q891" t="str">
        <f t="shared" si="83"/>
        <v>music</v>
      </c>
      <c r="R891" t="str">
        <f t="shared" si="81"/>
        <v>indie rock</v>
      </c>
      <c r="S891" s="12">
        <f t="shared" si="82"/>
        <v>41917.784062500003</v>
      </c>
      <c r="T891" s="12">
        <f t="shared" si="7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 s="8">
        <f t="shared" si="80"/>
        <v>31.25</v>
      </c>
      <c r="Q892" t="str">
        <f t="shared" si="83"/>
        <v>music</v>
      </c>
      <c r="R892" t="str">
        <f t="shared" si="81"/>
        <v>indie rock</v>
      </c>
      <c r="S892" s="12">
        <f t="shared" si="82"/>
        <v>41599.740497685183</v>
      </c>
      <c r="T892" s="12">
        <f t="shared" si="7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 s="8">
        <f t="shared" si="80"/>
        <v>28.888888888888889</v>
      </c>
      <c r="Q893" t="str">
        <f t="shared" si="83"/>
        <v>music</v>
      </c>
      <c r="R893" t="str">
        <f t="shared" si="81"/>
        <v>indie rock</v>
      </c>
      <c r="S893" s="12">
        <f t="shared" si="82"/>
        <v>41872.031597222223</v>
      </c>
      <c r="T893" s="12">
        <f t="shared" si="7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 s="8">
        <f t="shared" si="80"/>
        <v>143.8235294117647</v>
      </c>
      <c r="Q894" t="str">
        <f t="shared" si="83"/>
        <v>music</v>
      </c>
      <c r="R894" t="str">
        <f t="shared" si="81"/>
        <v>indie rock</v>
      </c>
      <c r="S894" s="12">
        <f t="shared" si="82"/>
        <v>40391.166666666664</v>
      </c>
      <c r="T894" s="12">
        <f t="shared" si="7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 s="8">
        <f t="shared" si="80"/>
        <v>40</v>
      </c>
      <c r="Q895" t="str">
        <f t="shared" si="83"/>
        <v>music</v>
      </c>
      <c r="R895" t="str">
        <f t="shared" si="81"/>
        <v>indie rock</v>
      </c>
      <c r="S895" s="12">
        <f t="shared" si="82"/>
        <v>42095.856053240743</v>
      </c>
      <c r="T895" s="12">
        <f t="shared" si="7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 s="8">
        <f t="shared" si="80"/>
        <v>147.81132075471697</v>
      </c>
      <c r="Q896" t="str">
        <f t="shared" si="83"/>
        <v>music</v>
      </c>
      <c r="R896" t="str">
        <f t="shared" si="81"/>
        <v>indie rock</v>
      </c>
      <c r="S896" s="12">
        <f t="shared" si="82"/>
        <v>42526.981597222228</v>
      </c>
      <c r="T896" s="12">
        <f t="shared" si="7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 s="8">
        <f t="shared" si="80"/>
        <v>27.857142857142858</v>
      </c>
      <c r="Q897" t="str">
        <f t="shared" si="83"/>
        <v>music</v>
      </c>
      <c r="R897" t="str">
        <f t="shared" si="81"/>
        <v>indie rock</v>
      </c>
      <c r="S897" s="12">
        <f t="shared" si="82"/>
        <v>40476.127650462964</v>
      </c>
      <c r="T897" s="12">
        <f t="shared" si="7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 s="8">
        <f t="shared" si="80"/>
        <v>44.444444444444443</v>
      </c>
      <c r="Q898" t="str">
        <f t="shared" si="83"/>
        <v>music</v>
      </c>
      <c r="R898" t="str">
        <f t="shared" si="81"/>
        <v>indie rock</v>
      </c>
      <c r="S898" s="12">
        <f t="shared" si="82"/>
        <v>42244.166666666672</v>
      </c>
      <c r="T898" s="12">
        <f t="shared" ref="T898:T961" si="84">(((J898/60)/60)/24)+DATE(1970,1,1)</f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SUM(E899/D899)</f>
        <v>0</v>
      </c>
      <c r="P899" s="8" t="e">
        <f t="shared" ref="P899:P962" si="86">SUM(E899/L899)</f>
        <v>#DIV/0!</v>
      </c>
      <c r="Q899" t="str">
        <f t="shared" si="83"/>
        <v>music</v>
      </c>
      <c r="R899" t="str">
        <f t="shared" ref="R899:R962" si="87">MID(N899,FIND("/",N899,1)+1,256)</f>
        <v>indie rock</v>
      </c>
      <c r="S899" s="12">
        <f t="shared" ref="S899:S962" si="88">(((I899/60)/60)/24)+DATE(1970,1,1)</f>
        <v>41241.730416666665</v>
      </c>
      <c r="T899" s="12">
        <f t="shared" si="84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 s="8">
        <f t="shared" si="86"/>
        <v>35</v>
      </c>
      <c r="Q900" t="str">
        <f t="shared" si="83"/>
        <v>music</v>
      </c>
      <c r="R900" t="str">
        <f t="shared" si="87"/>
        <v>indie rock</v>
      </c>
      <c r="S900" s="12">
        <f t="shared" si="88"/>
        <v>40923.758217592593</v>
      </c>
      <c r="T900" s="12">
        <f t="shared" si="84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4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 s="8">
        <f t="shared" si="86"/>
        <v>35</v>
      </c>
      <c r="Q901" t="str">
        <f t="shared" si="83"/>
        <v>music</v>
      </c>
      <c r="R901" t="str">
        <f t="shared" si="87"/>
        <v>indie rock</v>
      </c>
      <c r="S901" s="12">
        <f t="shared" si="88"/>
        <v>40691.099097222221</v>
      </c>
      <c r="T901" s="12">
        <f t="shared" si="84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 s="8">
        <f t="shared" si="86"/>
        <v>10.5</v>
      </c>
      <c r="Q902" t="str">
        <f t="shared" si="83"/>
        <v>music</v>
      </c>
      <c r="R902" t="str">
        <f t="shared" si="87"/>
        <v>jazz</v>
      </c>
      <c r="S902" s="12">
        <f t="shared" si="88"/>
        <v>42459.807893518519</v>
      </c>
      <c r="T902" s="12">
        <f t="shared" si="84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8" t="e">
        <f t="shared" si="86"/>
        <v>#DIV/0!</v>
      </c>
      <c r="Q903" t="str">
        <f t="shared" si="83"/>
        <v>music</v>
      </c>
      <c r="R903" t="str">
        <f t="shared" si="87"/>
        <v>jazz</v>
      </c>
      <c r="S903" s="12">
        <f t="shared" si="88"/>
        <v>40337.799305555556</v>
      </c>
      <c r="T903" s="12">
        <f t="shared" si="84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 s="8">
        <f t="shared" si="86"/>
        <v>30</v>
      </c>
      <c r="Q904" t="str">
        <f t="shared" si="83"/>
        <v>music</v>
      </c>
      <c r="R904" t="str">
        <f t="shared" si="87"/>
        <v>jazz</v>
      </c>
      <c r="S904" s="12">
        <f t="shared" si="88"/>
        <v>41881.645833333336</v>
      </c>
      <c r="T904" s="12">
        <f t="shared" si="84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 s="8">
        <f t="shared" si="86"/>
        <v>40</v>
      </c>
      <c r="Q905" t="str">
        <f t="shared" si="83"/>
        <v>music</v>
      </c>
      <c r="R905" t="str">
        <f t="shared" si="87"/>
        <v>jazz</v>
      </c>
      <c r="S905" s="12">
        <f t="shared" si="88"/>
        <v>41175.100694444445</v>
      </c>
      <c r="T905" s="12">
        <f t="shared" si="84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 s="8">
        <f t="shared" si="86"/>
        <v>50.333333333333336</v>
      </c>
      <c r="Q906" t="str">
        <f t="shared" ref="Q906:Q969" si="89">LEFT(N906,(FIND("/",N906,1)-1))</f>
        <v>music</v>
      </c>
      <c r="R906" t="str">
        <f t="shared" si="87"/>
        <v>jazz</v>
      </c>
      <c r="S906" s="12">
        <f t="shared" si="88"/>
        <v>42372.080289351856</v>
      </c>
      <c r="T906" s="12">
        <f t="shared" si="84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 s="8">
        <f t="shared" si="86"/>
        <v>32.666666666666664</v>
      </c>
      <c r="Q907" t="str">
        <f t="shared" si="89"/>
        <v>music</v>
      </c>
      <c r="R907" t="str">
        <f t="shared" si="87"/>
        <v>jazz</v>
      </c>
      <c r="S907" s="12">
        <f t="shared" si="88"/>
        <v>40567.239884259259</v>
      </c>
      <c r="T907" s="12">
        <f t="shared" si="84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8" t="e">
        <f t="shared" si="86"/>
        <v>#DIV/0!</v>
      </c>
      <c r="Q908" t="str">
        <f t="shared" si="89"/>
        <v>music</v>
      </c>
      <c r="R908" t="str">
        <f t="shared" si="87"/>
        <v>jazz</v>
      </c>
      <c r="S908" s="12">
        <f t="shared" si="88"/>
        <v>41711.148032407407</v>
      </c>
      <c r="T908" s="12">
        <f t="shared" si="84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8" t="e">
        <f t="shared" si="86"/>
        <v>#DIV/0!</v>
      </c>
      <c r="Q909" t="str">
        <f t="shared" si="89"/>
        <v>music</v>
      </c>
      <c r="R909" t="str">
        <f t="shared" si="87"/>
        <v>jazz</v>
      </c>
      <c r="S909" s="12">
        <f t="shared" si="88"/>
        <v>40797.192395833335</v>
      </c>
      <c r="T909" s="12">
        <f t="shared" si="84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8" t="e">
        <f t="shared" si="86"/>
        <v>#DIV/0!</v>
      </c>
      <c r="Q910" t="str">
        <f t="shared" si="89"/>
        <v>music</v>
      </c>
      <c r="R910" t="str">
        <f t="shared" si="87"/>
        <v>jazz</v>
      </c>
      <c r="S910" s="12">
        <f t="shared" si="88"/>
        <v>40386.207638888889</v>
      </c>
      <c r="T910" s="12">
        <f t="shared" si="84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 s="8">
        <f t="shared" si="86"/>
        <v>65</v>
      </c>
      <c r="Q911" t="str">
        <f t="shared" si="89"/>
        <v>music</v>
      </c>
      <c r="R911" t="str">
        <f t="shared" si="87"/>
        <v>jazz</v>
      </c>
      <c r="S911" s="12">
        <f t="shared" si="88"/>
        <v>41113.166666666664</v>
      </c>
      <c r="T911" s="12">
        <f t="shared" si="84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4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 s="8">
        <f t="shared" si="86"/>
        <v>24.6</v>
      </c>
      <c r="Q912" t="str">
        <f t="shared" si="89"/>
        <v>music</v>
      </c>
      <c r="R912" t="str">
        <f t="shared" si="87"/>
        <v>jazz</v>
      </c>
      <c r="S912" s="12">
        <f t="shared" si="88"/>
        <v>42797.545358796298</v>
      </c>
      <c r="T912" s="12">
        <f t="shared" si="84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8" t="e">
        <f t="shared" si="86"/>
        <v>#DIV/0!</v>
      </c>
      <c r="Q913" t="str">
        <f t="shared" si="89"/>
        <v>music</v>
      </c>
      <c r="R913" t="str">
        <f t="shared" si="87"/>
        <v>jazz</v>
      </c>
      <c r="S913" s="12">
        <f t="shared" si="88"/>
        <v>41663.005150462966</v>
      </c>
      <c r="T913" s="12">
        <f t="shared" si="84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 s="8">
        <f t="shared" si="86"/>
        <v>15</v>
      </c>
      <c r="Q914" t="str">
        <f t="shared" si="89"/>
        <v>music</v>
      </c>
      <c r="R914" t="str">
        <f t="shared" si="87"/>
        <v>jazz</v>
      </c>
      <c r="S914" s="12">
        <f t="shared" si="88"/>
        <v>41254.151006944441</v>
      </c>
      <c r="T914" s="12">
        <f t="shared" si="84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 s="8">
        <f t="shared" si="86"/>
        <v>82.583333333333329</v>
      </c>
      <c r="Q915" t="str">
        <f t="shared" si="89"/>
        <v>music</v>
      </c>
      <c r="R915" t="str">
        <f t="shared" si="87"/>
        <v>jazz</v>
      </c>
      <c r="S915" s="12">
        <f t="shared" si="88"/>
        <v>41034.139108796298</v>
      </c>
      <c r="T915" s="12">
        <f t="shared" si="84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8" t="e">
        <f t="shared" si="86"/>
        <v>#DIV/0!</v>
      </c>
      <c r="Q916" t="str">
        <f t="shared" si="89"/>
        <v>music</v>
      </c>
      <c r="R916" t="str">
        <f t="shared" si="87"/>
        <v>jazz</v>
      </c>
      <c r="S916" s="12">
        <f t="shared" si="88"/>
        <v>41146.763275462967</v>
      </c>
      <c r="T916" s="12">
        <f t="shared" si="84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 s="8">
        <f t="shared" si="86"/>
        <v>41.666666666666664</v>
      </c>
      <c r="Q917" t="str">
        <f t="shared" si="89"/>
        <v>music</v>
      </c>
      <c r="R917" t="str">
        <f t="shared" si="87"/>
        <v>jazz</v>
      </c>
      <c r="S917" s="12">
        <f t="shared" si="88"/>
        <v>40969.207638888889</v>
      </c>
      <c r="T917" s="12">
        <f t="shared" si="84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8" t="e">
        <f t="shared" si="86"/>
        <v>#DIV/0!</v>
      </c>
      <c r="Q918" t="str">
        <f t="shared" si="89"/>
        <v>music</v>
      </c>
      <c r="R918" t="str">
        <f t="shared" si="87"/>
        <v>jazz</v>
      </c>
      <c r="S918" s="12">
        <f t="shared" si="88"/>
        <v>40473.208333333336</v>
      </c>
      <c r="T918" s="12">
        <f t="shared" si="84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 s="8">
        <f t="shared" si="86"/>
        <v>30</v>
      </c>
      <c r="Q919" t="str">
        <f t="shared" si="89"/>
        <v>music</v>
      </c>
      <c r="R919" t="str">
        <f t="shared" si="87"/>
        <v>jazz</v>
      </c>
      <c r="S919" s="12">
        <f t="shared" si="88"/>
        <v>41834.104166666664</v>
      </c>
      <c r="T919" s="12">
        <f t="shared" si="84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 s="8">
        <f t="shared" si="86"/>
        <v>19.600000000000001</v>
      </c>
      <c r="Q920" t="str">
        <f t="shared" si="89"/>
        <v>music</v>
      </c>
      <c r="R920" t="str">
        <f t="shared" si="87"/>
        <v>jazz</v>
      </c>
      <c r="S920" s="12">
        <f t="shared" si="88"/>
        <v>41974.957881944443</v>
      </c>
      <c r="T920" s="12">
        <f t="shared" si="84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4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 s="8">
        <f t="shared" si="86"/>
        <v>100</v>
      </c>
      <c r="Q921" t="str">
        <f t="shared" si="89"/>
        <v>music</v>
      </c>
      <c r="R921" t="str">
        <f t="shared" si="87"/>
        <v>jazz</v>
      </c>
      <c r="S921" s="12">
        <f t="shared" si="88"/>
        <v>41262.641724537039</v>
      </c>
      <c r="T921" s="12">
        <f t="shared" si="84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8" t="e">
        <f t="shared" si="86"/>
        <v>#DIV/0!</v>
      </c>
      <c r="Q922" t="str">
        <f t="shared" si="89"/>
        <v>music</v>
      </c>
      <c r="R922" t="str">
        <f t="shared" si="87"/>
        <v>jazz</v>
      </c>
      <c r="S922" s="12">
        <f t="shared" si="88"/>
        <v>41592.713217592594</v>
      </c>
      <c r="T922" s="12">
        <f t="shared" si="84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 s="8">
        <f t="shared" si="86"/>
        <v>231.75</v>
      </c>
      <c r="Q923" t="str">
        <f t="shared" si="89"/>
        <v>music</v>
      </c>
      <c r="R923" t="str">
        <f t="shared" si="87"/>
        <v>jazz</v>
      </c>
      <c r="S923" s="12">
        <f t="shared" si="88"/>
        <v>40889.212685185186</v>
      </c>
      <c r="T923" s="12">
        <f t="shared" si="84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 s="8">
        <f t="shared" si="86"/>
        <v>189.33333333333334</v>
      </c>
      <c r="Q924" t="str">
        <f t="shared" si="89"/>
        <v>music</v>
      </c>
      <c r="R924" t="str">
        <f t="shared" si="87"/>
        <v>jazz</v>
      </c>
      <c r="S924" s="12">
        <f t="shared" si="88"/>
        <v>41913.530011574076</v>
      </c>
      <c r="T924" s="12">
        <f t="shared" si="84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 s="8">
        <f t="shared" si="86"/>
        <v>55</v>
      </c>
      <c r="Q925" t="str">
        <f t="shared" si="89"/>
        <v>music</v>
      </c>
      <c r="R925" t="str">
        <f t="shared" si="87"/>
        <v>jazz</v>
      </c>
      <c r="S925" s="12">
        <f t="shared" si="88"/>
        <v>41965.001423611116</v>
      </c>
      <c r="T925" s="12">
        <f t="shared" si="84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 s="8">
        <f t="shared" si="86"/>
        <v>21.8</v>
      </c>
      <c r="Q926" t="str">
        <f t="shared" si="89"/>
        <v>music</v>
      </c>
      <c r="R926" t="str">
        <f t="shared" si="87"/>
        <v>jazz</v>
      </c>
      <c r="S926" s="12">
        <f t="shared" si="88"/>
        <v>41318.942928240744</v>
      </c>
      <c r="T926" s="12">
        <f t="shared" si="84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 s="8">
        <f t="shared" si="86"/>
        <v>32</v>
      </c>
      <c r="Q927" t="str">
        <f t="shared" si="89"/>
        <v>music</v>
      </c>
      <c r="R927" t="str">
        <f t="shared" si="87"/>
        <v>jazz</v>
      </c>
      <c r="S927" s="12">
        <f t="shared" si="88"/>
        <v>41605.922581018516</v>
      </c>
      <c r="T927" s="12">
        <f t="shared" si="84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8" t="e">
        <f t="shared" si="86"/>
        <v>#DIV/0!</v>
      </c>
      <c r="Q928" t="str">
        <f t="shared" si="89"/>
        <v>music</v>
      </c>
      <c r="R928" t="str">
        <f t="shared" si="87"/>
        <v>jazz</v>
      </c>
      <c r="S928" s="12">
        <f t="shared" si="88"/>
        <v>40367.944444444445</v>
      </c>
      <c r="T928" s="12">
        <f t="shared" si="84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8" t="e">
        <f t="shared" si="86"/>
        <v>#DIV/0!</v>
      </c>
      <c r="Q929" t="str">
        <f t="shared" si="89"/>
        <v>music</v>
      </c>
      <c r="R929" t="str">
        <f t="shared" si="87"/>
        <v>jazz</v>
      </c>
      <c r="S929" s="12">
        <f t="shared" si="88"/>
        <v>41043.822858796295</v>
      </c>
      <c r="T929" s="12">
        <f t="shared" si="84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 s="8">
        <f t="shared" si="86"/>
        <v>56.25</v>
      </c>
      <c r="Q930" t="str">
        <f t="shared" si="89"/>
        <v>music</v>
      </c>
      <c r="R930" t="str">
        <f t="shared" si="87"/>
        <v>jazz</v>
      </c>
      <c r="S930" s="12">
        <f t="shared" si="88"/>
        <v>41231</v>
      </c>
      <c r="T930" s="12">
        <f t="shared" si="84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4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8" t="e">
        <f t="shared" si="86"/>
        <v>#DIV/0!</v>
      </c>
      <c r="Q931" t="str">
        <f t="shared" si="89"/>
        <v>music</v>
      </c>
      <c r="R931" t="str">
        <f t="shared" si="87"/>
        <v>jazz</v>
      </c>
      <c r="S931" s="12">
        <f t="shared" si="88"/>
        <v>41008.196400462963</v>
      </c>
      <c r="T931" s="12">
        <f t="shared" si="84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4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 s="8">
        <f t="shared" si="86"/>
        <v>69</v>
      </c>
      <c r="Q932" t="str">
        <f t="shared" si="89"/>
        <v>music</v>
      </c>
      <c r="R932" t="str">
        <f t="shared" si="87"/>
        <v>jazz</v>
      </c>
      <c r="S932" s="12">
        <f t="shared" si="88"/>
        <v>40354.897222222222</v>
      </c>
      <c r="T932" s="12">
        <f t="shared" si="84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 s="8">
        <f t="shared" si="86"/>
        <v>18.714285714285715</v>
      </c>
      <c r="Q933" t="str">
        <f t="shared" si="89"/>
        <v>music</v>
      </c>
      <c r="R933" t="str">
        <f t="shared" si="87"/>
        <v>jazz</v>
      </c>
      <c r="S933" s="12">
        <f t="shared" si="88"/>
        <v>41714.916666666664</v>
      </c>
      <c r="T933" s="12">
        <f t="shared" si="84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 s="8">
        <f t="shared" si="86"/>
        <v>46.033333333333331</v>
      </c>
      <c r="Q934" t="str">
        <f t="shared" si="89"/>
        <v>music</v>
      </c>
      <c r="R934" t="str">
        <f t="shared" si="87"/>
        <v>jazz</v>
      </c>
      <c r="S934" s="12">
        <f t="shared" si="88"/>
        <v>41355.927604166667</v>
      </c>
      <c r="T934" s="12">
        <f t="shared" si="84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 s="8">
        <f t="shared" si="86"/>
        <v>60</v>
      </c>
      <c r="Q935" t="str">
        <f t="shared" si="89"/>
        <v>music</v>
      </c>
      <c r="R935" t="str">
        <f t="shared" si="87"/>
        <v>jazz</v>
      </c>
      <c r="S935" s="12">
        <f t="shared" si="88"/>
        <v>41771.169085648151</v>
      </c>
      <c r="T935" s="12">
        <f t="shared" si="84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 s="8">
        <f t="shared" si="86"/>
        <v>50.666666666666664</v>
      </c>
      <c r="Q936" t="str">
        <f t="shared" si="89"/>
        <v>music</v>
      </c>
      <c r="R936" t="str">
        <f t="shared" si="87"/>
        <v>jazz</v>
      </c>
      <c r="S936" s="12">
        <f t="shared" si="88"/>
        <v>41763.25</v>
      </c>
      <c r="T936" s="12">
        <f t="shared" si="84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 s="8">
        <f t="shared" si="86"/>
        <v>25</v>
      </c>
      <c r="Q937" t="str">
        <f t="shared" si="89"/>
        <v>music</v>
      </c>
      <c r="R937" t="str">
        <f t="shared" si="87"/>
        <v>jazz</v>
      </c>
      <c r="S937" s="12">
        <f t="shared" si="88"/>
        <v>42398.333668981482</v>
      </c>
      <c r="T937" s="12">
        <f t="shared" si="84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8" t="e">
        <f t="shared" si="86"/>
        <v>#DIV/0!</v>
      </c>
      <c r="Q938" t="str">
        <f t="shared" si="89"/>
        <v>music</v>
      </c>
      <c r="R938" t="str">
        <f t="shared" si="87"/>
        <v>jazz</v>
      </c>
      <c r="S938" s="12">
        <f t="shared" si="88"/>
        <v>40926.833333333336</v>
      </c>
      <c r="T938" s="12">
        <f t="shared" si="84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 s="8">
        <f t="shared" si="86"/>
        <v>20</v>
      </c>
      <c r="Q939" t="str">
        <f t="shared" si="89"/>
        <v>music</v>
      </c>
      <c r="R939" t="str">
        <f t="shared" si="87"/>
        <v>jazz</v>
      </c>
      <c r="S939" s="12">
        <f t="shared" si="88"/>
        <v>41581.839780092596</v>
      </c>
      <c r="T939" s="12">
        <f t="shared" si="84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 s="8">
        <f t="shared" si="86"/>
        <v>25</v>
      </c>
      <c r="Q940" t="str">
        <f t="shared" si="89"/>
        <v>music</v>
      </c>
      <c r="R940" t="str">
        <f t="shared" si="87"/>
        <v>jazz</v>
      </c>
      <c r="S940" s="12">
        <f t="shared" si="88"/>
        <v>41154.479722222226</v>
      </c>
      <c r="T940" s="12">
        <f t="shared" si="84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 s="8">
        <f t="shared" si="86"/>
        <v>20</v>
      </c>
      <c r="Q941" t="str">
        <f t="shared" si="89"/>
        <v>music</v>
      </c>
      <c r="R941" t="str">
        <f t="shared" si="87"/>
        <v>jazz</v>
      </c>
      <c r="S941" s="12">
        <f t="shared" si="88"/>
        <v>41455.831944444442</v>
      </c>
      <c r="T941" s="12">
        <f t="shared" si="84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 s="8">
        <f t="shared" si="86"/>
        <v>110.28571428571429</v>
      </c>
      <c r="Q942" t="str">
        <f t="shared" si="89"/>
        <v>technology</v>
      </c>
      <c r="R942" t="str">
        <f t="shared" si="87"/>
        <v>wearables</v>
      </c>
      <c r="S942" s="12">
        <f t="shared" si="88"/>
        <v>42227.008402777778</v>
      </c>
      <c r="T942" s="12">
        <f t="shared" si="84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 s="8">
        <f t="shared" si="86"/>
        <v>37.451612903225808</v>
      </c>
      <c r="Q943" t="str">
        <f t="shared" si="89"/>
        <v>technology</v>
      </c>
      <c r="R943" t="str">
        <f t="shared" si="87"/>
        <v>wearables</v>
      </c>
      <c r="S943" s="12">
        <f t="shared" si="88"/>
        <v>42776.096585648149</v>
      </c>
      <c r="T943" s="12">
        <f t="shared" si="84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 s="8">
        <f t="shared" si="86"/>
        <v>41.75</v>
      </c>
      <c r="Q944" t="str">
        <f t="shared" si="89"/>
        <v>technology</v>
      </c>
      <c r="R944" t="str">
        <f t="shared" si="87"/>
        <v>wearables</v>
      </c>
      <c r="S944" s="12">
        <f t="shared" si="88"/>
        <v>42418.843287037031</v>
      </c>
      <c r="T944" s="12">
        <f t="shared" si="84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 s="8">
        <f t="shared" si="86"/>
        <v>24.083333333333332</v>
      </c>
      <c r="Q945" t="str">
        <f t="shared" si="89"/>
        <v>technology</v>
      </c>
      <c r="R945" t="str">
        <f t="shared" si="87"/>
        <v>wearables</v>
      </c>
      <c r="S945" s="12">
        <f t="shared" si="88"/>
        <v>42703.709548611107</v>
      </c>
      <c r="T945" s="12">
        <f t="shared" si="84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 s="8">
        <f t="shared" si="86"/>
        <v>69.40625</v>
      </c>
      <c r="Q946" t="str">
        <f t="shared" si="89"/>
        <v>technology</v>
      </c>
      <c r="R946" t="str">
        <f t="shared" si="87"/>
        <v>wearables</v>
      </c>
      <c r="S946" s="12">
        <f t="shared" si="88"/>
        <v>42478.583333333328</v>
      </c>
      <c r="T946" s="12">
        <f t="shared" si="84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 s="8">
        <f t="shared" si="86"/>
        <v>155.25</v>
      </c>
      <c r="Q947" t="str">
        <f t="shared" si="89"/>
        <v>technology</v>
      </c>
      <c r="R947" t="str">
        <f t="shared" si="87"/>
        <v>wearables</v>
      </c>
      <c r="S947" s="12">
        <f t="shared" si="88"/>
        <v>42784.999305555553</v>
      </c>
      <c r="T947" s="12">
        <f t="shared" si="84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 s="8">
        <f t="shared" si="86"/>
        <v>57.2</v>
      </c>
      <c r="Q948" t="str">
        <f t="shared" si="89"/>
        <v>technology</v>
      </c>
      <c r="R948" t="str">
        <f t="shared" si="87"/>
        <v>wearables</v>
      </c>
      <c r="S948" s="12">
        <f t="shared" si="88"/>
        <v>42622.750555555554</v>
      </c>
      <c r="T948" s="12">
        <f t="shared" si="84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4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8" t="e">
        <f t="shared" si="86"/>
        <v>#DIV/0!</v>
      </c>
      <c r="Q949" t="str">
        <f t="shared" si="89"/>
        <v>technology</v>
      </c>
      <c r="R949" t="str">
        <f t="shared" si="87"/>
        <v>wearables</v>
      </c>
      <c r="S949" s="12">
        <f t="shared" si="88"/>
        <v>42551.781319444446</v>
      </c>
      <c r="T949" s="12">
        <f t="shared" si="84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 s="8">
        <f t="shared" si="86"/>
        <v>60</v>
      </c>
      <c r="Q950" t="str">
        <f t="shared" si="89"/>
        <v>technology</v>
      </c>
      <c r="R950" t="str">
        <f t="shared" si="87"/>
        <v>wearables</v>
      </c>
      <c r="S950" s="12">
        <f t="shared" si="88"/>
        <v>42441.828287037039</v>
      </c>
      <c r="T950" s="12">
        <f t="shared" si="84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 s="8">
        <f t="shared" si="86"/>
        <v>39</v>
      </c>
      <c r="Q951" t="str">
        <f t="shared" si="89"/>
        <v>technology</v>
      </c>
      <c r="R951" t="str">
        <f t="shared" si="87"/>
        <v>wearables</v>
      </c>
      <c r="S951" s="12">
        <f t="shared" si="88"/>
        <v>42421.043703703705</v>
      </c>
      <c r="T951" s="12">
        <f t="shared" si="84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 s="8">
        <f t="shared" si="86"/>
        <v>58.416666666666664</v>
      </c>
      <c r="Q952" t="str">
        <f t="shared" si="89"/>
        <v>technology</v>
      </c>
      <c r="R952" t="str">
        <f t="shared" si="87"/>
        <v>wearables</v>
      </c>
      <c r="S952" s="12">
        <f t="shared" si="88"/>
        <v>42386.750706018516</v>
      </c>
      <c r="T952" s="12">
        <f t="shared" si="84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4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 s="8">
        <f t="shared" si="86"/>
        <v>158.63636363636363</v>
      </c>
      <c r="Q953" t="str">
        <f t="shared" si="89"/>
        <v>technology</v>
      </c>
      <c r="R953" t="str">
        <f t="shared" si="87"/>
        <v>wearables</v>
      </c>
      <c r="S953" s="12">
        <f t="shared" si="88"/>
        <v>42525.653611111105</v>
      </c>
      <c r="T953" s="12">
        <f t="shared" si="84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 s="8">
        <f t="shared" si="86"/>
        <v>99.857142857142861</v>
      </c>
      <c r="Q954" t="str">
        <f t="shared" si="89"/>
        <v>technology</v>
      </c>
      <c r="R954" t="str">
        <f t="shared" si="87"/>
        <v>wearables</v>
      </c>
      <c r="S954" s="12">
        <f t="shared" si="88"/>
        <v>42692.655231481483</v>
      </c>
      <c r="T954" s="12">
        <f t="shared" si="84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 s="8">
        <f t="shared" si="86"/>
        <v>25.2</v>
      </c>
      <c r="Q955" t="str">
        <f t="shared" si="89"/>
        <v>technology</v>
      </c>
      <c r="R955" t="str">
        <f t="shared" si="87"/>
        <v>wearables</v>
      </c>
      <c r="S955" s="12">
        <f t="shared" si="88"/>
        <v>42029.164340277777</v>
      </c>
      <c r="T955" s="12">
        <f t="shared" si="84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 s="8">
        <f t="shared" si="86"/>
        <v>89.191780821917803</v>
      </c>
      <c r="Q956" t="str">
        <f t="shared" si="89"/>
        <v>technology</v>
      </c>
      <c r="R956" t="str">
        <f t="shared" si="87"/>
        <v>wearables</v>
      </c>
      <c r="S956" s="12">
        <f t="shared" si="88"/>
        <v>42236.833784722221</v>
      </c>
      <c r="T956" s="12">
        <f t="shared" si="84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 s="8">
        <f t="shared" si="86"/>
        <v>182.6236559139785</v>
      </c>
      <c r="Q957" t="str">
        <f t="shared" si="89"/>
        <v>technology</v>
      </c>
      <c r="R957" t="str">
        <f t="shared" si="87"/>
        <v>wearables</v>
      </c>
      <c r="S957" s="12">
        <f t="shared" si="88"/>
        <v>42626.295138888891</v>
      </c>
      <c r="T957" s="12">
        <f t="shared" si="84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 s="8">
        <f t="shared" si="86"/>
        <v>50.647058823529413</v>
      </c>
      <c r="Q958" t="str">
        <f t="shared" si="89"/>
        <v>technology</v>
      </c>
      <c r="R958" t="str">
        <f t="shared" si="87"/>
        <v>wearables</v>
      </c>
      <c r="S958" s="12">
        <f t="shared" si="88"/>
        <v>42120.872210648144</v>
      </c>
      <c r="T958" s="12">
        <f t="shared" si="84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 s="8">
        <f t="shared" si="86"/>
        <v>33.285714285714285</v>
      </c>
      <c r="Q959" t="str">
        <f t="shared" si="89"/>
        <v>technology</v>
      </c>
      <c r="R959" t="str">
        <f t="shared" si="87"/>
        <v>wearables</v>
      </c>
      <c r="S959" s="12">
        <f t="shared" si="88"/>
        <v>42691.594131944439</v>
      </c>
      <c r="T959" s="12">
        <f t="shared" si="84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 s="8">
        <f t="shared" si="86"/>
        <v>51.823529411764703</v>
      </c>
      <c r="Q960" t="str">
        <f t="shared" si="89"/>
        <v>technology</v>
      </c>
      <c r="R960" t="str">
        <f t="shared" si="87"/>
        <v>wearables</v>
      </c>
      <c r="S960" s="12">
        <f t="shared" si="88"/>
        <v>42104.207638888889</v>
      </c>
      <c r="T960" s="12">
        <f t="shared" si="84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 s="8">
        <f t="shared" si="86"/>
        <v>113.62573099415205</v>
      </c>
      <c r="Q961" t="str">
        <f t="shared" si="89"/>
        <v>technology</v>
      </c>
      <c r="R961" t="str">
        <f t="shared" si="87"/>
        <v>wearables</v>
      </c>
      <c r="S961" s="12">
        <f t="shared" si="88"/>
        <v>42023.174363425926</v>
      </c>
      <c r="T961" s="12">
        <f t="shared" si="84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 s="8">
        <f t="shared" si="86"/>
        <v>136.46276595744681</v>
      </c>
      <c r="Q962" t="str">
        <f t="shared" si="89"/>
        <v>technology</v>
      </c>
      <c r="R962" t="str">
        <f t="shared" si="87"/>
        <v>wearables</v>
      </c>
      <c r="S962" s="12">
        <f t="shared" si="88"/>
        <v>42808.585127314815</v>
      </c>
      <c r="T962" s="12">
        <f t="shared" ref="T962:T1001" si="90">(((J962/60)/60)/24)+DATE(1970,1,1)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SUM(E963/D963)</f>
        <v>0.42188421052631581</v>
      </c>
      <c r="P963" s="8">
        <f t="shared" ref="P963:P1026" si="92">SUM(E963/L963)</f>
        <v>364.35454545454547</v>
      </c>
      <c r="Q963" t="str">
        <f t="shared" si="89"/>
        <v>technology</v>
      </c>
      <c r="R963" t="str">
        <f t="shared" ref="R963:R1026" si="93">MID(N963,FIND("/",N963,1)+1,256)</f>
        <v>wearables</v>
      </c>
      <c r="S963" s="12">
        <f t="shared" ref="S963:S1026" si="94">(((I963/60)/60)/24)+DATE(1970,1,1)</f>
        <v>42786.791666666672</v>
      </c>
      <c r="T963" s="12">
        <f t="shared" si="90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 s="8">
        <f t="shared" si="92"/>
        <v>19.243243243243242</v>
      </c>
      <c r="Q964" t="str">
        <f t="shared" si="89"/>
        <v>technology</v>
      </c>
      <c r="R964" t="str">
        <f t="shared" si="93"/>
        <v>wearables</v>
      </c>
      <c r="S964" s="12">
        <f t="shared" si="94"/>
        <v>42411.712418981479</v>
      </c>
      <c r="T964" s="12">
        <f t="shared" si="90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 s="8">
        <f t="shared" si="92"/>
        <v>41.888888888888886</v>
      </c>
      <c r="Q965" t="str">
        <f t="shared" si="89"/>
        <v>technology</v>
      </c>
      <c r="R965" t="str">
        <f t="shared" si="93"/>
        <v>wearables</v>
      </c>
      <c r="S965" s="12">
        <f t="shared" si="94"/>
        <v>42660.635636574079</v>
      </c>
      <c r="T965" s="12">
        <f t="shared" si="90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 s="8">
        <f t="shared" si="92"/>
        <v>30.310344827586206</v>
      </c>
      <c r="Q966" t="str">
        <f t="shared" si="89"/>
        <v>technology</v>
      </c>
      <c r="R966" t="str">
        <f t="shared" si="93"/>
        <v>wearables</v>
      </c>
      <c r="S966" s="12">
        <f t="shared" si="94"/>
        <v>42248.628692129627</v>
      </c>
      <c r="T966" s="12">
        <f t="shared" si="90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 s="8">
        <f t="shared" si="92"/>
        <v>49.666666666666664</v>
      </c>
      <c r="Q967" t="str">
        <f t="shared" si="89"/>
        <v>technology</v>
      </c>
      <c r="R967" t="str">
        <f t="shared" si="93"/>
        <v>wearables</v>
      </c>
      <c r="S967" s="12">
        <f t="shared" si="94"/>
        <v>42669.165972222225</v>
      </c>
      <c r="T967" s="12">
        <f t="shared" si="90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 s="8">
        <f t="shared" si="92"/>
        <v>59.2</v>
      </c>
      <c r="Q968" t="str">
        <f t="shared" si="89"/>
        <v>technology</v>
      </c>
      <c r="R968" t="str">
        <f t="shared" si="93"/>
        <v>wearables</v>
      </c>
      <c r="S968" s="12">
        <f t="shared" si="94"/>
        <v>42649.635787037041</v>
      </c>
      <c r="T968" s="12">
        <f t="shared" si="90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 s="8">
        <f t="shared" si="92"/>
        <v>43.97530864197531</v>
      </c>
      <c r="Q969" t="str">
        <f t="shared" si="89"/>
        <v>technology</v>
      </c>
      <c r="R969" t="str">
        <f t="shared" si="93"/>
        <v>wearables</v>
      </c>
      <c r="S969" s="12">
        <f t="shared" si="94"/>
        <v>42482.21266203704</v>
      </c>
      <c r="T969" s="12">
        <f t="shared" si="90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 s="8">
        <f t="shared" si="92"/>
        <v>26.5</v>
      </c>
      <c r="Q970" t="str">
        <f t="shared" ref="Q970:Q1033" si="95">LEFT(N970,(FIND("/",N970,1)-1))</f>
        <v>technology</v>
      </c>
      <c r="R970" t="str">
        <f t="shared" si="93"/>
        <v>wearables</v>
      </c>
      <c r="S970" s="12">
        <f t="shared" si="94"/>
        <v>41866.847615740742</v>
      </c>
      <c r="T970" s="12">
        <f t="shared" si="90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 s="8">
        <f t="shared" si="92"/>
        <v>1272.7272727272727</v>
      </c>
      <c r="Q971" t="str">
        <f t="shared" si="95"/>
        <v>technology</v>
      </c>
      <c r="R971" t="str">
        <f t="shared" si="93"/>
        <v>wearables</v>
      </c>
      <c r="S971" s="12">
        <f t="shared" si="94"/>
        <v>42775.30332175926</v>
      </c>
      <c r="T971" s="12">
        <f t="shared" si="90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 s="8">
        <f t="shared" si="92"/>
        <v>164</v>
      </c>
      <c r="Q972" t="str">
        <f t="shared" si="95"/>
        <v>technology</v>
      </c>
      <c r="R972" t="str">
        <f t="shared" si="93"/>
        <v>wearables</v>
      </c>
      <c r="S972" s="12">
        <f t="shared" si="94"/>
        <v>42758.207638888889</v>
      </c>
      <c r="T972" s="12">
        <f t="shared" si="90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 s="8">
        <f t="shared" si="92"/>
        <v>45.2</v>
      </c>
      <c r="Q973" t="str">
        <f t="shared" si="95"/>
        <v>technology</v>
      </c>
      <c r="R973" t="str">
        <f t="shared" si="93"/>
        <v>wearables</v>
      </c>
      <c r="S973" s="12">
        <f t="shared" si="94"/>
        <v>42156.709027777775</v>
      </c>
      <c r="T973" s="12">
        <f t="shared" si="90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 s="8">
        <f t="shared" si="92"/>
        <v>153.88888888888889</v>
      </c>
      <c r="Q974" t="str">
        <f t="shared" si="95"/>
        <v>technology</v>
      </c>
      <c r="R974" t="str">
        <f t="shared" si="93"/>
        <v>wearables</v>
      </c>
      <c r="S974" s="12">
        <f t="shared" si="94"/>
        <v>41886.290972222225</v>
      </c>
      <c r="T974" s="12">
        <f t="shared" si="90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 s="8">
        <f t="shared" si="92"/>
        <v>51.375</v>
      </c>
      <c r="Q975" t="str">
        <f t="shared" si="95"/>
        <v>technology</v>
      </c>
      <c r="R975" t="str">
        <f t="shared" si="93"/>
        <v>wearables</v>
      </c>
      <c r="S975" s="12">
        <f t="shared" si="94"/>
        <v>42317.056631944448</v>
      </c>
      <c r="T975" s="12">
        <f t="shared" si="90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 s="8">
        <f t="shared" si="92"/>
        <v>93.333333333333329</v>
      </c>
      <c r="Q976" t="str">
        <f t="shared" si="95"/>
        <v>technology</v>
      </c>
      <c r="R976" t="str">
        <f t="shared" si="93"/>
        <v>wearables</v>
      </c>
      <c r="S976" s="12">
        <f t="shared" si="94"/>
        <v>42454.707824074074</v>
      </c>
      <c r="T976" s="12">
        <f t="shared" si="90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 s="8">
        <f t="shared" si="92"/>
        <v>108.625</v>
      </c>
      <c r="Q977" t="str">
        <f t="shared" si="95"/>
        <v>technology</v>
      </c>
      <c r="R977" t="str">
        <f t="shared" si="93"/>
        <v>wearables</v>
      </c>
      <c r="S977" s="12">
        <f t="shared" si="94"/>
        <v>42549.696585648147</v>
      </c>
      <c r="T977" s="12">
        <f t="shared" si="90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 s="8">
        <f t="shared" si="92"/>
        <v>160.5</v>
      </c>
      <c r="Q978" t="str">
        <f t="shared" si="95"/>
        <v>technology</v>
      </c>
      <c r="R978" t="str">
        <f t="shared" si="93"/>
        <v>wearables</v>
      </c>
      <c r="S978" s="12">
        <f t="shared" si="94"/>
        <v>42230.058993055558</v>
      </c>
      <c r="T978" s="12">
        <f t="shared" si="90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 s="8">
        <f t="shared" si="92"/>
        <v>75.75</v>
      </c>
      <c r="Q979" t="str">
        <f t="shared" si="95"/>
        <v>technology</v>
      </c>
      <c r="R979" t="str">
        <f t="shared" si="93"/>
        <v>wearables</v>
      </c>
      <c r="S979" s="12">
        <f t="shared" si="94"/>
        <v>42421.942094907412</v>
      </c>
      <c r="T979" s="12">
        <f t="shared" si="90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 s="8">
        <f t="shared" si="92"/>
        <v>790.83739837398377</v>
      </c>
      <c r="Q980" t="str">
        <f t="shared" si="95"/>
        <v>technology</v>
      </c>
      <c r="R980" t="str">
        <f t="shared" si="93"/>
        <v>wearables</v>
      </c>
      <c r="S980" s="12">
        <f t="shared" si="94"/>
        <v>42425.309039351851</v>
      </c>
      <c r="T980" s="12">
        <f t="shared" si="90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 s="8">
        <f t="shared" si="92"/>
        <v>301.93916666666667</v>
      </c>
      <c r="Q981" t="str">
        <f t="shared" si="95"/>
        <v>technology</v>
      </c>
      <c r="R981" t="str">
        <f t="shared" si="93"/>
        <v>wearables</v>
      </c>
      <c r="S981" s="12">
        <f t="shared" si="94"/>
        <v>42541.790972222225</v>
      </c>
      <c r="T981" s="12">
        <f t="shared" si="90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 s="8">
        <f t="shared" si="92"/>
        <v>47.935483870967744</v>
      </c>
      <c r="Q982" t="str">
        <f t="shared" si="95"/>
        <v>technology</v>
      </c>
      <c r="R982" t="str">
        <f t="shared" si="93"/>
        <v>wearables</v>
      </c>
      <c r="S982" s="12">
        <f t="shared" si="94"/>
        <v>41973.945856481485</v>
      </c>
      <c r="T982" s="12">
        <f t="shared" si="90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 s="8">
        <f t="shared" si="92"/>
        <v>2.75</v>
      </c>
      <c r="Q983" t="str">
        <f t="shared" si="95"/>
        <v>technology</v>
      </c>
      <c r="R983" t="str">
        <f t="shared" si="93"/>
        <v>wearables</v>
      </c>
      <c r="S983" s="12">
        <f t="shared" si="94"/>
        <v>41860.947013888886</v>
      </c>
      <c r="T983" s="12">
        <f t="shared" si="90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 s="8">
        <f t="shared" si="92"/>
        <v>1</v>
      </c>
      <c r="Q984" t="str">
        <f t="shared" si="95"/>
        <v>technology</v>
      </c>
      <c r="R984" t="str">
        <f t="shared" si="93"/>
        <v>wearables</v>
      </c>
      <c r="S984" s="12">
        <f t="shared" si="94"/>
        <v>42645.753310185188</v>
      </c>
      <c r="T984" s="12">
        <f t="shared" si="90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 s="8">
        <f t="shared" si="92"/>
        <v>171.79329608938548</v>
      </c>
      <c r="Q985" t="str">
        <f t="shared" si="95"/>
        <v>technology</v>
      </c>
      <c r="R985" t="str">
        <f t="shared" si="93"/>
        <v>wearables</v>
      </c>
      <c r="S985" s="12">
        <f t="shared" si="94"/>
        <v>42605.870833333334</v>
      </c>
      <c r="T985" s="12">
        <f t="shared" si="90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 s="8">
        <f t="shared" si="92"/>
        <v>35.333333333333336</v>
      </c>
      <c r="Q986" t="str">
        <f t="shared" si="95"/>
        <v>technology</v>
      </c>
      <c r="R986" t="str">
        <f t="shared" si="93"/>
        <v>wearables</v>
      </c>
      <c r="S986" s="12">
        <f t="shared" si="94"/>
        <v>42091.074166666673</v>
      </c>
      <c r="T986" s="12">
        <f t="shared" si="90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 s="8">
        <f t="shared" si="92"/>
        <v>82.086956521739125</v>
      </c>
      <c r="Q987" t="str">
        <f t="shared" si="95"/>
        <v>technology</v>
      </c>
      <c r="R987" t="str">
        <f t="shared" si="93"/>
        <v>wearables</v>
      </c>
      <c r="S987" s="12">
        <f t="shared" si="94"/>
        <v>42369.958333333328</v>
      </c>
      <c r="T987" s="12">
        <f t="shared" si="90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 s="8">
        <f t="shared" si="92"/>
        <v>110.8695652173913</v>
      </c>
      <c r="Q988" t="str">
        <f t="shared" si="95"/>
        <v>technology</v>
      </c>
      <c r="R988" t="str">
        <f t="shared" si="93"/>
        <v>wearables</v>
      </c>
      <c r="S988" s="12">
        <f t="shared" si="94"/>
        <v>42379</v>
      </c>
      <c r="T988" s="12">
        <f t="shared" si="90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 s="8">
        <f t="shared" si="92"/>
        <v>161.21951219512195</v>
      </c>
      <c r="Q989" t="str">
        <f t="shared" si="95"/>
        <v>technology</v>
      </c>
      <c r="R989" t="str">
        <f t="shared" si="93"/>
        <v>wearables</v>
      </c>
      <c r="S989" s="12">
        <f t="shared" si="94"/>
        <v>41813.294560185182</v>
      </c>
      <c r="T989" s="12">
        <f t="shared" si="90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8" t="e">
        <f t="shared" si="92"/>
        <v>#DIV/0!</v>
      </c>
      <c r="Q990" t="str">
        <f t="shared" si="95"/>
        <v>technology</v>
      </c>
      <c r="R990" t="str">
        <f t="shared" si="93"/>
        <v>wearables</v>
      </c>
      <c r="S990" s="12">
        <f t="shared" si="94"/>
        <v>42644.356770833328</v>
      </c>
      <c r="T990" s="12">
        <f t="shared" si="90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 s="8">
        <f t="shared" si="92"/>
        <v>52.40625</v>
      </c>
      <c r="Q991" t="str">
        <f t="shared" si="95"/>
        <v>technology</v>
      </c>
      <c r="R991" t="str">
        <f t="shared" si="93"/>
        <v>wearables</v>
      </c>
      <c r="S991" s="12">
        <f t="shared" si="94"/>
        <v>42641.933969907404</v>
      </c>
      <c r="T991" s="12">
        <f t="shared" si="90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 s="8">
        <f t="shared" si="92"/>
        <v>13</v>
      </c>
      <c r="Q992" t="str">
        <f t="shared" si="95"/>
        <v>technology</v>
      </c>
      <c r="R992" t="str">
        <f t="shared" si="93"/>
        <v>wearables</v>
      </c>
      <c r="S992" s="12">
        <f t="shared" si="94"/>
        <v>41885.784305555557</v>
      </c>
      <c r="T992" s="12">
        <f t="shared" si="90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 s="8">
        <f t="shared" si="92"/>
        <v>30.285714285714285</v>
      </c>
      <c r="Q993" t="str">
        <f t="shared" si="95"/>
        <v>technology</v>
      </c>
      <c r="R993" t="str">
        <f t="shared" si="93"/>
        <v>wearables</v>
      </c>
      <c r="S993" s="12">
        <f t="shared" si="94"/>
        <v>42563.785416666666</v>
      </c>
      <c r="T993" s="12">
        <f t="shared" si="90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 s="8">
        <f t="shared" si="92"/>
        <v>116.75</v>
      </c>
      <c r="Q994" t="str">
        <f t="shared" si="95"/>
        <v>technology</v>
      </c>
      <c r="R994" t="str">
        <f t="shared" si="93"/>
        <v>wearables</v>
      </c>
      <c r="S994" s="12">
        <f t="shared" si="94"/>
        <v>42497.883321759262</v>
      </c>
      <c r="T994" s="12">
        <f t="shared" si="90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 s="8">
        <f t="shared" si="92"/>
        <v>89.59693877551021</v>
      </c>
      <c r="Q995" t="str">
        <f t="shared" si="95"/>
        <v>technology</v>
      </c>
      <c r="R995" t="str">
        <f t="shared" si="93"/>
        <v>wearables</v>
      </c>
      <c r="S995" s="12">
        <f t="shared" si="94"/>
        <v>42686.208333333328</v>
      </c>
      <c r="T995" s="12">
        <f t="shared" si="90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 s="8">
        <f t="shared" si="92"/>
        <v>424.45454545454544</v>
      </c>
      <c r="Q996" t="str">
        <f t="shared" si="95"/>
        <v>technology</v>
      </c>
      <c r="R996" t="str">
        <f t="shared" si="93"/>
        <v>wearables</v>
      </c>
      <c r="S996" s="12">
        <f t="shared" si="94"/>
        <v>41973.957638888889</v>
      </c>
      <c r="T996" s="12">
        <f t="shared" si="90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 s="8">
        <f t="shared" si="92"/>
        <v>80.666666666666671</v>
      </c>
      <c r="Q997" t="str">
        <f t="shared" si="95"/>
        <v>technology</v>
      </c>
      <c r="R997" t="str">
        <f t="shared" si="93"/>
        <v>wearables</v>
      </c>
      <c r="S997" s="12">
        <f t="shared" si="94"/>
        <v>41972.666666666672</v>
      </c>
      <c r="T997" s="12">
        <f t="shared" si="90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 s="8">
        <f t="shared" si="92"/>
        <v>13</v>
      </c>
      <c r="Q998" t="str">
        <f t="shared" si="95"/>
        <v>technology</v>
      </c>
      <c r="R998" t="str">
        <f t="shared" si="93"/>
        <v>wearables</v>
      </c>
      <c r="S998" s="12">
        <f t="shared" si="94"/>
        <v>41847.643750000003</v>
      </c>
      <c r="T998" s="12">
        <f t="shared" si="90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 s="8">
        <f t="shared" si="92"/>
        <v>8.125</v>
      </c>
      <c r="Q999" t="str">
        <f t="shared" si="95"/>
        <v>technology</v>
      </c>
      <c r="R999" t="str">
        <f t="shared" si="93"/>
        <v>wearables</v>
      </c>
      <c r="S999" s="12">
        <f t="shared" si="94"/>
        <v>41971.144641203704</v>
      </c>
      <c r="T999" s="12">
        <f t="shared" si="90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 s="8">
        <f t="shared" si="92"/>
        <v>153.42794759825327</v>
      </c>
      <c r="Q1000" t="str">
        <f t="shared" si="95"/>
        <v>technology</v>
      </c>
      <c r="R1000" t="str">
        <f t="shared" si="93"/>
        <v>wearables</v>
      </c>
      <c r="S1000" s="12">
        <f t="shared" si="94"/>
        <v>42327.210659722223</v>
      </c>
      <c r="T1000" s="12">
        <f t="shared" si="90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 s="8">
        <f t="shared" si="92"/>
        <v>292.07499999999999</v>
      </c>
      <c r="Q1001" t="str">
        <f t="shared" si="95"/>
        <v>technology</v>
      </c>
      <c r="R1001" t="str">
        <f t="shared" si="93"/>
        <v>wearables</v>
      </c>
      <c r="S1001" s="12">
        <f t="shared" si="94"/>
        <v>41956.334722222222</v>
      </c>
      <c r="T1001" s="12">
        <f t="shared" si="90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 s="8">
        <f t="shared" si="92"/>
        <v>3304</v>
      </c>
      <c r="Q1002" t="str">
        <f t="shared" si="95"/>
        <v>technology</v>
      </c>
      <c r="R1002" t="str">
        <f t="shared" si="93"/>
        <v>wearables</v>
      </c>
      <c r="S1002" s="12">
        <f t="shared" si="9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 s="8">
        <f t="shared" si="92"/>
        <v>1300</v>
      </c>
      <c r="Q1003" t="str">
        <f t="shared" si="95"/>
        <v>technology</v>
      </c>
      <c r="R1003" t="str">
        <f t="shared" si="93"/>
        <v>wearables</v>
      </c>
      <c r="S1003" s="12">
        <f t="shared" si="9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 s="8">
        <f t="shared" si="92"/>
        <v>134.54545454545453</v>
      </c>
      <c r="Q1004" t="str">
        <f t="shared" si="95"/>
        <v>technology</v>
      </c>
      <c r="R1004" t="str">
        <f t="shared" si="93"/>
        <v>wearables</v>
      </c>
      <c r="S1004" s="12">
        <f t="shared" si="9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 s="8">
        <f t="shared" si="92"/>
        <v>214.06666666666666</v>
      </c>
      <c r="Q1005" t="str">
        <f t="shared" si="95"/>
        <v>technology</v>
      </c>
      <c r="R1005" t="str">
        <f t="shared" si="93"/>
        <v>wearables</v>
      </c>
      <c r="S1005" s="12">
        <f t="shared" si="9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 s="8">
        <f t="shared" si="92"/>
        <v>216.33684210526314</v>
      </c>
      <c r="Q1006" t="str">
        <f t="shared" si="95"/>
        <v>technology</v>
      </c>
      <c r="R1006" t="str">
        <f t="shared" si="93"/>
        <v>wearables</v>
      </c>
      <c r="S1006" s="12">
        <f t="shared" si="9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 s="8">
        <f t="shared" si="92"/>
        <v>932.31055900621118</v>
      </c>
      <c r="Q1007" t="str">
        <f t="shared" si="95"/>
        <v>technology</v>
      </c>
      <c r="R1007" t="str">
        <f t="shared" si="93"/>
        <v>wearables</v>
      </c>
      <c r="S1007" s="12">
        <f t="shared" si="9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 s="8">
        <f t="shared" si="92"/>
        <v>29.25</v>
      </c>
      <c r="Q1008" t="str">
        <f t="shared" si="95"/>
        <v>technology</v>
      </c>
      <c r="R1008" t="str">
        <f t="shared" si="93"/>
        <v>wearables</v>
      </c>
      <c r="S1008" s="12">
        <f t="shared" si="9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 s="8">
        <f t="shared" si="92"/>
        <v>174.94736842105263</v>
      </c>
      <c r="Q1009" t="str">
        <f t="shared" si="95"/>
        <v>technology</v>
      </c>
      <c r="R1009" t="str">
        <f t="shared" si="93"/>
        <v>wearables</v>
      </c>
      <c r="S1009" s="12">
        <f t="shared" si="9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 s="8">
        <f t="shared" si="92"/>
        <v>250</v>
      </c>
      <c r="Q1010" t="str">
        <f t="shared" si="95"/>
        <v>technology</v>
      </c>
      <c r="R1010" t="str">
        <f t="shared" si="93"/>
        <v>wearables</v>
      </c>
      <c r="S1010" s="12">
        <f t="shared" si="9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 s="8">
        <f t="shared" si="92"/>
        <v>65</v>
      </c>
      <c r="Q1011" t="str">
        <f t="shared" si="95"/>
        <v>technology</v>
      </c>
      <c r="R1011" t="str">
        <f t="shared" si="93"/>
        <v>wearables</v>
      </c>
      <c r="S1011" s="12">
        <f t="shared" si="9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 s="8">
        <f t="shared" si="92"/>
        <v>55</v>
      </c>
      <c r="Q1012" t="str">
        <f t="shared" si="95"/>
        <v>technology</v>
      </c>
      <c r="R1012" t="str">
        <f t="shared" si="93"/>
        <v>wearables</v>
      </c>
      <c r="S1012" s="12">
        <f t="shared" si="9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 s="8">
        <f t="shared" si="92"/>
        <v>75</v>
      </c>
      <c r="Q1013" t="str">
        <f t="shared" si="95"/>
        <v>technology</v>
      </c>
      <c r="R1013" t="str">
        <f t="shared" si="93"/>
        <v>wearables</v>
      </c>
      <c r="S1013" s="12">
        <f t="shared" si="9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 s="8">
        <f t="shared" si="92"/>
        <v>1389.3561935483872</v>
      </c>
      <c r="Q1014" t="str">
        <f t="shared" si="95"/>
        <v>technology</v>
      </c>
      <c r="R1014" t="str">
        <f t="shared" si="93"/>
        <v>wearables</v>
      </c>
      <c r="S1014" s="12">
        <f t="shared" si="9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 s="8">
        <f t="shared" si="92"/>
        <v>95.911111111111111</v>
      </c>
      <c r="Q1015" t="str">
        <f t="shared" si="95"/>
        <v>technology</v>
      </c>
      <c r="R1015" t="str">
        <f t="shared" si="93"/>
        <v>wearables</v>
      </c>
      <c r="S1015" s="12">
        <f t="shared" si="9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 s="8">
        <f t="shared" si="92"/>
        <v>191.25</v>
      </c>
      <c r="Q1016" t="str">
        <f t="shared" si="95"/>
        <v>technology</v>
      </c>
      <c r="R1016" t="str">
        <f t="shared" si="93"/>
        <v>wearables</v>
      </c>
      <c r="S1016" s="12">
        <f t="shared" si="9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 s="8">
        <f t="shared" si="92"/>
        <v>40</v>
      </c>
      <c r="Q1017" t="str">
        <f t="shared" si="95"/>
        <v>technology</v>
      </c>
      <c r="R1017" t="str">
        <f t="shared" si="93"/>
        <v>wearables</v>
      </c>
      <c r="S1017" s="12">
        <f t="shared" si="9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 s="8">
        <f t="shared" si="92"/>
        <v>74.78947368421052</v>
      </c>
      <c r="Q1018" t="str">
        <f t="shared" si="95"/>
        <v>technology</v>
      </c>
      <c r="R1018" t="str">
        <f t="shared" si="93"/>
        <v>wearables</v>
      </c>
      <c r="S1018" s="12">
        <f t="shared" si="9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 s="8">
        <f t="shared" si="92"/>
        <v>161.11830985915492</v>
      </c>
      <c r="Q1019" t="str">
        <f t="shared" si="95"/>
        <v>technology</v>
      </c>
      <c r="R1019" t="str">
        <f t="shared" si="93"/>
        <v>wearables</v>
      </c>
      <c r="S1019" s="12">
        <f t="shared" si="9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 s="8">
        <f t="shared" si="92"/>
        <v>88.714285714285708</v>
      </c>
      <c r="Q1020" t="str">
        <f t="shared" si="95"/>
        <v>technology</v>
      </c>
      <c r="R1020" t="str">
        <f t="shared" si="93"/>
        <v>wearables</v>
      </c>
      <c r="S1020" s="12">
        <f t="shared" si="9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 s="8">
        <f t="shared" si="92"/>
        <v>53.25</v>
      </c>
      <c r="Q1021" t="str">
        <f t="shared" si="95"/>
        <v>technology</v>
      </c>
      <c r="R1021" t="str">
        <f t="shared" si="93"/>
        <v>wearables</v>
      </c>
      <c r="S1021" s="12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 s="8">
        <f t="shared" si="92"/>
        <v>106.2</v>
      </c>
      <c r="Q1022" t="str">
        <f t="shared" si="95"/>
        <v>music</v>
      </c>
      <c r="R1022" t="str">
        <f t="shared" si="93"/>
        <v>electronic music</v>
      </c>
      <c r="S1022" s="12">
        <f t="shared" si="94"/>
        <v>42157.032638888893</v>
      </c>
      <c r="T1022" s="12">
        <f t="shared" ref="T1022:T1041" si="96">(((J1022/60)/60)/24)+DATE(1970,1,1)</f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 s="8">
        <f t="shared" si="92"/>
        <v>22.079728033472804</v>
      </c>
      <c r="Q1023" t="str">
        <f t="shared" si="95"/>
        <v>music</v>
      </c>
      <c r="R1023" t="str">
        <f t="shared" si="93"/>
        <v>electronic music</v>
      </c>
      <c r="S1023" s="12">
        <f t="shared" si="94"/>
        <v>42294.166666666672</v>
      </c>
      <c r="T1023" s="12">
        <f t="shared" si="96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 s="8">
        <f t="shared" si="92"/>
        <v>31.054054054054053</v>
      </c>
      <c r="Q1024" t="str">
        <f t="shared" si="95"/>
        <v>music</v>
      </c>
      <c r="R1024" t="str">
        <f t="shared" si="93"/>
        <v>electronic music</v>
      </c>
      <c r="S1024" s="12">
        <f t="shared" si="94"/>
        <v>42141.646724537044</v>
      </c>
      <c r="T1024" s="12">
        <f t="shared" si="96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 s="8">
        <f t="shared" si="92"/>
        <v>36.206106870229007</v>
      </c>
      <c r="Q1025" t="str">
        <f t="shared" si="95"/>
        <v>music</v>
      </c>
      <c r="R1025" t="str">
        <f t="shared" si="93"/>
        <v>electronic music</v>
      </c>
      <c r="S1025" s="12">
        <f t="shared" si="94"/>
        <v>42175.919687500005</v>
      </c>
      <c r="T1025" s="12">
        <f t="shared" si="96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 s="8">
        <f t="shared" si="92"/>
        <v>388.9762295081967</v>
      </c>
      <c r="Q1026" t="str">
        <f t="shared" si="95"/>
        <v>music</v>
      </c>
      <c r="R1026" t="str">
        <f t="shared" si="93"/>
        <v>electronic music</v>
      </c>
      <c r="S1026" s="12">
        <f t="shared" si="94"/>
        <v>42400.580590277779</v>
      </c>
      <c r="T1026" s="12">
        <f t="shared" si="96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SUM(E1027/D1027)</f>
        <v>1.099283142857143</v>
      </c>
      <c r="P1027" s="8">
        <f t="shared" ref="P1027:P1090" si="98">SUM(E1027/L1027)</f>
        <v>71.848571428571432</v>
      </c>
      <c r="Q1027" t="str">
        <f t="shared" si="95"/>
        <v>music</v>
      </c>
      <c r="R1027" t="str">
        <f t="shared" ref="R1027:R1090" si="99">MID(N1027,FIND("/",N1027,1)+1,256)</f>
        <v>electronic music</v>
      </c>
      <c r="S1027" s="12">
        <f t="shared" ref="S1027:S1090" si="100">(((I1027/60)/60)/24)+DATE(1970,1,1)</f>
        <v>42079.792094907403</v>
      </c>
      <c r="T1027" s="12">
        <f t="shared" si="96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 s="8">
        <f t="shared" si="98"/>
        <v>57.381803278688523</v>
      </c>
      <c r="Q1028" t="str">
        <f t="shared" si="95"/>
        <v>music</v>
      </c>
      <c r="R1028" t="str">
        <f t="shared" si="99"/>
        <v>electronic music</v>
      </c>
      <c r="S1028" s="12">
        <f t="shared" si="100"/>
        <v>42460.365925925929</v>
      </c>
      <c r="T1028" s="12">
        <f t="shared" si="96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 s="8">
        <f t="shared" si="98"/>
        <v>69.666666666666671</v>
      </c>
      <c r="Q1029" t="str">
        <f t="shared" si="95"/>
        <v>music</v>
      </c>
      <c r="R1029" t="str">
        <f t="shared" si="99"/>
        <v>electronic music</v>
      </c>
      <c r="S1029" s="12">
        <f t="shared" si="100"/>
        <v>41935.034108796295</v>
      </c>
      <c r="T1029" s="12">
        <f t="shared" si="96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 s="8">
        <f t="shared" si="98"/>
        <v>45.988235294117644</v>
      </c>
      <c r="Q1030" t="str">
        <f t="shared" si="95"/>
        <v>music</v>
      </c>
      <c r="R1030" t="str">
        <f t="shared" si="99"/>
        <v>electronic music</v>
      </c>
      <c r="S1030" s="12">
        <f t="shared" si="100"/>
        <v>42800.833333333328</v>
      </c>
      <c r="T1030" s="12">
        <f t="shared" si="96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 s="8">
        <f t="shared" si="98"/>
        <v>79.262411347517727</v>
      </c>
      <c r="Q1031" t="str">
        <f t="shared" si="95"/>
        <v>music</v>
      </c>
      <c r="R1031" t="str">
        <f t="shared" si="99"/>
        <v>electronic music</v>
      </c>
      <c r="S1031" s="12">
        <f t="shared" si="100"/>
        <v>42098.915972222225</v>
      </c>
      <c r="T1031" s="12">
        <f t="shared" si="96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 s="8">
        <f t="shared" si="98"/>
        <v>43.031446540880502</v>
      </c>
      <c r="Q1032" t="str">
        <f t="shared" si="95"/>
        <v>music</v>
      </c>
      <c r="R1032" t="str">
        <f t="shared" si="99"/>
        <v>electronic music</v>
      </c>
      <c r="S1032" s="12">
        <f t="shared" si="100"/>
        <v>42625.483206018514</v>
      </c>
      <c r="T1032" s="12">
        <f t="shared" si="96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 s="8">
        <f t="shared" si="98"/>
        <v>108.48484848484848</v>
      </c>
      <c r="Q1033" t="str">
        <f t="shared" si="95"/>
        <v>music</v>
      </c>
      <c r="R1033" t="str">
        <f t="shared" si="99"/>
        <v>electronic music</v>
      </c>
      <c r="S1033" s="12">
        <f t="shared" si="100"/>
        <v>42354.764004629629</v>
      </c>
      <c r="T1033" s="12">
        <f t="shared" si="96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 s="8">
        <f t="shared" si="98"/>
        <v>61.029583333333335</v>
      </c>
      <c r="Q1034" t="str">
        <f t="shared" ref="Q1034:Q1097" si="101">LEFT(N1034,(FIND("/",N1034,1)-1))</f>
        <v>music</v>
      </c>
      <c r="R1034" t="str">
        <f t="shared" si="99"/>
        <v>electronic music</v>
      </c>
      <c r="S1034" s="12">
        <f t="shared" si="100"/>
        <v>42544.666956018518</v>
      </c>
      <c r="T1034" s="12">
        <f t="shared" si="96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 s="8">
        <f t="shared" si="98"/>
        <v>50.592592592592595</v>
      </c>
      <c r="Q1035" t="str">
        <f t="shared" si="101"/>
        <v>music</v>
      </c>
      <c r="R1035" t="str">
        <f t="shared" si="99"/>
        <v>electronic music</v>
      </c>
      <c r="S1035" s="12">
        <f t="shared" si="100"/>
        <v>42716.732407407413</v>
      </c>
      <c r="T1035" s="12">
        <f t="shared" si="96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 s="8">
        <f t="shared" si="98"/>
        <v>39.157168674698795</v>
      </c>
      <c r="Q1036" t="str">
        <f t="shared" si="101"/>
        <v>music</v>
      </c>
      <c r="R1036" t="str">
        <f t="shared" si="99"/>
        <v>electronic music</v>
      </c>
      <c r="S1036" s="12">
        <f t="shared" si="100"/>
        <v>42587.165972222225</v>
      </c>
      <c r="T1036" s="12">
        <f t="shared" si="96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 s="8">
        <f t="shared" si="98"/>
        <v>65.15789473684211</v>
      </c>
      <c r="Q1037" t="str">
        <f t="shared" si="101"/>
        <v>music</v>
      </c>
      <c r="R1037" t="str">
        <f t="shared" si="99"/>
        <v>electronic music</v>
      </c>
      <c r="S1037" s="12">
        <f t="shared" si="100"/>
        <v>42046.641435185185</v>
      </c>
      <c r="T1037" s="12">
        <f t="shared" si="96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 s="8">
        <f t="shared" si="98"/>
        <v>23.963127962085309</v>
      </c>
      <c r="Q1038" t="str">
        <f t="shared" si="101"/>
        <v>music</v>
      </c>
      <c r="R1038" t="str">
        <f t="shared" si="99"/>
        <v>electronic music</v>
      </c>
      <c r="S1038" s="12">
        <f t="shared" si="100"/>
        <v>41281.333333333336</v>
      </c>
      <c r="T1038" s="12">
        <f t="shared" si="96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 s="8">
        <f t="shared" si="98"/>
        <v>48.61904761904762</v>
      </c>
      <c r="Q1039" t="str">
        <f t="shared" si="101"/>
        <v>music</v>
      </c>
      <c r="R1039" t="str">
        <f t="shared" si="99"/>
        <v>electronic music</v>
      </c>
      <c r="S1039" s="12">
        <f t="shared" si="100"/>
        <v>42142.208333333328</v>
      </c>
      <c r="T1039" s="12">
        <f t="shared" si="96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 s="8">
        <f t="shared" si="98"/>
        <v>35.73770491803279</v>
      </c>
      <c r="Q1040" t="str">
        <f t="shared" si="101"/>
        <v>music</v>
      </c>
      <c r="R1040" t="str">
        <f t="shared" si="99"/>
        <v>electronic music</v>
      </c>
      <c r="S1040" s="12">
        <f t="shared" si="100"/>
        <v>42448.190081018518</v>
      </c>
      <c r="T1040" s="12">
        <f t="shared" si="96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 s="8">
        <f t="shared" si="98"/>
        <v>21.366666666666667</v>
      </c>
      <c r="Q1041" t="str">
        <f t="shared" si="101"/>
        <v>music</v>
      </c>
      <c r="R1041" t="str">
        <f t="shared" si="99"/>
        <v>electronic music</v>
      </c>
      <c r="S1041" s="12">
        <f t="shared" si="100"/>
        <v>42717.332638888889</v>
      </c>
      <c r="T1041" s="12">
        <f t="shared" si="96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 s="8">
        <f t="shared" si="98"/>
        <v>250</v>
      </c>
      <c r="Q1042" t="str">
        <f t="shared" si="101"/>
        <v>journalism</v>
      </c>
      <c r="R1042" t="str">
        <f t="shared" si="99"/>
        <v>audio</v>
      </c>
      <c r="S1042" s="12">
        <f t="shared" si="10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8" t="e">
        <f t="shared" si="98"/>
        <v>#DIV/0!</v>
      </c>
      <c r="Q1043" t="str">
        <f t="shared" si="101"/>
        <v>journalism</v>
      </c>
      <c r="R1043" t="str">
        <f t="shared" si="99"/>
        <v>audio</v>
      </c>
      <c r="S1043" s="12">
        <f t="shared" si="10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 s="8">
        <f t="shared" si="98"/>
        <v>10</v>
      </c>
      <c r="Q1044" t="str">
        <f t="shared" si="101"/>
        <v>journalism</v>
      </c>
      <c r="R1044" t="str">
        <f t="shared" si="99"/>
        <v>audio</v>
      </c>
      <c r="S1044" s="12">
        <f t="shared" si="10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 s="8">
        <f t="shared" si="98"/>
        <v>29.236301369863014</v>
      </c>
      <c r="Q1045" t="str">
        <f t="shared" si="101"/>
        <v>journalism</v>
      </c>
      <c r="R1045" t="str">
        <f t="shared" si="99"/>
        <v>audio</v>
      </c>
      <c r="S1045" s="12">
        <f t="shared" si="10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 s="8">
        <f t="shared" si="98"/>
        <v>3</v>
      </c>
      <c r="Q1046" t="str">
        <f t="shared" si="101"/>
        <v>journalism</v>
      </c>
      <c r="R1046" t="str">
        <f t="shared" si="99"/>
        <v>audio</v>
      </c>
      <c r="S1046" s="12">
        <f t="shared" si="10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 s="8">
        <f t="shared" si="98"/>
        <v>33.25</v>
      </c>
      <c r="Q1047" t="str">
        <f t="shared" si="101"/>
        <v>journalism</v>
      </c>
      <c r="R1047" t="str">
        <f t="shared" si="99"/>
        <v>audio</v>
      </c>
      <c r="S1047" s="12">
        <f t="shared" si="10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8" t="e">
        <f t="shared" si="98"/>
        <v>#DIV/0!</v>
      </c>
      <c r="Q1048" t="str">
        <f t="shared" si="101"/>
        <v>journalism</v>
      </c>
      <c r="R1048" t="str">
        <f t="shared" si="99"/>
        <v>audio</v>
      </c>
      <c r="S1048" s="12">
        <f t="shared" si="10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 s="8">
        <f t="shared" si="98"/>
        <v>1</v>
      </c>
      <c r="Q1049" t="str">
        <f t="shared" si="101"/>
        <v>journalism</v>
      </c>
      <c r="R1049" t="str">
        <f t="shared" si="99"/>
        <v>audio</v>
      </c>
      <c r="S1049" s="12">
        <f t="shared" si="10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 s="8">
        <f t="shared" si="98"/>
        <v>53</v>
      </c>
      <c r="Q1050" t="str">
        <f t="shared" si="101"/>
        <v>journalism</v>
      </c>
      <c r="R1050" t="str">
        <f t="shared" si="99"/>
        <v>audio</v>
      </c>
      <c r="S1050" s="12">
        <f t="shared" si="10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8" t="e">
        <f t="shared" si="98"/>
        <v>#DIV/0!</v>
      </c>
      <c r="Q1051" t="str">
        <f t="shared" si="101"/>
        <v>journalism</v>
      </c>
      <c r="R1051" t="str">
        <f t="shared" si="99"/>
        <v>audio</v>
      </c>
      <c r="S1051" s="12">
        <f t="shared" si="10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8" t="e">
        <f t="shared" si="98"/>
        <v>#DIV/0!</v>
      </c>
      <c r="Q1052" t="str">
        <f t="shared" si="101"/>
        <v>journalism</v>
      </c>
      <c r="R1052" t="str">
        <f t="shared" si="99"/>
        <v>audio</v>
      </c>
      <c r="S1052" s="12">
        <f t="shared" si="10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8" t="e">
        <f t="shared" si="98"/>
        <v>#DIV/0!</v>
      </c>
      <c r="Q1053" t="str">
        <f t="shared" si="101"/>
        <v>journalism</v>
      </c>
      <c r="R1053" t="str">
        <f t="shared" si="99"/>
        <v>audio</v>
      </c>
      <c r="S1053" s="12">
        <f t="shared" si="10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8" t="e">
        <f t="shared" si="98"/>
        <v>#DIV/0!</v>
      </c>
      <c r="Q1054" t="str">
        <f t="shared" si="101"/>
        <v>journalism</v>
      </c>
      <c r="R1054" t="str">
        <f t="shared" si="99"/>
        <v>audio</v>
      </c>
      <c r="S1054" s="12">
        <f t="shared" si="10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 s="8">
        <f t="shared" si="98"/>
        <v>15</v>
      </c>
      <c r="Q1055" t="str">
        <f t="shared" si="101"/>
        <v>journalism</v>
      </c>
      <c r="R1055" t="str">
        <f t="shared" si="99"/>
        <v>audio</v>
      </c>
      <c r="S1055" s="12">
        <f t="shared" si="10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8" t="e">
        <f t="shared" si="98"/>
        <v>#DIV/0!</v>
      </c>
      <c r="Q1056" t="str">
        <f t="shared" si="101"/>
        <v>journalism</v>
      </c>
      <c r="R1056" t="str">
        <f t="shared" si="99"/>
        <v>audio</v>
      </c>
      <c r="S1056" s="12">
        <f t="shared" si="10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8" t="e">
        <f t="shared" si="98"/>
        <v>#DIV/0!</v>
      </c>
      <c r="Q1057" t="str">
        <f t="shared" si="101"/>
        <v>journalism</v>
      </c>
      <c r="R1057" t="str">
        <f t="shared" si="99"/>
        <v>audio</v>
      </c>
      <c r="S1057" s="12">
        <f t="shared" si="10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8" t="e">
        <f t="shared" si="98"/>
        <v>#DIV/0!</v>
      </c>
      <c r="Q1058" t="str">
        <f t="shared" si="101"/>
        <v>journalism</v>
      </c>
      <c r="R1058" t="str">
        <f t="shared" si="99"/>
        <v>audio</v>
      </c>
      <c r="S1058" s="12">
        <f t="shared" si="10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8" t="e">
        <f t="shared" si="98"/>
        <v>#DIV/0!</v>
      </c>
      <c r="Q1059" t="str">
        <f t="shared" si="101"/>
        <v>journalism</v>
      </c>
      <c r="R1059" t="str">
        <f t="shared" si="99"/>
        <v>audio</v>
      </c>
      <c r="S1059" s="12">
        <f t="shared" si="10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8" t="e">
        <f t="shared" si="98"/>
        <v>#DIV/0!</v>
      </c>
      <c r="Q1060" t="str">
        <f t="shared" si="101"/>
        <v>journalism</v>
      </c>
      <c r="R1060" t="str">
        <f t="shared" si="99"/>
        <v>audio</v>
      </c>
      <c r="S1060" s="12">
        <f t="shared" si="10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8" t="e">
        <f t="shared" si="98"/>
        <v>#DIV/0!</v>
      </c>
      <c r="Q1061" t="str">
        <f t="shared" si="101"/>
        <v>journalism</v>
      </c>
      <c r="R1061" t="str">
        <f t="shared" si="99"/>
        <v>audio</v>
      </c>
      <c r="S1061" s="12">
        <f t="shared" si="10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 s="8">
        <f t="shared" si="98"/>
        <v>50</v>
      </c>
      <c r="Q1062" t="str">
        <f t="shared" si="101"/>
        <v>journalism</v>
      </c>
      <c r="R1062" t="str">
        <f t="shared" si="99"/>
        <v>audio</v>
      </c>
      <c r="S1062" s="12">
        <f t="shared" si="10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8" t="e">
        <f t="shared" si="98"/>
        <v>#DIV/0!</v>
      </c>
      <c r="Q1063" t="str">
        <f t="shared" si="101"/>
        <v>journalism</v>
      </c>
      <c r="R1063" t="str">
        <f t="shared" si="99"/>
        <v>audio</v>
      </c>
      <c r="S1063" s="12">
        <f t="shared" si="10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 s="8">
        <f t="shared" si="98"/>
        <v>47.5</v>
      </c>
      <c r="Q1064" t="str">
        <f t="shared" si="101"/>
        <v>journalism</v>
      </c>
      <c r="R1064" t="str">
        <f t="shared" si="99"/>
        <v>audio</v>
      </c>
      <c r="S1064" s="12">
        <f t="shared" si="10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8" t="e">
        <f t="shared" si="98"/>
        <v>#DIV/0!</v>
      </c>
      <c r="Q1065" t="str">
        <f t="shared" si="101"/>
        <v>journalism</v>
      </c>
      <c r="R1065" t="str">
        <f t="shared" si="99"/>
        <v>audio</v>
      </c>
      <c r="S1065" s="12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 s="8">
        <f t="shared" si="98"/>
        <v>65.666666666666671</v>
      </c>
      <c r="Q1066" t="str">
        <f t="shared" si="101"/>
        <v>games</v>
      </c>
      <c r="R1066" t="str">
        <f t="shared" si="99"/>
        <v>video games</v>
      </c>
      <c r="S1066" s="12">
        <f t="shared" si="100"/>
        <v>41462.228043981479</v>
      </c>
      <c r="T1066" s="12">
        <f t="shared" ref="T1066:T1129" si="102">(((J1066/60)/60)/24)+DATE(1970,1,1)</f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 s="8">
        <f t="shared" si="98"/>
        <v>16.2</v>
      </c>
      <c r="Q1067" t="str">
        <f t="shared" si="101"/>
        <v>games</v>
      </c>
      <c r="R1067" t="str">
        <f t="shared" si="99"/>
        <v>video games</v>
      </c>
      <c r="S1067" s="12">
        <f t="shared" si="100"/>
        <v>41689.381041666667</v>
      </c>
      <c r="T1067" s="12">
        <f t="shared" si="102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 s="8">
        <f t="shared" si="98"/>
        <v>34.128378378378379</v>
      </c>
      <c r="Q1068" t="str">
        <f t="shared" si="101"/>
        <v>games</v>
      </c>
      <c r="R1068" t="str">
        <f t="shared" si="99"/>
        <v>video games</v>
      </c>
      <c r="S1068" s="12">
        <f t="shared" si="100"/>
        <v>41490.962754629632</v>
      </c>
      <c r="T1068" s="12">
        <f t="shared" si="102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 s="8">
        <f t="shared" si="98"/>
        <v>13</v>
      </c>
      <c r="Q1069" t="str">
        <f t="shared" si="101"/>
        <v>games</v>
      </c>
      <c r="R1069" t="str">
        <f t="shared" si="99"/>
        <v>video games</v>
      </c>
      <c r="S1069" s="12">
        <f t="shared" si="100"/>
        <v>41629.855682870373</v>
      </c>
      <c r="T1069" s="12">
        <f t="shared" si="102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 s="8">
        <f t="shared" si="98"/>
        <v>11.25</v>
      </c>
      <c r="Q1070" t="str">
        <f t="shared" si="101"/>
        <v>games</v>
      </c>
      <c r="R1070" t="str">
        <f t="shared" si="99"/>
        <v>video games</v>
      </c>
      <c r="S1070" s="12">
        <f t="shared" si="100"/>
        <v>42470.329444444447</v>
      </c>
      <c r="T1070" s="12">
        <f t="shared" si="102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 s="8">
        <f t="shared" si="98"/>
        <v>40.476190476190474</v>
      </c>
      <c r="Q1071" t="str">
        <f t="shared" si="101"/>
        <v>games</v>
      </c>
      <c r="R1071" t="str">
        <f t="shared" si="99"/>
        <v>video games</v>
      </c>
      <c r="S1071" s="12">
        <f t="shared" si="100"/>
        <v>41604.271516203706</v>
      </c>
      <c r="T1071" s="12">
        <f t="shared" si="102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 s="8">
        <f t="shared" si="98"/>
        <v>35</v>
      </c>
      <c r="Q1072" t="str">
        <f t="shared" si="101"/>
        <v>games</v>
      </c>
      <c r="R1072" t="str">
        <f t="shared" si="99"/>
        <v>video games</v>
      </c>
      <c r="S1072" s="12">
        <f t="shared" si="100"/>
        <v>41183.011828703704</v>
      </c>
      <c r="T1072" s="12">
        <f t="shared" si="102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8" t="e">
        <f t="shared" si="98"/>
        <v>#DIV/0!</v>
      </c>
      <c r="Q1073" t="str">
        <f t="shared" si="101"/>
        <v>games</v>
      </c>
      <c r="R1073" t="str">
        <f t="shared" si="99"/>
        <v>video games</v>
      </c>
      <c r="S1073" s="12">
        <f t="shared" si="100"/>
        <v>42325.795057870375</v>
      </c>
      <c r="T1073" s="12">
        <f t="shared" si="102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 s="8">
        <f t="shared" si="98"/>
        <v>12.75</v>
      </c>
      <c r="Q1074" t="str">
        <f t="shared" si="101"/>
        <v>games</v>
      </c>
      <c r="R1074" t="str">
        <f t="shared" si="99"/>
        <v>video games</v>
      </c>
      <c r="S1074" s="12">
        <f t="shared" si="100"/>
        <v>41675.832141203704</v>
      </c>
      <c r="T1074" s="12">
        <f t="shared" si="102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 s="8">
        <f t="shared" si="98"/>
        <v>10</v>
      </c>
      <c r="Q1075" t="str">
        <f t="shared" si="101"/>
        <v>games</v>
      </c>
      <c r="R1075" t="str">
        <f t="shared" si="99"/>
        <v>video games</v>
      </c>
      <c r="S1075" s="12">
        <f t="shared" si="100"/>
        <v>40832.964594907404</v>
      </c>
      <c r="T1075" s="12">
        <f t="shared" si="102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 s="8">
        <f t="shared" si="98"/>
        <v>113.56666666666666</v>
      </c>
      <c r="Q1076" t="str">
        <f t="shared" si="101"/>
        <v>games</v>
      </c>
      <c r="R1076" t="str">
        <f t="shared" si="99"/>
        <v>video games</v>
      </c>
      <c r="S1076" s="12">
        <f t="shared" si="100"/>
        <v>41643.172974537039</v>
      </c>
      <c r="T1076" s="12">
        <f t="shared" si="102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 s="8">
        <f t="shared" si="98"/>
        <v>15</v>
      </c>
      <c r="Q1077" t="str">
        <f t="shared" si="101"/>
        <v>games</v>
      </c>
      <c r="R1077" t="str">
        <f t="shared" si="99"/>
        <v>video games</v>
      </c>
      <c r="S1077" s="12">
        <f t="shared" si="100"/>
        <v>41035.904120370367</v>
      </c>
      <c r="T1077" s="12">
        <f t="shared" si="102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 s="8">
        <f t="shared" si="98"/>
        <v>48.281025641025643</v>
      </c>
      <c r="Q1078" t="str">
        <f t="shared" si="101"/>
        <v>games</v>
      </c>
      <c r="R1078" t="str">
        <f t="shared" si="99"/>
        <v>video games</v>
      </c>
      <c r="S1078" s="12">
        <f t="shared" si="100"/>
        <v>41893.377893518518</v>
      </c>
      <c r="T1078" s="12">
        <f t="shared" si="102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 s="8">
        <f t="shared" si="98"/>
        <v>43.976047904191617</v>
      </c>
      <c r="Q1079" t="str">
        <f t="shared" si="101"/>
        <v>games</v>
      </c>
      <c r="R1079" t="str">
        <f t="shared" si="99"/>
        <v>video games</v>
      </c>
      <c r="S1079" s="12">
        <f t="shared" si="100"/>
        <v>42383.16679398148</v>
      </c>
      <c r="T1079" s="12">
        <f t="shared" si="102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 s="8">
        <f t="shared" si="98"/>
        <v>9</v>
      </c>
      <c r="Q1080" t="str">
        <f t="shared" si="101"/>
        <v>games</v>
      </c>
      <c r="R1080" t="str">
        <f t="shared" si="99"/>
        <v>video games</v>
      </c>
      <c r="S1080" s="12">
        <f t="shared" si="100"/>
        <v>40746.195844907408</v>
      </c>
      <c r="T1080" s="12">
        <f t="shared" si="102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 s="8">
        <f t="shared" si="98"/>
        <v>37.666666666666664</v>
      </c>
      <c r="Q1081" t="str">
        <f t="shared" si="101"/>
        <v>games</v>
      </c>
      <c r="R1081" t="str">
        <f t="shared" si="99"/>
        <v>video games</v>
      </c>
      <c r="S1081" s="12">
        <f t="shared" si="100"/>
        <v>42504.566388888896</v>
      </c>
      <c r="T1081" s="12">
        <f t="shared" si="102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 s="8">
        <f t="shared" si="98"/>
        <v>18.581632653061224</v>
      </c>
      <c r="Q1082" t="str">
        <f t="shared" si="101"/>
        <v>games</v>
      </c>
      <c r="R1082" t="str">
        <f t="shared" si="99"/>
        <v>video games</v>
      </c>
      <c r="S1082" s="12">
        <f t="shared" si="100"/>
        <v>41770.138113425928</v>
      </c>
      <c r="T1082" s="12">
        <f t="shared" si="102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 s="8">
        <f t="shared" si="98"/>
        <v>3</v>
      </c>
      <c r="Q1083" t="str">
        <f t="shared" si="101"/>
        <v>games</v>
      </c>
      <c r="R1083" t="str">
        <f t="shared" si="99"/>
        <v>video games</v>
      </c>
      <c r="S1083" s="12">
        <f t="shared" si="100"/>
        <v>42032.926990740743</v>
      </c>
      <c r="T1083" s="12">
        <f t="shared" si="102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 s="8">
        <f t="shared" si="98"/>
        <v>18.666666666666668</v>
      </c>
      <c r="Q1084" t="str">
        <f t="shared" si="101"/>
        <v>games</v>
      </c>
      <c r="R1084" t="str">
        <f t="shared" si="99"/>
        <v>video games</v>
      </c>
      <c r="S1084" s="12">
        <f t="shared" si="100"/>
        <v>41131.906111111115</v>
      </c>
      <c r="T1084" s="12">
        <f t="shared" si="102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 s="8">
        <f t="shared" si="98"/>
        <v>410</v>
      </c>
      <c r="Q1085" t="str">
        <f t="shared" si="101"/>
        <v>games</v>
      </c>
      <c r="R1085" t="str">
        <f t="shared" si="99"/>
        <v>video games</v>
      </c>
      <c r="S1085" s="12">
        <f t="shared" si="100"/>
        <v>41853.659525462965</v>
      </c>
      <c r="T1085" s="12">
        <f t="shared" si="102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4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8" t="e">
        <f t="shared" si="98"/>
        <v>#DIV/0!</v>
      </c>
      <c r="Q1086" t="str">
        <f t="shared" si="101"/>
        <v>games</v>
      </c>
      <c r="R1086" t="str">
        <f t="shared" si="99"/>
        <v>video games</v>
      </c>
      <c r="S1086" s="12">
        <f t="shared" si="100"/>
        <v>41859.912083333329</v>
      </c>
      <c r="T1086" s="12">
        <f t="shared" si="102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 s="8">
        <f t="shared" si="98"/>
        <v>114</v>
      </c>
      <c r="Q1087" t="str">
        <f t="shared" si="101"/>
        <v>games</v>
      </c>
      <c r="R1087" t="str">
        <f t="shared" si="99"/>
        <v>video games</v>
      </c>
      <c r="S1087" s="12">
        <f t="shared" si="100"/>
        <v>42443.629340277781</v>
      </c>
      <c r="T1087" s="12">
        <f t="shared" si="102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 s="8">
        <f t="shared" si="98"/>
        <v>7.5</v>
      </c>
      <c r="Q1088" t="str">
        <f t="shared" si="101"/>
        <v>games</v>
      </c>
      <c r="R1088" t="str">
        <f t="shared" si="99"/>
        <v>video games</v>
      </c>
      <c r="S1088" s="12">
        <f t="shared" si="100"/>
        <v>41875.866793981484</v>
      </c>
      <c r="T1088" s="12">
        <f t="shared" si="102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8" t="e">
        <f t="shared" si="98"/>
        <v>#DIV/0!</v>
      </c>
      <c r="Q1089" t="str">
        <f t="shared" si="101"/>
        <v>games</v>
      </c>
      <c r="R1089" t="str">
        <f t="shared" si="99"/>
        <v>video games</v>
      </c>
      <c r="S1089" s="12">
        <f t="shared" si="100"/>
        <v>41805.713969907411</v>
      </c>
      <c r="T1089" s="12">
        <f t="shared" si="102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 s="8">
        <f t="shared" si="98"/>
        <v>43.41727891156463</v>
      </c>
      <c r="Q1090" t="str">
        <f t="shared" si="101"/>
        <v>games</v>
      </c>
      <c r="R1090" t="str">
        <f t="shared" si="99"/>
        <v>video games</v>
      </c>
      <c r="S1090" s="12">
        <f t="shared" si="100"/>
        <v>41753.799386574072</v>
      </c>
      <c r="T1090" s="12">
        <f t="shared" si="102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SUM(E1091/D1091)</f>
        <v>7.8266666666666665E-2</v>
      </c>
      <c r="P1091" s="8">
        <f t="shared" ref="P1091:P1154" si="104">SUM(E1091/L1091)</f>
        <v>23.959183673469386</v>
      </c>
      <c r="Q1091" t="str">
        <f t="shared" si="101"/>
        <v>games</v>
      </c>
      <c r="R1091" t="str">
        <f t="shared" ref="R1091:R1154" si="105">MID(N1091,FIND("/",N1091,1)+1,256)</f>
        <v>video games</v>
      </c>
      <c r="S1091" s="12">
        <f t="shared" ref="S1091:S1154" si="106">(((I1091/60)/60)/24)+DATE(1970,1,1)</f>
        <v>42181.189525462964</v>
      </c>
      <c r="T1091" s="12">
        <f t="shared" si="102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 s="8">
        <f t="shared" si="104"/>
        <v>5</v>
      </c>
      <c r="Q1092" t="str">
        <f t="shared" si="101"/>
        <v>games</v>
      </c>
      <c r="R1092" t="str">
        <f t="shared" si="105"/>
        <v>video games</v>
      </c>
      <c r="S1092" s="12">
        <f t="shared" si="106"/>
        <v>42153.185798611114</v>
      </c>
      <c r="T1092" s="12">
        <f t="shared" si="102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 s="8">
        <f t="shared" si="104"/>
        <v>12.5</v>
      </c>
      <c r="Q1093" t="str">
        <f t="shared" si="101"/>
        <v>games</v>
      </c>
      <c r="R1093" t="str">
        <f t="shared" si="105"/>
        <v>video games</v>
      </c>
      <c r="S1093" s="12">
        <f t="shared" si="106"/>
        <v>42470.778611111105</v>
      </c>
      <c r="T1093" s="12">
        <f t="shared" si="102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 s="8">
        <f t="shared" si="104"/>
        <v>3</v>
      </c>
      <c r="Q1094" t="str">
        <f t="shared" si="101"/>
        <v>games</v>
      </c>
      <c r="R1094" t="str">
        <f t="shared" si="105"/>
        <v>video games</v>
      </c>
      <c r="S1094" s="12">
        <f t="shared" si="106"/>
        <v>41280.025902777779</v>
      </c>
      <c r="T1094" s="12">
        <f t="shared" si="102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 s="8">
        <f t="shared" si="104"/>
        <v>10.5625</v>
      </c>
      <c r="Q1095" t="str">
        <f t="shared" si="101"/>
        <v>games</v>
      </c>
      <c r="R1095" t="str">
        <f t="shared" si="105"/>
        <v>video games</v>
      </c>
      <c r="S1095" s="12">
        <f t="shared" si="106"/>
        <v>42411.973807870367</v>
      </c>
      <c r="T1095" s="12">
        <f t="shared" si="102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 s="8">
        <f t="shared" si="104"/>
        <v>122.00037037037038</v>
      </c>
      <c r="Q1096" t="str">
        <f t="shared" si="101"/>
        <v>games</v>
      </c>
      <c r="R1096" t="str">
        <f t="shared" si="105"/>
        <v>video games</v>
      </c>
      <c r="S1096" s="12">
        <f t="shared" si="106"/>
        <v>40825.713344907403</v>
      </c>
      <c r="T1096" s="12">
        <f t="shared" si="102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 s="8">
        <f t="shared" si="104"/>
        <v>267.80851063829789</v>
      </c>
      <c r="Q1097" t="str">
        <f t="shared" si="101"/>
        <v>games</v>
      </c>
      <c r="R1097" t="str">
        <f t="shared" si="105"/>
        <v>video games</v>
      </c>
      <c r="S1097" s="12">
        <f t="shared" si="106"/>
        <v>41516.537268518521</v>
      </c>
      <c r="T1097" s="12">
        <f t="shared" si="102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 s="8">
        <f t="shared" si="104"/>
        <v>74.206896551724142</v>
      </c>
      <c r="Q1098" t="str">
        <f t="shared" ref="Q1098:Q1161" si="107">LEFT(N1098,(FIND("/",N1098,1)-1))</f>
        <v>games</v>
      </c>
      <c r="R1098" t="str">
        <f t="shared" si="105"/>
        <v>video games</v>
      </c>
      <c r="S1098" s="12">
        <f t="shared" si="106"/>
        <v>41916.145833333336</v>
      </c>
      <c r="T1098" s="12">
        <f t="shared" si="102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 s="8">
        <f t="shared" si="104"/>
        <v>6.7142857142857144</v>
      </c>
      <c r="Q1099" t="str">
        <f t="shared" si="107"/>
        <v>games</v>
      </c>
      <c r="R1099" t="str">
        <f t="shared" si="105"/>
        <v>video games</v>
      </c>
      <c r="S1099" s="12">
        <f t="shared" si="106"/>
        <v>41700.792557870373</v>
      </c>
      <c r="T1099" s="12">
        <f t="shared" si="102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 s="8">
        <f t="shared" si="104"/>
        <v>81.954545454545453</v>
      </c>
      <c r="Q1100" t="str">
        <f t="shared" si="107"/>
        <v>games</v>
      </c>
      <c r="R1100" t="str">
        <f t="shared" si="105"/>
        <v>video games</v>
      </c>
      <c r="S1100" s="12">
        <f t="shared" si="106"/>
        <v>41742.762673611112</v>
      </c>
      <c r="T1100" s="12">
        <f t="shared" si="102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 s="8">
        <f t="shared" si="104"/>
        <v>25</v>
      </c>
      <c r="Q1101" t="str">
        <f t="shared" si="107"/>
        <v>games</v>
      </c>
      <c r="R1101" t="str">
        <f t="shared" si="105"/>
        <v>video games</v>
      </c>
      <c r="S1101" s="12">
        <f t="shared" si="106"/>
        <v>42137.836435185185</v>
      </c>
      <c r="T1101" s="12">
        <f t="shared" si="102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 s="8">
        <f t="shared" si="104"/>
        <v>10</v>
      </c>
      <c r="Q1102" t="str">
        <f t="shared" si="107"/>
        <v>games</v>
      </c>
      <c r="R1102" t="str">
        <f t="shared" si="105"/>
        <v>video games</v>
      </c>
      <c r="S1102" s="12">
        <f t="shared" si="106"/>
        <v>42414.110775462963</v>
      </c>
      <c r="T1102" s="12">
        <f t="shared" si="102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 s="8">
        <f t="shared" si="104"/>
        <v>6.833333333333333</v>
      </c>
      <c r="Q1103" t="str">
        <f t="shared" si="107"/>
        <v>games</v>
      </c>
      <c r="R1103" t="str">
        <f t="shared" si="105"/>
        <v>video games</v>
      </c>
      <c r="S1103" s="12">
        <f t="shared" si="106"/>
        <v>42565.758333333331</v>
      </c>
      <c r="T1103" s="12">
        <f t="shared" si="102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 s="8">
        <f t="shared" si="104"/>
        <v>17.708333333333332</v>
      </c>
      <c r="Q1104" t="str">
        <f t="shared" si="107"/>
        <v>games</v>
      </c>
      <c r="R1104" t="str">
        <f t="shared" si="105"/>
        <v>video games</v>
      </c>
      <c r="S1104" s="12">
        <f t="shared" si="106"/>
        <v>41617.249305555553</v>
      </c>
      <c r="T1104" s="12">
        <f t="shared" si="102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 s="8">
        <f t="shared" si="104"/>
        <v>16.2</v>
      </c>
      <c r="Q1105" t="str">
        <f t="shared" si="107"/>
        <v>games</v>
      </c>
      <c r="R1105" t="str">
        <f t="shared" si="105"/>
        <v>video games</v>
      </c>
      <c r="S1105" s="12">
        <f t="shared" si="106"/>
        <v>42539.22210648148</v>
      </c>
      <c r="T1105" s="12">
        <f t="shared" si="102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 s="8">
        <f t="shared" si="104"/>
        <v>80.297297297297291</v>
      </c>
      <c r="Q1106" t="str">
        <f t="shared" si="107"/>
        <v>games</v>
      </c>
      <c r="R1106" t="str">
        <f t="shared" si="105"/>
        <v>video games</v>
      </c>
      <c r="S1106" s="12">
        <f t="shared" si="106"/>
        <v>41801.40996527778</v>
      </c>
      <c r="T1106" s="12">
        <f t="shared" si="102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 s="8">
        <f t="shared" si="104"/>
        <v>71.55</v>
      </c>
      <c r="Q1107" t="str">
        <f t="shared" si="107"/>
        <v>games</v>
      </c>
      <c r="R1107" t="str">
        <f t="shared" si="105"/>
        <v>video games</v>
      </c>
      <c r="S1107" s="12">
        <f t="shared" si="106"/>
        <v>41722.0940625</v>
      </c>
      <c r="T1107" s="12">
        <f t="shared" si="102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 s="8">
        <f t="shared" si="104"/>
        <v>23.571428571428573</v>
      </c>
      <c r="Q1108" t="str">
        <f t="shared" si="107"/>
        <v>games</v>
      </c>
      <c r="R1108" t="str">
        <f t="shared" si="105"/>
        <v>video games</v>
      </c>
      <c r="S1108" s="12">
        <f t="shared" si="106"/>
        <v>41003.698784722219</v>
      </c>
      <c r="T1108" s="12">
        <f t="shared" si="102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8" t="e">
        <f t="shared" si="104"/>
        <v>#DIV/0!</v>
      </c>
      <c r="Q1109" t="str">
        <f t="shared" si="107"/>
        <v>games</v>
      </c>
      <c r="R1109" t="str">
        <f t="shared" si="105"/>
        <v>video games</v>
      </c>
      <c r="S1109" s="12">
        <f t="shared" si="106"/>
        <v>41843.861388888887</v>
      </c>
      <c r="T1109" s="12">
        <f t="shared" si="102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 s="8">
        <f t="shared" si="104"/>
        <v>34.88095238095238</v>
      </c>
      <c r="Q1110" t="str">
        <f t="shared" si="107"/>
        <v>games</v>
      </c>
      <c r="R1110" t="str">
        <f t="shared" si="105"/>
        <v>video games</v>
      </c>
      <c r="S1110" s="12">
        <f t="shared" si="106"/>
        <v>41012.595312500001</v>
      </c>
      <c r="T1110" s="12">
        <f t="shared" si="102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 s="8">
        <f t="shared" si="104"/>
        <v>15</v>
      </c>
      <c r="Q1111" t="str">
        <f t="shared" si="107"/>
        <v>games</v>
      </c>
      <c r="R1111" t="str">
        <f t="shared" si="105"/>
        <v>video games</v>
      </c>
      <c r="S1111" s="12">
        <f t="shared" si="106"/>
        <v>42692.793865740736</v>
      </c>
      <c r="T1111" s="12">
        <f t="shared" si="102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 s="8">
        <f t="shared" si="104"/>
        <v>23.181818181818183</v>
      </c>
      <c r="Q1112" t="str">
        <f t="shared" si="107"/>
        <v>games</v>
      </c>
      <c r="R1112" t="str">
        <f t="shared" si="105"/>
        <v>video games</v>
      </c>
      <c r="S1112" s="12">
        <f t="shared" si="106"/>
        <v>41250.933124999996</v>
      </c>
      <c r="T1112" s="12">
        <f t="shared" si="102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 s="8">
        <f t="shared" si="104"/>
        <v>1</v>
      </c>
      <c r="Q1113" t="str">
        <f t="shared" si="107"/>
        <v>games</v>
      </c>
      <c r="R1113" t="str">
        <f t="shared" si="105"/>
        <v>video games</v>
      </c>
      <c r="S1113" s="12">
        <f t="shared" si="106"/>
        <v>42377.203587962969</v>
      </c>
      <c r="T1113" s="12">
        <f t="shared" si="102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 s="8">
        <f t="shared" si="104"/>
        <v>100.23371794871794</v>
      </c>
      <c r="Q1114" t="str">
        <f t="shared" si="107"/>
        <v>games</v>
      </c>
      <c r="R1114" t="str">
        <f t="shared" si="105"/>
        <v>video games</v>
      </c>
      <c r="S1114" s="12">
        <f t="shared" si="106"/>
        <v>42023.354166666672</v>
      </c>
      <c r="T1114" s="12">
        <f t="shared" si="102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 s="8">
        <f t="shared" si="104"/>
        <v>5</v>
      </c>
      <c r="Q1115" t="str">
        <f t="shared" si="107"/>
        <v>games</v>
      </c>
      <c r="R1115" t="str">
        <f t="shared" si="105"/>
        <v>video games</v>
      </c>
      <c r="S1115" s="12">
        <f t="shared" si="106"/>
        <v>41865.977083333331</v>
      </c>
      <c r="T1115" s="12">
        <f t="shared" si="102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 s="8">
        <f t="shared" si="104"/>
        <v>3.3333333333333335</v>
      </c>
      <c r="Q1116" t="str">
        <f t="shared" si="107"/>
        <v>games</v>
      </c>
      <c r="R1116" t="str">
        <f t="shared" si="105"/>
        <v>video games</v>
      </c>
      <c r="S1116" s="12">
        <f t="shared" si="106"/>
        <v>41556.345914351856</v>
      </c>
      <c r="T1116" s="12">
        <f t="shared" si="102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 s="8">
        <f t="shared" si="104"/>
        <v>13.25</v>
      </c>
      <c r="Q1117" t="str">
        <f t="shared" si="107"/>
        <v>games</v>
      </c>
      <c r="R1117" t="str">
        <f t="shared" si="105"/>
        <v>video games</v>
      </c>
      <c r="S1117" s="12">
        <f t="shared" si="106"/>
        <v>42459.653877314813</v>
      </c>
      <c r="T1117" s="12">
        <f t="shared" si="102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 s="8">
        <f t="shared" si="104"/>
        <v>17.852</v>
      </c>
      <c r="Q1118" t="str">
        <f t="shared" si="107"/>
        <v>games</v>
      </c>
      <c r="R1118" t="str">
        <f t="shared" si="105"/>
        <v>video games</v>
      </c>
      <c r="S1118" s="12">
        <f t="shared" si="106"/>
        <v>41069.847314814811</v>
      </c>
      <c r="T1118" s="12">
        <f t="shared" si="102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 s="8">
        <f t="shared" si="104"/>
        <v>10.375</v>
      </c>
      <c r="Q1119" t="str">
        <f t="shared" si="107"/>
        <v>games</v>
      </c>
      <c r="R1119" t="str">
        <f t="shared" si="105"/>
        <v>video games</v>
      </c>
      <c r="S1119" s="12">
        <f t="shared" si="106"/>
        <v>42363.598530092597</v>
      </c>
      <c r="T1119" s="12">
        <f t="shared" si="102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 s="8">
        <f t="shared" si="104"/>
        <v>36.333333333333336</v>
      </c>
      <c r="Q1120" t="str">
        <f t="shared" si="107"/>
        <v>games</v>
      </c>
      <c r="R1120" t="str">
        <f t="shared" si="105"/>
        <v>video games</v>
      </c>
      <c r="S1120" s="12">
        <f t="shared" si="106"/>
        <v>41734.124756944446</v>
      </c>
      <c r="T1120" s="12">
        <f t="shared" si="102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 s="8">
        <f t="shared" si="104"/>
        <v>5</v>
      </c>
      <c r="Q1121" t="str">
        <f t="shared" si="107"/>
        <v>games</v>
      </c>
      <c r="R1121" t="str">
        <f t="shared" si="105"/>
        <v>video games</v>
      </c>
      <c r="S1121" s="12">
        <f t="shared" si="106"/>
        <v>41735.792407407411</v>
      </c>
      <c r="T1121" s="12">
        <f t="shared" si="102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8" t="e">
        <f t="shared" si="104"/>
        <v>#DIV/0!</v>
      </c>
      <c r="Q1122" t="str">
        <f t="shared" si="107"/>
        <v>games</v>
      </c>
      <c r="R1122" t="str">
        <f t="shared" si="105"/>
        <v>video games</v>
      </c>
      <c r="S1122" s="12">
        <f t="shared" si="106"/>
        <v>40844.872685185182</v>
      </c>
      <c r="T1122" s="12">
        <f t="shared" si="102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 s="8">
        <f t="shared" si="104"/>
        <v>5.8</v>
      </c>
      <c r="Q1123" t="str">
        <f t="shared" si="107"/>
        <v>games</v>
      </c>
      <c r="R1123" t="str">
        <f t="shared" si="105"/>
        <v>video games</v>
      </c>
      <c r="S1123" s="12">
        <f t="shared" si="106"/>
        <v>42442.892546296294</v>
      </c>
      <c r="T1123" s="12">
        <f t="shared" si="102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8" t="e">
        <f t="shared" si="104"/>
        <v>#DIV/0!</v>
      </c>
      <c r="Q1124" t="str">
        <f t="shared" si="107"/>
        <v>games</v>
      </c>
      <c r="R1124" t="str">
        <f t="shared" si="105"/>
        <v>video games</v>
      </c>
      <c r="S1124" s="12">
        <f t="shared" si="106"/>
        <v>41424.703993055555</v>
      </c>
      <c r="T1124" s="12">
        <f t="shared" si="102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 s="8">
        <f t="shared" si="104"/>
        <v>3.6666666666666665</v>
      </c>
      <c r="Q1125" t="str">
        <f t="shared" si="107"/>
        <v>games</v>
      </c>
      <c r="R1125" t="str">
        <f t="shared" si="105"/>
        <v>video games</v>
      </c>
      <c r="S1125" s="12">
        <f t="shared" si="106"/>
        <v>41748.5237037037</v>
      </c>
      <c r="T1125" s="12">
        <f t="shared" si="102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 s="8">
        <f t="shared" si="104"/>
        <v>60.714285714285715</v>
      </c>
      <c r="Q1126" t="str">
        <f t="shared" si="107"/>
        <v>games</v>
      </c>
      <c r="R1126" t="str">
        <f t="shared" si="105"/>
        <v>mobile games</v>
      </c>
      <c r="S1126" s="12">
        <f t="shared" si="106"/>
        <v>42124.667256944449</v>
      </c>
      <c r="T1126" s="12">
        <f t="shared" si="102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8" t="e">
        <f t="shared" si="104"/>
        <v>#DIV/0!</v>
      </c>
      <c r="Q1127" t="str">
        <f t="shared" si="107"/>
        <v>games</v>
      </c>
      <c r="R1127" t="str">
        <f t="shared" si="105"/>
        <v>mobile games</v>
      </c>
      <c r="S1127" s="12">
        <f t="shared" si="106"/>
        <v>42272.624189814815</v>
      </c>
      <c r="T1127" s="12">
        <f t="shared" si="102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 s="8">
        <f t="shared" si="104"/>
        <v>5</v>
      </c>
      <c r="Q1128" t="str">
        <f t="shared" si="107"/>
        <v>games</v>
      </c>
      <c r="R1128" t="str">
        <f t="shared" si="105"/>
        <v>mobile games</v>
      </c>
      <c r="S1128" s="12">
        <f t="shared" si="106"/>
        <v>42565.327476851846</v>
      </c>
      <c r="T1128" s="12">
        <f t="shared" si="102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 s="8">
        <f t="shared" si="104"/>
        <v>25.434782608695652</v>
      </c>
      <c r="Q1129" t="str">
        <f t="shared" si="107"/>
        <v>games</v>
      </c>
      <c r="R1129" t="str">
        <f t="shared" si="105"/>
        <v>mobile games</v>
      </c>
      <c r="S1129" s="12">
        <f t="shared" si="106"/>
        <v>41957.895833333328</v>
      </c>
      <c r="T1129" s="12">
        <f t="shared" si="102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4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 s="8">
        <f t="shared" si="104"/>
        <v>1</v>
      </c>
      <c r="Q1130" t="str">
        <f t="shared" si="107"/>
        <v>games</v>
      </c>
      <c r="R1130" t="str">
        <f t="shared" si="105"/>
        <v>mobile games</v>
      </c>
      <c r="S1130" s="12">
        <f t="shared" si="106"/>
        <v>41858.649502314816</v>
      </c>
      <c r="T1130" s="12">
        <f t="shared" ref="T1130:T1193" si="108">(((J1130/60)/60)/24)+DATE(1970,1,1)</f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 s="8">
        <f t="shared" si="104"/>
        <v>10.5</v>
      </c>
      <c r="Q1131" t="str">
        <f t="shared" si="107"/>
        <v>games</v>
      </c>
      <c r="R1131" t="str">
        <f t="shared" si="105"/>
        <v>mobile games</v>
      </c>
      <c r="S1131" s="12">
        <f t="shared" si="106"/>
        <v>42526.264965277776</v>
      </c>
      <c r="T1131" s="12">
        <f t="shared" si="10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 s="8">
        <f t="shared" si="104"/>
        <v>3.6666666666666665</v>
      </c>
      <c r="Q1132" t="str">
        <f t="shared" si="107"/>
        <v>games</v>
      </c>
      <c r="R1132" t="str">
        <f t="shared" si="105"/>
        <v>mobile games</v>
      </c>
      <c r="S1132" s="12">
        <f t="shared" si="106"/>
        <v>41969.038194444445</v>
      </c>
      <c r="T1132" s="12">
        <f t="shared" si="10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8" t="e">
        <f t="shared" si="104"/>
        <v>#DIV/0!</v>
      </c>
      <c r="Q1133" t="str">
        <f t="shared" si="107"/>
        <v>games</v>
      </c>
      <c r="R1133" t="str">
        <f t="shared" si="105"/>
        <v>mobile games</v>
      </c>
      <c r="S1133" s="12">
        <f t="shared" si="106"/>
        <v>42362.908194444448</v>
      </c>
      <c r="T1133" s="12">
        <f t="shared" si="10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 s="8">
        <f t="shared" si="104"/>
        <v>110.61538461538461</v>
      </c>
      <c r="Q1134" t="str">
        <f t="shared" si="107"/>
        <v>games</v>
      </c>
      <c r="R1134" t="str">
        <f t="shared" si="105"/>
        <v>mobile games</v>
      </c>
      <c r="S1134" s="12">
        <f t="shared" si="106"/>
        <v>42736.115405092598</v>
      </c>
      <c r="T1134" s="12">
        <f t="shared" si="10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 s="8">
        <f t="shared" si="104"/>
        <v>20</v>
      </c>
      <c r="Q1135" t="str">
        <f t="shared" si="107"/>
        <v>games</v>
      </c>
      <c r="R1135" t="str">
        <f t="shared" si="105"/>
        <v>mobile games</v>
      </c>
      <c r="S1135" s="12">
        <f t="shared" si="106"/>
        <v>41851.407187500001</v>
      </c>
      <c r="T1135" s="12">
        <f t="shared" si="10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 s="8">
        <f t="shared" si="104"/>
        <v>1</v>
      </c>
      <c r="Q1136" t="str">
        <f t="shared" si="107"/>
        <v>games</v>
      </c>
      <c r="R1136" t="str">
        <f t="shared" si="105"/>
        <v>mobile games</v>
      </c>
      <c r="S1136" s="12">
        <f t="shared" si="106"/>
        <v>41972.189583333333</v>
      </c>
      <c r="T1136" s="12">
        <f t="shared" si="10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 s="8">
        <f t="shared" si="104"/>
        <v>50</v>
      </c>
      <c r="Q1137" t="str">
        <f t="shared" si="107"/>
        <v>games</v>
      </c>
      <c r="R1137" t="str">
        <f t="shared" si="105"/>
        <v>mobile games</v>
      </c>
      <c r="S1137" s="12">
        <f t="shared" si="106"/>
        <v>42588.989513888882</v>
      </c>
      <c r="T1137" s="12">
        <f t="shared" si="10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 s="8">
        <f t="shared" si="104"/>
        <v>45</v>
      </c>
      <c r="Q1138" t="str">
        <f t="shared" si="107"/>
        <v>games</v>
      </c>
      <c r="R1138" t="str">
        <f t="shared" si="105"/>
        <v>mobile games</v>
      </c>
      <c r="S1138" s="12">
        <f t="shared" si="106"/>
        <v>42357.671631944439</v>
      </c>
      <c r="T1138" s="12">
        <f t="shared" si="10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 s="8">
        <f t="shared" si="104"/>
        <v>253.2051282051282</v>
      </c>
      <c r="Q1139" t="str">
        <f t="shared" si="107"/>
        <v>games</v>
      </c>
      <c r="R1139" t="str">
        <f t="shared" si="105"/>
        <v>mobile games</v>
      </c>
      <c r="S1139" s="12">
        <f t="shared" si="106"/>
        <v>42483.819687499999</v>
      </c>
      <c r="T1139" s="12">
        <f t="shared" si="10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 s="8">
        <f t="shared" si="104"/>
        <v>31.25</v>
      </c>
      <c r="Q1140" t="str">
        <f t="shared" si="107"/>
        <v>games</v>
      </c>
      <c r="R1140" t="str">
        <f t="shared" si="105"/>
        <v>mobile games</v>
      </c>
      <c r="S1140" s="12">
        <f t="shared" si="106"/>
        <v>42756.9066087963</v>
      </c>
      <c r="T1140" s="12">
        <f t="shared" si="10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 s="8">
        <f t="shared" si="104"/>
        <v>5</v>
      </c>
      <c r="Q1141" t="str">
        <f t="shared" si="107"/>
        <v>games</v>
      </c>
      <c r="R1141" t="str">
        <f t="shared" si="105"/>
        <v>mobile games</v>
      </c>
      <c r="S1141" s="12">
        <f t="shared" si="106"/>
        <v>42005.347523148142</v>
      </c>
      <c r="T1141" s="12">
        <f t="shared" si="10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8" t="e">
        <f t="shared" si="104"/>
        <v>#DIV/0!</v>
      </c>
      <c r="Q1142" t="str">
        <f t="shared" si="107"/>
        <v>games</v>
      </c>
      <c r="R1142" t="str">
        <f t="shared" si="105"/>
        <v>mobile games</v>
      </c>
      <c r="S1142" s="12">
        <f t="shared" si="106"/>
        <v>42222.462048611109</v>
      </c>
      <c r="T1142" s="12">
        <f t="shared" si="10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4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8" t="e">
        <f t="shared" si="104"/>
        <v>#DIV/0!</v>
      </c>
      <c r="Q1143" t="str">
        <f t="shared" si="107"/>
        <v>games</v>
      </c>
      <c r="R1143" t="str">
        <f t="shared" si="105"/>
        <v>mobile games</v>
      </c>
      <c r="S1143" s="12">
        <f t="shared" si="106"/>
        <v>42194.699652777781</v>
      </c>
      <c r="T1143" s="12">
        <f t="shared" si="10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8" t="e">
        <f t="shared" si="104"/>
        <v>#DIV/0!</v>
      </c>
      <c r="Q1144" t="str">
        <f t="shared" si="107"/>
        <v>games</v>
      </c>
      <c r="R1144" t="str">
        <f t="shared" si="105"/>
        <v>mobile games</v>
      </c>
      <c r="S1144" s="12">
        <f t="shared" si="106"/>
        <v>42052.006099537044</v>
      </c>
      <c r="T1144" s="12">
        <f t="shared" si="10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 s="8">
        <f t="shared" si="104"/>
        <v>23.25</v>
      </c>
      <c r="Q1145" t="str">
        <f t="shared" si="107"/>
        <v>games</v>
      </c>
      <c r="R1145" t="str">
        <f t="shared" si="105"/>
        <v>mobile games</v>
      </c>
      <c r="S1145" s="12">
        <f t="shared" si="106"/>
        <v>42355.19358796296</v>
      </c>
      <c r="T1145" s="12">
        <f t="shared" si="10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8" t="e">
        <f t="shared" si="104"/>
        <v>#DIV/0!</v>
      </c>
      <c r="Q1146" t="str">
        <f t="shared" si="107"/>
        <v>food</v>
      </c>
      <c r="R1146" t="str">
        <f t="shared" si="105"/>
        <v>food trucks</v>
      </c>
      <c r="S1146" s="12">
        <f t="shared" si="106"/>
        <v>42123.181944444441</v>
      </c>
      <c r="T1146" s="12">
        <f t="shared" si="10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 s="8">
        <f t="shared" si="104"/>
        <v>100</v>
      </c>
      <c r="Q1147" t="str">
        <f t="shared" si="107"/>
        <v>food</v>
      </c>
      <c r="R1147" t="str">
        <f t="shared" si="105"/>
        <v>food trucks</v>
      </c>
      <c r="S1147" s="12">
        <f t="shared" si="106"/>
        <v>41914.747592592597</v>
      </c>
      <c r="T1147" s="12">
        <f t="shared" si="10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 s="8">
        <f t="shared" si="104"/>
        <v>44.166666666666664</v>
      </c>
      <c r="Q1148" t="str">
        <f t="shared" si="107"/>
        <v>food</v>
      </c>
      <c r="R1148" t="str">
        <f t="shared" si="105"/>
        <v>food trucks</v>
      </c>
      <c r="S1148" s="12">
        <f t="shared" si="106"/>
        <v>41761.9533912037</v>
      </c>
      <c r="T1148" s="12">
        <f t="shared" si="10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8" t="e">
        <f t="shared" si="104"/>
        <v>#DIV/0!</v>
      </c>
      <c r="Q1149" t="str">
        <f t="shared" si="107"/>
        <v>food</v>
      </c>
      <c r="R1149" t="str">
        <f t="shared" si="105"/>
        <v>food trucks</v>
      </c>
      <c r="S1149" s="12">
        <f t="shared" si="106"/>
        <v>41931.972025462965</v>
      </c>
      <c r="T1149" s="12">
        <f t="shared" si="10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 s="8">
        <f t="shared" si="104"/>
        <v>24.333333333333332</v>
      </c>
      <c r="Q1150" t="str">
        <f t="shared" si="107"/>
        <v>food</v>
      </c>
      <c r="R1150" t="str">
        <f t="shared" si="105"/>
        <v>food trucks</v>
      </c>
      <c r="S1150" s="12">
        <f t="shared" si="106"/>
        <v>42705.212743055556</v>
      </c>
      <c r="T1150" s="12">
        <f t="shared" si="10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 s="8">
        <f t="shared" si="104"/>
        <v>37.5</v>
      </c>
      <c r="Q1151" t="str">
        <f t="shared" si="107"/>
        <v>food</v>
      </c>
      <c r="R1151" t="str">
        <f t="shared" si="105"/>
        <v>food trucks</v>
      </c>
      <c r="S1151" s="12">
        <f t="shared" si="106"/>
        <v>42537.71025462963</v>
      </c>
      <c r="T1151" s="12">
        <f t="shared" si="10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 s="8">
        <f t="shared" si="104"/>
        <v>42</v>
      </c>
      <c r="Q1152" t="str">
        <f t="shared" si="107"/>
        <v>food</v>
      </c>
      <c r="R1152" t="str">
        <f t="shared" si="105"/>
        <v>food trucks</v>
      </c>
      <c r="S1152" s="12">
        <f t="shared" si="106"/>
        <v>42377.954571759255</v>
      </c>
      <c r="T1152" s="12">
        <f t="shared" si="10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8" t="e">
        <f t="shared" si="104"/>
        <v>#DIV/0!</v>
      </c>
      <c r="Q1153" t="str">
        <f t="shared" si="107"/>
        <v>food</v>
      </c>
      <c r="R1153" t="str">
        <f t="shared" si="105"/>
        <v>food trucks</v>
      </c>
      <c r="S1153" s="12">
        <f t="shared" si="106"/>
        <v>42254.102581018517</v>
      </c>
      <c r="T1153" s="12">
        <f t="shared" si="10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 s="8">
        <f t="shared" si="104"/>
        <v>60.733333333333334</v>
      </c>
      <c r="Q1154" t="str">
        <f t="shared" si="107"/>
        <v>food</v>
      </c>
      <c r="R1154" t="str">
        <f t="shared" si="105"/>
        <v>food trucks</v>
      </c>
      <c r="S1154" s="12">
        <f t="shared" si="106"/>
        <v>42139.709629629629</v>
      </c>
      <c r="T1154" s="12">
        <f t="shared" si="10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SUM(E1155/D1155)</f>
        <v>6.2500000000000003E-3</v>
      </c>
      <c r="P1155" s="8">
        <f t="shared" ref="P1155:P1218" si="110">SUM(E1155/L1155)</f>
        <v>50</v>
      </c>
      <c r="Q1155" t="str">
        <f t="shared" si="107"/>
        <v>food</v>
      </c>
      <c r="R1155" t="str">
        <f t="shared" ref="R1155:R1218" si="111">MID(N1155,FIND("/",N1155,1)+1,256)</f>
        <v>food trucks</v>
      </c>
      <c r="S1155" s="12">
        <f t="shared" ref="S1155:S1218" si="112">(((I1155/60)/60)/24)+DATE(1970,1,1)</f>
        <v>42173.714178240742</v>
      </c>
      <c r="T1155" s="12">
        <f t="shared" si="108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 s="8">
        <f t="shared" si="110"/>
        <v>108.33333333333333</v>
      </c>
      <c r="Q1156" t="str">
        <f t="shared" si="107"/>
        <v>food</v>
      </c>
      <c r="R1156" t="str">
        <f t="shared" si="111"/>
        <v>food trucks</v>
      </c>
      <c r="S1156" s="12">
        <f t="shared" si="112"/>
        <v>42253.108865740738</v>
      </c>
      <c r="T1156" s="12">
        <f t="shared" si="108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 s="8">
        <f t="shared" si="110"/>
        <v>23.5</v>
      </c>
      <c r="Q1157" t="str">
        <f t="shared" si="107"/>
        <v>food</v>
      </c>
      <c r="R1157" t="str">
        <f t="shared" si="111"/>
        <v>food trucks</v>
      </c>
      <c r="S1157" s="12">
        <f t="shared" si="112"/>
        <v>41865.763981481483</v>
      </c>
      <c r="T1157" s="12">
        <f t="shared" si="108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8" t="e">
        <f t="shared" si="110"/>
        <v>#DIV/0!</v>
      </c>
      <c r="Q1158" t="str">
        <f t="shared" si="107"/>
        <v>food</v>
      </c>
      <c r="R1158" t="str">
        <f t="shared" si="111"/>
        <v>food trucks</v>
      </c>
      <c r="S1158" s="12">
        <f t="shared" si="112"/>
        <v>42059.07131944444</v>
      </c>
      <c r="T1158" s="12">
        <f t="shared" si="108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 s="8">
        <f t="shared" si="110"/>
        <v>50.333333333333336</v>
      </c>
      <c r="Q1159" t="str">
        <f t="shared" si="107"/>
        <v>food</v>
      </c>
      <c r="R1159" t="str">
        <f t="shared" si="111"/>
        <v>food trucks</v>
      </c>
      <c r="S1159" s="12">
        <f t="shared" si="112"/>
        <v>41978.669907407413</v>
      </c>
      <c r="T1159" s="12">
        <f t="shared" si="108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 s="8">
        <f t="shared" si="110"/>
        <v>11.666666666666666</v>
      </c>
      <c r="Q1160" t="str">
        <f t="shared" si="107"/>
        <v>food</v>
      </c>
      <c r="R1160" t="str">
        <f t="shared" si="111"/>
        <v>food trucks</v>
      </c>
      <c r="S1160" s="12">
        <f t="shared" si="112"/>
        <v>41982.09175925926</v>
      </c>
      <c r="T1160" s="12">
        <f t="shared" si="108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8" t="e">
        <f t="shared" si="110"/>
        <v>#DIV/0!</v>
      </c>
      <c r="Q1161" t="str">
        <f t="shared" si="107"/>
        <v>food</v>
      </c>
      <c r="R1161" t="str">
        <f t="shared" si="111"/>
        <v>food trucks</v>
      </c>
      <c r="S1161" s="12">
        <f t="shared" si="112"/>
        <v>42185.65625</v>
      </c>
      <c r="T1161" s="12">
        <f t="shared" si="108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 s="8">
        <f t="shared" si="110"/>
        <v>60.789473684210527</v>
      </c>
      <c r="Q1162" t="str">
        <f t="shared" ref="Q1162:Q1225" si="113">LEFT(N1162,(FIND("/",N1162,1)-1))</f>
        <v>food</v>
      </c>
      <c r="R1162" t="str">
        <f t="shared" si="111"/>
        <v>food trucks</v>
      </c>
      <c r="S1162" s="12">
        <f t="shared" si="112"/>
        <v>42091.113263888896</v>
      </c>
      <c r="T1162" s="12">
        <f t="shared" si="108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8" t="e">
        <f t="shared" si="110"/>
        <v>#DIV/0!</v>
      </c>
      <c r="Q1163" t="str">
        <f t="shared" si="113"/>
        <v>food</v>
      </c>
      <c r="R1163" t="str">
        <f t="shared" si="111"/>
        <v>food trucks</v>
      </c>
      <c r="S1163" s="12">
        <f t="shared" si="112"/>
        <v>42143.629502314812</v>
      </c>
      <c r="T1163" s="12">
        <f t="shared" si="108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 s="8">
        <f t="shared" si="110"/>
        <v>17.5</v>
      </c>
      <c r="Q1164" t="str">
        <f t="shared" si="113"/>
        <v>food</v>
      </c>
      <c r="R1164" t="str">
        <f t="shared" si="111"/>
        <v>food trucks</v>
      </c>
      <c r="S1164" s="12">
        <f t="shared" si="112"/>
        <v>41907.683611111112</v>
      </c>
      <c r="T1164" s="12">
        <f t="shared" si="108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8" t="e">
        <f t="shared" si="110"/>
        <v>#DIV/0!</v>
      </c>
      <c r="Q1165" t="str">
        <f t="shared" si="113"/>
        <v>food</v>
      </c>
      <c r="R1165" t="str">
        <f t="shared" si="111"/>
        <v>food trucks</v>
      </c>
      <c r="S1165" s="12">
        <f t="shared" si="112"/>
        <v>41860.723611111112</v>
      </c>
      <c r="T1165" s="12">
        <f t="shared" si="108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8" t="e">
        <f t="shared" si="110"/>
        <v>#DIV/0!</v>
      </c>
      <c r="Q1166" t="str">
        <f t="shared" si="113"/>
        <v>food</v>
      </c>
      <c r="R1166" t="str">
        <f t="shared" si="111"/>
        <v>food trucks</v>
      </c>
      <c r="S1166" s="12">
        <f t="shared" si="112"/>
        <v>42539.724328703705</v>
      </c>
      <c r="T1166" s="12">
        <f t="shared" si="108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 s="8">
        <f t="shared" si="110"/>
        <v>82.82</v>
      </c>
      <c r="Q1167" t="str">
        <f t="shared" si="113"/>
        <v>food</v>
      </c>
      <c r="R1167" t="str">
        <f t="shared" si="111"/>
        <v>food trucks</v>
      </c>
      <c r="S1167" s="12">
        <f t="shared" si="112"/>
        <v>41826.214467592588</v>
      </c>
      <c r="T1167" s="12">
        <f t="shared" si="108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 s="8">
        <f t="shared" si="110"/>
        <v>358.875</v>
      </c>
      <c r="Q1168" t="str">
        <f t="shared" si="113"/>
        <v>food</v>
      </c>
      <c r="R1168" t="str">
        <f t="shared" si="111"/>
        <v>food trucks</v>
      </c>
      <c r="S1168" s="12">
        <f t="shared" si="112"/>
        <v>42181.166666666672</v>
      </c>
      <c r="T1168" s="12">
        <f t="shared" si="108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 s="8">
        <f t="shared" si="110"/>
        <v>61.1875</v>
      </c>
      <c r="Q1169" t="str">
        <f t="shared" si="113"/>
        <v>food</v>
      </c>
      <c r="R1169" t="str">
        <f t="shared" si="111"/>
        <v>food trucks</v>
      </c>
      <c r="S1169" s="12">
        <f t="shared" si="112"/>
        <v>41894.734895833331</v>
      </c>
      <c r="T1169" s="12">
        <f t="shared" si="108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 s="8">
        <f t="shared" si="110"/>
        <v>340</v>
      </c>
      <c r="Q1170" t="str">
        <f t="shared" si="113"/>
        <v>food</v>
      </c>
      <c r="R1170" t="str">
        <f t="shared" si="111"/>
        <v>food trucks</v>
      </c>
      <c r="S1170" s="12">
        <f t="shared" si="112"/>
        <v>42635.053993055553</v>
      </c>
      <c r="T1170" s="12">
        <f t="shared" si="108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 s="8">
        <f t="shared" si="110"/>
        <v>5.666666666666667</v>
      </c>
      <c r="Q1171" t="str">
        <f t="shared" si="113"/>
        <v>food</v>
      </c>
      <c r="R1171" t="str">
        <f t="shared" si="111"/>
        <v>food trucks</v>
      </c>
      <c r="S1171" s="12">
        <f t="shared" si="112"/>
        <v>42057.353738425925</v>
      </c>
      <c r="T1171" s="12">
        <f t="shared" si="108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 s="8">
        <f t="shared" si="110"/>
        <v>50</v>
      </c>
      <c r="Q1172" t="str">
        <f t="shared" si="113"/>
        <v>food</v>
      </c>
      <c r="R1172" t="str">
        <f t="shared" si="111"/>
        <v>food trucks</v>
      </c>
      <c r="S1172" s="12">
        <f t="shared" si="112"/>
        <v>42154.893182870372</v>
      </c>
      <c r="T1172" s="12">
        <f t="shared" si="108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 s="8">
        <f t="shared" si="110"/>
        <v>25</v>
      </c>
      <c r="Q1173" t="str">
        <f t="shared" si="113"/>
        <v>food</v>
      </c>
      <c r="R1173" t="str">
        <f t="shared" si="111"/>
        <v>food trucks</v>
      </c>
      <c r="S1173" s="12">
        <f t="shared" si="112"/>
        <v>41956.846377314811</v>
      </c>
      <c r="T1173" s="12">
        <f t="shared" si="108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8" t="e">
        <f t="shared" si="110"/>
        <v>#DIV/0!</v>
      </c>
      <c r="Q1174" t="str">
        <f t="shared" si="113"/>
        <v>food</v>
      </c>
      <c r="R1174" t="str">
        <f t="shared" si="111"/>
        <v>food trucks</v>
      </c>
      <c r="S1174" s="12">
        <f t="shared" si="112"/>
        <v>41871.682314814818</v>
      </c>
      <c r="T1174" s="12">
        <f t="shared" si="108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 s="8">
        <f t="shared" si="110"/>
        <v>30</v>
      </c>
      <c r="Q1175" t="str">
        <f t="shared" si="113"/>
        <v>food</v>
      </c>
      <c r="R1175" t="str">
        <f t="shared" si="111"/>
        <v>food trucks</v>
      </c>
      <c r="S1175" s="12">
        <f t="shared" si="112"/>
        <v>42219.185844907406</v>
      </c>
      <c r="T1175" s="12">
        <f t="shared" si="108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 s="8">
        <f t="shared" si="110"/>
        <v>46.631578947368418</v>
      </c>
      <c r="Q1176" t="str">
        <f t="shared" si="113"/>
        <v>food</v>
      </c>
      <c r="R1176" t="str">
        <f t="shared" si="111"/>
        <v>food trucks</v>
      </c>
      <c r="S1176" s="12">
        <f t="shared" si="112"/>
        <v>42498.84174768519</v>
      </c>
      <c r="T1176" s="12">
        <f t="shared" si="108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 s="8">
        <f t="shared" si="110"/>
        <v>65</v>
      </c>
      <c r="Q1177" t="str">
        <f t="shared" si="113"/>
        <v>food</v>
      </c>
      <c r="R1177" t="str">
        <f t="shared" si="111"/>
        <v>food trucks</v>
      </c>
      <c r="S1177" s="12">
        <f t="shared" si="112"/>
        <v>42200.728460648148</v>
      </c>
      <c r="T1177" s="12">
        <f t="shared" si="108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 s="8">
        <f t="shared" si="110"/>
        <v>10</v>
      </c>
      <c r="Q1178" t="str">
        <f t="shared" si="113"/>
        <v>food</v>
      </c>
      <c r="R1178" t="str">
        <f t="shared" si="111"/>
        <v>food trucks</v>
      </c>
      <c r="S1178" s="12">
        <f t="shared" si="112"/>
        <v>42800.541666666672</v>
      </c>
      <c r="T1178" s="12">
        <f t="shared" si="108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8" t="e">
        <f t="shared" si="110"/>
        <v>#DIV/0!</v>
      </c>
      <c r="Q1179" t="str">
        <f t="shared" si="113"/>
        <v>food</v>
      </c>
      <c r="R1179" t="str">
        <f t="shared" si="111"/>
        <v>food trucks</v>
      </c>
      <c r="S1179" s="12">
        <f t="shared" si="112"/>
        <v>41927.660833333335</v>
      </c>
      <c r="T1179" s="12">
        <f t="shared" si="108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 s="8">
        <f t="shared" si="110"/>
        <v>5</v>
      </c>
      <c r="Q1180" t="str">
        <f t="shared" si="113"/>
        <v>food</v>
      </c>
      <c r="R1180" t="str">
        <f t="shared" si="111"/>
        <v>food trucks</v>
      </c>
      <c r="S1180" s="12">
        <f t="shared" si="112"/>
        <v>41867.905694444446</v>
      </c>
      <c r="T1180" s="12">
        <f t="shared" si="108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 s="8">
        <f t="shared" si="110"/>
        <v>640</v>
      </c>
      <c r="Q1181" t="str">
        <f t="shared" si="113"/>
        <v>food</v>
      </c>
      <c r="R1181" t="str">
        <f t="shared" si="111"/>
        <v>food trucks</v>
      </c>
      <c r="S1181" s="12">
        <f t="shared" si="112"/>
        <v>42305.720219907409</v>
      </c>
      <c r="T1181" s="12">
        <f t="shared" si="108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 s="8">
        <f t="shared" si="110"/>
        <v>69.117647058823536</v>
      </c>
      <c r="Q1182" t="str">
        <f t="shared" si="113"/>
        <v>food</v>
      </c>
      <c r="R1182" t="str">
        <f t="shared" si="111"/>
        <v>food trucks</v>
      </c>
      <c r="S1182" s="12">
        <f t="shared" si="112"/>
        <v>41818.806875000002</v>
      </c>
      <c r="T1182" s="12">
        <f t="shared" si="108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 s="8">
        <f t="shared" si="110"/>
        <v>1.3333333333333333</v>
      </c>
      <c r="Q1183" t="str">
        <f t="shared" si="113"/>
        <v>food</v>
      </c>
      <c r="R1183" t="str">
        <f t="shared" si="111"/>
        <v>food trucks</v>
      </c>
      <c r="S1183" s="12">
        <f t="shared" si="112"/>
        <v>42064.339363425926</v>
      </c>
      <c r="T1183" s="12">
        <f t="shared" si="108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 s="8">
        <f t="shared" si="110"/>
        <v>10.5</v>
      </c>
      <c r="Q1184" t="str">
        <f t="shared" si="113"/>
        <v>food</v>
      </c>
      <c r="R1184" t="str">
        <f t="shared" si="111"/>
        <v>food trucks</v>
      </c>
      <c r="S1184" s="12">
        <f t="shared" si="112"/>
        <v>42747.695833333331</v>
      </c>
      <c r="T1184" s="12">
        <f t="shared" si="108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 s="8">
        <f t="shared" si="110"/>
        <v>33.333333333333336</v>
      </c>
      <c r="Q1185" t="str">
        <f t="shared" si="113"/>
        <v>food</v>
      </c>
      <c r="R1185" t="str">
        <f t="shared" si="111"/>
        <v>food trucks</v>
      </c>
      <c r="S1185" s="12">
        <f t="shared" si="112"/>
        <v>42676.165972222225</v>
      </c>
      <c r="T1185" s="12">
        <f t="shared" si="108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 s="8">
        <f t="shared" si="110"/>
        <v>61.562666666666665</v>
      </c>
      <c r="Q1186" t="str">
        <f t="shared" si="113"/>
        <v>photography</v>
      </c>
      <c r="R1186" t="str">
        <f t="shared" si="111"/>
        <v>photobooks</v>
      </c>
      <c r="S1186" s="12">
        <f t="shared" si="112"/>
        <v>42772.599664351852</v>
      </c>
      <c r="T1186" s="12">
        <f t="shared" si="108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 s="8">
        <f t="shared" si="110"/>
        <v>118.73873873873873</v>
      </c>
      <c r="Q1187" t="str">
        <f t="shared" si="113"/>
        <v>photography</v>
      </c>
      <c r="R1187" t="str">
        <f t="shared" si="111"/>
        <v>photobooks</v>
      </c>
      <c r="S1187" s="12">
        <f t="shared" si="112"/>
        <v>42163.166666666672</v>
      </c>
      <c r="T1187" s="12">
        <f t="shared" si="108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 s="8">
        <f t="shared" si="110"/>
        <v>65.081300813008127</v>
      </c>
      <c r="Q1188" t="str">
        <f t="shared" si="113"/>
        <v>photography</v>
      </c>
      <c r="R1188" t="str">
        <f t="shared" si="111"/>
        <v>photobooks</v>
      </c>
      <c r="S1188" s="12">
        <f t="shared" si="112"/>
        <v>42156.945833333331</v>
      </c>
      <c r="T1188" s="12">
        <f t="shared" si="108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 s="8">
        <f t="shared" si="110"/>
        <v>130.15714285714284</v>
      </c>
      <c r="Q1189" t="str">
        <f t="shared" si="113"/>
        <v>photography</v>
      </c>
      <c r="R1189" t="str">
        <f t="shared" si="111"/>
        <v>photobooks</v>
      </c>
      <c r="S1189" s="12">
        <f t="shared" si="112"/>
        <v>42141.75</v>
      </c>
      <c r="T1189" s="12">
        <f t="shared" si="108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 s="8">
        <f t="shared" si="110"/>
        <v>37.776470588235291</v>
      </c>
      <c r="Q1190" t="str">
        <f t="shared" si="113"/>
        <v>photography</v>
      </c>
      <c r="R1190" t="str">
        <f t="shared" si="111"/>
        <v>photobooks</v>
      </c>
      <c r="S1190" s="12">
        <f t="shared" si="112"/>
        <v>42732.700694444444</v>
      </c>
      <c r="T1190" s="12">
        <f t="shared" si="108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 s="8">
        <f t="shared" si="110"/>
        <v>112.79069767441861</v>
      </c>
      <c r="Q1191" t="str">
        <f t="shared" si="113"/>
        <v>photography</v>
      </c>
      <c r="R1191" t="str">
        <f t="shared" si="111"/>
        <v>photobooks</v>
      </c>
      <c r="S1191" s="12">
        <f t="shared" si="112"/>
        <v>42550.979108796295</v>
      </c>
      <c r="T1191" s="12">
        <f t="shared" si="108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 s="8">
        <f t="shared" si="110"/>
        <v>51.92307692307692</v>
      </c>
      <c r="Q1192" t="str">
        <f t="shared" si="113"/>
        <v>photography</v>
      </c>
      <c r="R1192" t="str">
        <f t="shared" si="111"/>
        <v>photobooks</v>
      </c>
      <c r="S1192" s="12">
        <f t="shared" si="112"/>
        <v>41882.665798611109</v>
      </c>
      <c r="T1192" s="12">
        <f t="shared" si="108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 s="8">
        <f t="shared" si="110"/>
        <v>89.242424242424249</v>
      </c>
      <c r="Q1193" t="str">
        <f t="shared" si="113"/>
        <v>photography</v>
      </c>
      <c r="R1193" t="str">
        <f t="shared" si="111"/>
        <v>photobooks</v>
      </c>
      <c r="S1193" s="12">
        <f t="shared" si="112"/>
        <v>42449.562037037031</v>
      </c>
      <c r="T1193" s="12">
        <f t="shared" si="108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 s="8">
        <f t="shared" si="110"/>
        <v>19.333333333333332</v>
      </c>
      <c r="Q1194" t="str">
        <f t="shared" si="113"/>
        <v>photography</v>
      </c>
      <c r="R1194" t="str">
        <f t="shared" si="111"/>
        <v>photobooks</v>
      </c>
      <c r="S1194" s="12">
        <f t="shared" si="112"/>
        <v>42777.506689814814</v>
      </c>
      <c r="T1194" s="12">
        <f t="shared" ref="T1194:T1225" si="114">(((J1194/60)/60)/24)+DATE(1970,1,1)</f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 s="8">
        <f t="shared" si="110"/>
        <v>79.967032967032964</v>
      </c>
      <c r="Q1195" t="str">
        <f t="shared" si="113"/>
        <v>photography</v>
      </c>
      <c r="R1195" t="str">
        <f t="shared" si="111"/>
        <v>photobooks</v>
      </c>
      <c r="S1195" s="12">
        <f t="shared" si="112"/>
        <v>42469.734409722223</v>
      </c>
      <c r="T1195" s="12">
        <f t="shared" si="114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 s="8">
        <f t="shared" si="110"/>
        <v>56.414565826330531</v>
      </c>
      <c r="Q1196" t="str">
        <f t="shared" si="113"/>
        <v>photography</v>
      </c>
      <c r="R1196" t="str">
        <f t="shared" si="111"/>
        <v>photobooks</v>
      </c>
      <c r="S1196" s="12">
        <f t="shared" si="112"/>
        <v>42102.488182870366</v>
      </c>
      <c r="T1196" s="12">
        <f t="shared" si="114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 s="8">
        <f t="shared" si="110"/>
        <v>79.411764705882348</v>
      </c>
      <c r="Q1197" t="str">
        <f t="shared" si="113"/>
        <v>photography</v>
      </c>
      <c r="R1197" t="str">
        <f t="shared" si="111"/>
        <v>photobooks</v>
      </c>
      <c r="S1197" s="12">
        <f t="shared" si="112"/>
        <v>42358.375</v>
      </c>
      <c r="T1197" s="12">
        <f t="shared" si="114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 s="8">
        <f t="shared" si="110"/>
        <v>76.439453125</v>
      </c>
      <c r="Q1198" t="str">
        <f t="shared" si="113"/>
        <v>photography</v>
      </c>
      <c r="R1198" t="str">
        <f t="shared" si="111"/>
        <v>photobooks</v>
      </c>
      <c r="S1198" s="12">
        <f t="shared" si="112"/>
        <v>42356.818738425922</v>
      </c>
      <c r="T1198" s="12">
        <f t="shared" si="114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 s="8">
        <f t="shared" si="110"/>
        <v>121</v>
      </c>
      <c r="Q1199" t="str">
        <f t="shared" si="113"/>
        <v>photography</v>
      </c>
      <c r="R1199" t="str">
        <f t="shared" si="111"/>
        <v>photobooks</v>
      </c>
      <c r="S1199" s="12">
        <f t="shared" si="112"/>
        <v>42534.249305555553</v>
      </c>
      <c r="T1199" s="12">
        <f t="shared" si="114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 s="8">
        <f t="shared" si="110"/>
        <v>54.616766467065865</v>
      </c>
      <c r="Q1200" t="str">
        <f t="shared" si="113"/>
        <v>photography</v>
      </c>
      <c r="R1200" t="str">
        <f t="shared" si="111"/>
        <v>photobooks</v>
      </c>
      <c r="S1200" s="12">
        <f t="shared" si="112"/>
        <v>42369.125</v>
      </c>
      <c r="T1200" s="12">
        <f t="shared" si="114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 s="8">
        <f t="shared" si="110"/>
        <v>299.22222222222223</v>
      </c>
      <c r="Q1201" t="str">
        <f t="shared" si="113"/>
        <v>photography</v>
      </c>
      <c r="R1201" t="str">
        <f t="shared" si="111"/>
        <v>photobooks</v>
      </c>
      <c r="S1201" s="12">
        <f t="shared" si="112"/>
        <v>42193.770833333328</v>
      </c>
      <c r="T1201" s="12">
        <f t="shared" si="114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 s="8">
        <f t="shared" si="110"/>
        <v>58.533980582524272</v>
      </c>
      <c r="Q1202" t="str">
        <f t="shared" si="113"/>
        <v>photography</v>
      </c>
      <c r="R1202" t="str">
        <f t="shared" si="111"/>
        <v>photobooks</v>
      </c>
      <c r="S1202" s="12">
        <f t="shared" si="112"/>
        <v>42110.477500000001</v>
      </c>
      <c r="T1202" s="12">
        <f t="shared" si="114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 s="8">
        <f t="shared" si="110"/>
        <v>55.371801801801809</v>
      </c>
      <c r="Q1203" t="str">
        <f t="shared" si="113"/>
        <v>photography</v>
      </c>
      <c r="R1203" t="str">
        <f t="shared" si="111"/>
        <v>photobooks</v>
      </c>
      <c r="S1203" s="12">
        <f t="shared" si="112"/>
        <v>42566.60701388889</v>
      </c>
      <c r="T1203" s="12">
        <f t="shared" si="114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 s="8">
        <f t="shared" si="110"/>
        <v>183.80442804428046</v>
      </c>
      <c r="Q1204" t="str">
        <f t="shared" si="113"/>
        <v>photography</v>
      </c>
      <c r="R1204" t="str">
        <f t="shared" si="111"/>
        <v>photobooks</v>
      </c>
      <c r="S1204" s="12">
        <f t="shared" si="112"/>
        <v>42182.288819444439</v>
      </c>
      <c r="T1204" s="12">
        <f t="shared" si="114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 s="8">
        <f t="shared" si="110"/>
        <v>165.34653465346534</v>
      </c>
      <c r="Q1205" t="str">
        <f t="shared" si="113"/>
        <v>photography</v>
      </c>
      <c r="R1205" t="str">
        <f t="shared" si="111"/>
        <v>photobooks</v>
      </c>
      <c r="S1205" s="12">
        <f t="shared" si="112"/>
        <v>42155.614895833336</v>
      </c>
      <c r="T1205" s="12">
        <f t="shared" si="114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 s="8">
        <f t="shared" si="110"/>
        <v>234.78947368421052</v>
      </c>
      <c r="Q1206" t="str">
        <f t="shared" si="113"/>
        <v>photography</v>
      </c>
      <c r="R1206" t="str">
        <f t="shared" si="111"/>
        <v>photobooks</v>
      </c>
      <c r="S1206" s="12">
        <f t="shared" si="112"/>
        <v>42342.208333333328</v>
      </c>
      <c r="T1206" s="12">
        <f t="shared" si="114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 s="8">
        <f t="shared" si="110"/>
        <v>211.48387096774192</v>
      </c>
      <c r="Q1207" t="str">
        <f t="shared" si="113"/>
        <v>photography</v>
      </c>
      <c r="R1207" t="str">
        <f t="shared" si="111"/>
        <v>photobooks</v>
      </c>
      <c r="S1207" s="12">
        <f t="shared" si="112"/>
        <v>42168.506377314814</v>
      </c>
      <c r="T1207" s="12">
        <f t="shared" si="114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 s="8">
        <f t="shared" si="110"/>
        <v>32.34375</v>
      </c>
      <c r="Q1208" t="str">
        <f t="shared" si="113"/>
        <v>photography</v>
      </c>
      <c r="R1208" t="str">
        <f t="shared" si="111"/>
        <v>photobooks</v>
      </c>
      <c r="S1208" s="12">
        <f t="shared" si="112"/>
        <v>42805.561805555553</v>
      </c>
      <c r="T1208" s="12">
        <f t="shared" si="114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 s="8">
        <f t="shared" si="110"/>
        <v>123.37588652482269</v>
      </c>
      <c r="Q1209" t="str">
        <f t="shared" si="113"/>
        <v>photography</v>
      </c>
      <c r="R1209" t="str">
        <f t="shared" si="111"/>
        <v>photobooks</v>
      </c>
      <c r="S1209" s="12">
        <f t="shared" si="112"/>
        <v>42460.416666666672</v>
      </c>
      <c r="T1209" s="12">
        <f t="shared" si="114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 s="8">
        <f t="shared" si="110"/>
        <v>207.06666666666666</v>
      </c>
      <c r="Q1210" t="str">
        <f t="shared" si="113"/>
        <v>photography</v>
      </c>
      <c r="R1210" t="str">
        <f t="shared" si="111"/>
        <v>photobooks</v>
      </c>
      <c r="S1210" s="12">
        <f t="shared" si="112"/>
        <v>42453.667407407411</v>
      </c>
      <c r="T1210" s="12">
        <f t="shared" si="114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 s="8">
        <f t="shared" si="110"/>
        <v>138.2608695652174</v>
      </c>
      <c r="Q1211" t="str">
        <f t="shared" si="113"/>
        <v>photography</v>
      </c>
      <c r="R1211" t="str">
        <f t="shared" si="111"/>
        <v>photobooks</v>
      </c>
      <c r="S1211" s="12">
        <f t="shared" si="112"/>
        <v>42791.846122685187</v>
      </c>
      <c r="T1211" s="12">
        <f t="shared" si="114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 s="8">
        <f t="shared" si="110"/>
        <v>493.81553398058253</v>
      </c>
      <c r="Q1212" t="str">
        <f t="shared" si="113"/>
        <v>photography</v>
      </c>
      <c r="R1212" t="str">
        <f t="shared" si="111"/>
        <v>photobooks</v>
      </c>
      <c r="S1212" s="12">
        <f t="shared" si="112"/>
        <v>42155.875</v>
      </c>
      <c r="T1212" s="12">
        <f t="shared" si="114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 s="8">
        <f t="shared" si="110"/>
        <v>168.5</v>
      </c>
      <c r="Q1213" t="str">
        <f t="shared" si="113"/>
        <v>photography</v>
      </c>
      <c r="R1213" t="str">
        <f t="shared" si="111"/>
        <v>photobooks</v>
      </c>
      <c r="S1213" s="12">
        <f t="shared" si="112"/>
        <v>42530.866446759261</v>
      </c>
      <c r="T1213" s="12">
        <f t="shared" si="114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 s="8">
        <f t="shared" si="110"/>
        <v>38.867469879518069</v>
      </c>
      <c r="Q1214" t="str">
        <f t="shared" si="113"/>
        <v>photography</v>
      </c>
      <c r="R1214" t="str">
        <f t="shared" si="111"/>
        <v>photobooks</v>
      </c>
      <c r="S1214" s="12">
        <f t="shared" si="112"/>
        <v>42335.041666666672</v>
      </c>
      <c r="T1214" s="12">
        <f t="shared" si="114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 s="8">
        <f t="shared" si="110"/>
        <v>61.527777777777779</v>
      </c>
      <c r="Q1215" t="str">
        <f t="shared" si="113"/>
        <v>photography</v>
      </c>
      <c r="R1215" t="str">
        <f t="shared" si="111"/>
        <v>photobooks</v>
      </c>
      <c r="S1215" s="12">
        <f t="shared" si="112"/>
        <v>42766.755787037036</v>
      </c>
      <c r="T1215" s="12">
        <f t="shared" si="114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 s="8">
        <f t="shared" si="110"/>
        <v>105.44</v>
      </c>
      <c r="Q1216" t="str">
        <f t="shared" si="113"/>
        <v>photography</v>
      </c>
      <c r="R1216" t="str">
        <f t="shared" si="111"/>
        <v>photobooks</v>
      </c>
      <c r="S1216" s="12">
        <f t="shared" si="112"/>
        <v>42164.840335648143</v>
      </c>
      <c r="T1216" s="12">
        <f t="shared" si="114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 s="8">
        <f t="shared" si="110"/>
        <v>71.592003642987251</v>
      </c>
      <c r="Q1217" t="str">
        <f t="shared" si="113"/>
        <v>photography</v>
      </c>
      <c r="R1217" t="str">
        <f t="shared" si="111"/>
        <v>photobooks</v>
      </c>
      <c r="S1217" s="12">
        <f t="shared" si="112"/>
        <v>41789.923101851848</v>
      </c>
      <c r="T1217" s="12">
        <f t="shared" si="114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 s="8">
        <f t="shared" si="110"/>
        <v>91.882882882882882</v>
      </c>
      <c r="Q1218" t="str">
        <f t="shared" si="113"/>
        <v>photography</v>
      </c>
      <c r="R1218" t="str">
        <f t="shared" si="111"/>
        <v>photobooks</v>
      </c>
      <c r="S1218" s="12">
        <f t="shared" si="112"/>
        <v>42279.960416666669</v>
      </c>
      <c r="T1218" s="12">
        <f t="shared" si="114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SUM(E1219/D1219)</f>
        <v>1.026</v>
      </c>
      <c r="P1219" s="8">
        <f t="shared" ref="P1219:P1282" si="116">SUM(E1219/L1219)</f>
        <v>148.57377049180329</v>
      </c>
      <c r="Q1219" t="str">
        <f t="shared" si="113"/>
        <v>photography</v>
      </c>
      <c r="R1219" t="str">
        <f t="shared" ref="R1219:R1282" si="117">MID(N1219,FIND("/",N1219,1)+1,256)</f>
        <v>photobooks</v>
      </c>
      <c r="S1219" s="12">
        <f t="shared" ref="S1219:S1282" si="118">(((I1219/60)/60)/24)+DATE(1970,1,1)</f>
        <v>42565.809490740736</v>
      </c>
      <c r="T1219" s="12">
        <f t="shared" si="114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 s="8">
        <f t="shared" si="116"/>
        <v>174.2134831460674</v>
      </c>
      <c r="Q1220" t="str">
        <f t="shared" si="113"/>
        <v>photography</v>
      </c>
      <c r="R1220" t="str">
        <f t="shared" si="117"/>
        <v>photobooks</v>
      </c>
      <c r="S1220" s="12">
        <f t="shared" si="118"/>
        <v>42309.125</v>
      </c>
      <c r="T1220" s="12">
        <f t="shared" si="114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 s="8">
        <f t="shared" si="116"/>
        <v>102.86166007905139</v>
      </c>
      <c r="Q1221" t="str">
        <f t="shared" si="113"/>
        <v>photography</v>
      </c>
      <c r="R1221" t="str">
        <f t="shared" si="117"/>
        <v>photobooks</v>
      </c>
      <c r="S1221" s="12">
        <f t="shared" si="118"/>
        <v>42663.461956018517</v>
      </c>
      <c r="T1221" s="12">
        <f t="shared" si="114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 s="8">
        <f t="shared" si="116"/>
        <v>111.17857142857143</v>
      </c>
      <c r="Q1222" t="str">
        <f t="shared" si="113"/>
        <v>photography</v>
      </c>
      <c r="R1222" t="str">
        <f t="shared" si="117"/>
        <v>photobooks</v>
      </c>
      <c r="S1222" s="12">
        <f t="shared" si="118"/>
        <v>42241.628611111111</v>
      </c>
      <c r="T1222" s="12">
        <f t="shared" si="114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 s="8">
        <f t="shared" si="116"/>
        <v>23.796213592233013</v>
      </c>
      <c r="Q1223" t="str">
        <f t="shared" si="113"/>
        <v>photography</v>
      </c>
      <c r="R1223" t="str">
        <f t="shared" si="117"/>
        <v>photobooks</v>
      </c>
      <c r="S1223" s="12">
        <f t="shared" si="118"/>
        <v>42708</v>
      </c>
      <c r="T1223" s="12">
        <f t="shared" si="114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 s="8">
        <f t="shared" si="116"/>
        <v>81.268115942028984</v>
      </c>
      <c r="Q1224" t="str">
        <f t="shared" si="113"/>
        <v>photography</v>
      </c>
      <c r="R1224" t="str">
        <f t="shared" si="117"/>
        <v>photobooks</v>
      </c>
      <c r="S1224" s="12">
        <f t="shared" si="118"/>
        <v>42461.166666666672</v>
      </c>
      <c r="T1224" s="12">
        <f t="shared" si="114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 s="8">
        <f t="shared" si="116"/>
        <v>116.21465968586388</v>
      </c>
      <c r="Q1225" t="str">
        <f t="shared" si="113"/>
        <v>photography</v>
      </c>
      <c r="R1225" t="str">
        <f t="shared" si="117"/>
        <v>photobooks</v>
      </c>
      <c r="S1225" s="12">
        <f t="shared" si="118"/>
        <v>42684.218854166669</v>
      </c>
      <c r="T1225" s="12">
        <f t="shared" si="114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 s="8">
        <f t="shared" si="116"/>
        <v>58.888888888888886</v>
      </c>
      <c r="Q1226" t="str">
        <f t="shared" ref="Q1226:Q1289" si="119">LEFT(N1226,(FIND("/",N1226,1)-1))</f>
        <v>music</v>
      </c>
      <c r="R1226" t="str">
        <f t="shared" si="117"/>
        <v>world music</v>
      </c>
      <c r="S1226" s="12">
        <f t="shared" si="118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 s="8">
        <f t="shared" si="116"/>
        <v>44</v>
      </c>
      <c r="Q1227" t="str">
        <f t="shared" si="119"/>
        <v>music</v>
      </c>
      <c r="R1227" t="str">
        <f t="shared" si="117"/>
        <v>world music</v>
      </c>
      <c r="S1227" s="12">
        <f t="shared" si="118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 s="8">
        <f t="shared" si="116"/>
        <v>48.424999999999997</v>
      </c>
      <c r="Q1228" t="str">
        <f t="shared" si="119"/>
        <v>music</v>
      </c>
      <c r="R1228" t="str">
        <f t="shared" si="117"/>
        <v>world music</v>
      </c>
      <c r="S1228" s="12">
        <f t="shared" si="118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8" t="e">
        <f t="shared" si="116"/>
        <v>#DIV/0!</v>
      </c>
      <c r="Q1229" t="str">
        <f t="shared" si="119"/>
        <v>music</v>
      </c>
      <c r="R1229" t="str">
        <f t="shared" si="117"/>
        <v>world music</v>
      </c>
      <c r="S1229" s="12">
        <f t="shared" si="118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 s="8">
        <f t="shared" si="116"/>
        <v>61.041666666666664</v>
      </c>
      <c r="Q1230" t="str">
        <f t="shared" si="119"/>
        <v>music</v>
      </c>
      <c r="R1230" t="str">
        <f t="shared" si="117"/>
        <v>world music</v>
      </c>
      <c r="S1230" s="12">
        <f t="shared" si="118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 s="8">
        <f t="shared" si="116"/>
        <v>25</v>
      </c>
      <c r="Q1231" t="str">
        <f t="shared" si="119"/>
        <v>music</v>
      </c>
      <c r="R1231" t="str">
        <f t="shared" si="117"/>
        <v>world music</v>
      </c>
      <c r="S1231" s="12">
        <f t="shared" si="118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8" t="e">
        <f t="shared" si="116"/>
        <v>#DIV/0!</v>
      </c>
      <c r="Q1232" t="str">
        <f t="shared" si="119"/>
        <v>music</v>
      </c>
      <c r="R1232" t="str">
        <f t="shared" si="117"/>
        <v>world music</v>
      </c>
      <c r="S1232" s="12">
        <f t="shared" si="118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8" t="e">
        <f t="shared" si="116"/>
        <v>#DIV/0!</v>
      </c>
      <c r="Q1233" t="str">
        <f t="shared" si="119"/>
        <v>music</v>
      </c>
      <c r="R1233" t="str">
        <f t="shared" si="117"/>
        <v>world music</v>
      </c>
      <c r="S1233" s="12">
        <f t="shared" si="118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 s="8">
        <f t="shared" si="116"/>
        <v>40</v>
      </c>
      <c r="Q1234" t="str">
        <f t="shared" si="119"/>
        <v>music</v>
      </c>
      <c r="R1234" t="str">
        <f t="shared" si="117"/>
        <v>world music</v>
      </c>
      <c r="S1234" s="12">
        <f t="shared" si="118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 s="8">
        <f t="shared" si="116"/>
        <v>19.333333333333332</v>
      </c>
      <c r="Q1235" t="str">
        <f t="shared" si="119"/>
        <v>music</v>
      </c>
      <c r="R1235" t="str">
        <f t="shared" si="117"/>
        <v>world music</v>
      </c>
      <c r="S1235" s="12">
        <f t="shared" si="118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8" t="e">
        <f t="shared" si="116"/>
        <v>#DIV/0!</v>
      </c>
      <c r="Q1236" t="str">
        <f t="shared" si="119"/>
        <v>music</v>
      </c>
      <c r="R1236" t="str">
        <f t="shared" si="117"/>
        <v>world music</v>
      </c>
      <c r="S1236" s="12">
        <f t="shared" si="118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 s="8">
        <f t="shared" si="116"/>
        <v>35</v>
      </c>
      <c r="Q1237" t="str">
        <f t="shared" si="119"/>
        <v>music</v>
      </c>
      <c r="R1237" t="str">
        <f t="shared" si="117"/>
        <v>world music</v>
      </c>
      <c r="S1237" s="12">
        <f t="shared" si="118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8" t="e">
        <f t="shared" si="116"/>
        <v>#DIV/0!</v>
      </c>
      <c r="Q1238" t="str">
        <f t="shared" si="119"/>
        <v>music</v>
      </c>
      <c r="R1238" t="str">
        <f t="shared" si="117"/>
        <v>world music</v>
      </c>
      <c r="S1238" s="12">
        <f t="shared" si="118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8" t="e">
        <f t="shared" si="116"/>
        <v>#DIV/0!</v>
      </c>
      <c r="Q1239" t="str">
        <f t="shared" si="119"/>
        <v>music</v>
      </c>
      <c r="R1239" t="str">
        <f t="shared" si="117"/>
        <v>world music</v>
      </c>
      <c r="S1239" s="12">
        <f t="shared" si="118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 s="8">
        <f t="shared" si="116"/>
        <v>59.333333333333336</v>
      </c>
      <c r="Q1240" t="str">
        <f t="shared" si="119"/>
        <v>music</v>
      </c>
      <c r="R1240" t="str">
        <f t="shared" si="117"/>
        <v>world music</v>
      </c>
      <c r="S1240" s="12">
        <f t="shared" si="118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8" t="e">
        <f t="shared" si="116"/>
        <v>#DIV/0!</v>
      </c>
      <c r="Q1241" t="str">
        <f t="shared" si="119"/>
        <v>music</v>
      </c>
      <c r="R1241" t="str">
        <f t="shared" si="117"/>
        <v>world music</v>
      </c>
      <c r="S1241" s="12">
        <f t="shared" si="118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 s="8">
        <f t="shared" si="116"/>
        <v>30.125</v>
      </c>
      <c r="Q1242" t="str">
        <f t="shared" si="119"/>
        <v>music</v>
      </c>
      <c r="R1242" t="str">
        <f t="shared" si="117"/>
        <v>world music</v>
      </c>
      <c r="S1242" s="12">
        <f t="shared" si="118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 s="8">
        <f t="shared" si="116"/>
        <v>74.617647058823536</v>
      </c>
      <c r="Q1243" t="str">
        <f t="shared" si="119"/>
        <v>music</v>
      </c>
      <c r="R1243" t="str">
        <f t="shared" si="117"/>
        <v>world music</v>
      </c>
      <c r="S1243" s="12">
        <f t="shared" si="118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 s="8">
        <f t="shared" si="116"/>
        <v>5</v>
      </c>
      <c r="Q1244" t="str">
        <f t="shared" si="119"/>
        <v>music</v>
      </c>
      <c r="R1244" t="str">
        <f t="shared" si="117"/>
        <v>world music</v>
      </c>
      <c r="S1244" s="12">
        <f t="shared" si="118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 s="8">
        <f t="shared" si="116"/>
        <v>44.5</v>
      </c>
      <c r="Q1245" t="str">
        <f t="shared" si="119"/>
        <v>music</v>
      </c>
      <c r="R1245" t="str">
        <f t="shared" si="117"/>
        <v>world music</v>
      </c>
      <c r="S1245" s="12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 s="8">
        <f t="shared" si="116"/>
        <v>46.133333333333333</v>
      </c>
      <c r="Q1246" t="str">
        <f t="shared" si="119"/>
        <v>music</v>
      </c>
      <c r="R1246" t="str">
        <f t="shared" si="117"/>
        <v>rock</v>
      </c>
      <c r="S1246" s="12">
        <f t="shared" si="118"/>
        <v>41386.875</v>
      </c>
      <c r="T1246" s="12">
        <f t="shared" ref="T1246:T1305" si="120">(((J1246/60)/60)/24)+DATE(1970,1,1)</f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 s="8">
        <f t="shared" si="116"/>
        <v>141.47058823529412</v>
      </c>
      <c r="Q1247" t="str">
        <f t="shared" si="119"/>
        <v>music</v>
      </c>
      <c r="R1247" t="str">
        <f t="shared" si="117"/>
        <v>rock</v>
      </c>
      <c r="S1247" s="12">
        <f t="shared" si="118"/>
        <v>41804.599930555552</v>
      </c>
      <c r="T1247" s="12">
        <f t="shared" si="120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 s="8">
        <f t="shared" si="116"/>
        <v>75.483870967741936</v>
      </c>
      <c r="Q1248" t="str">
        <f t="shared" si="119"/>
        <v>music</v>
      </c>
      <c r="R1248" t="str">
        <f t="shared" si="117"/>
        <v>rock</v>
      </c>
      <c r="S1248" s="12">
        <f t="shared" si="118"/>
        <v>40883.085057870368</v>
      </c>
      <c r="T1248" s="12">
        <f t="shared" si="120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 s="8">
        <f t="shared" si="116"/>
        <v>85.5</v>
      </c>
      <c r="Q1249" t="str">
        <f t="shared" si="119"/>
        <v>music</v>
      </c>
      <c r="R1249" t="str">
        <f t="shared" si="117"/>
        <v>rock</v>
      </c>
      <c r="S1249" s="12">
        <f t="shared" si="118"/>
        <v>41400.292303240742</v>
      </c>
      <c r="T1249" s="12">
        <f t="shared" si="120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 s="8">
        <f t="shared" si="116"/>
        <v>64.254237288135599</v>
      </c>
      <c r="Q1250" t="str">
        <f t="shared" si="119"/>
        <v>music</v>
      </c>
      <c r="R1250" t="str">
        <f t="shared" si="117"/>
        <v>rock</v>
      </c>
      <c r="S1250" s="12">
        <f t="shared" si="118"/>
        <v>41803.290972222225</v>
      </c>
      <c r="T1250" s="12">
        <f t="shared" si="120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 s="8">
        <f t="shared" si="116"/>
        <v>64.46913580246914</v>
      </c>
      <c r="Q1251" t="str">
        <f t="shared" si="119"/>
        <v>music</v>
      </c>
      <c r="R1251" t="str">
        <f t="shared" si="117"/>
        <v>rock</v>
      </c>
      <c r="S1251" s="12">
        <f t="shared" si="118"/>
        <v>41097.74086805556</v>
      </c>
      <c r="T1251" s="12">
        <f t="shared" si="120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 s="8">
        <f t="shared" si="116"/>
        <v>118.2007874015748</v>
      </c>
      <c r="Q1252" t="str">
        <f t="shared" si="119"/>
        <v>music</v>
      </c>
      <c r="R1252" t="str">
        <f t="shared" si="117"/>
        <v>rock</v>
      </c>
      <c r="S1252" s="12">
        <f t="shared" si="118"/>
        <v>41888.64271990741</v>
      </c>
      <c r="T1252" s="12">
        <f t="shared" si="120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 s="8">
        <f t="shared" si="116"/>
        <v>82.540540540540547</v>
      </c>
      <c r="Q1253" t="str">
        <f t="shared" si="119"/>
        <v>music</v>
      </c>
      <c r="R1253" t="str">
        <f t="shared" si="117"/>
        <v>rock</v>
      </c>
      <c r="S1253" s="12">
        <f t="shared" si="118"/>
        <v>40811.814432870371</v>
      </c>
      <c r="T1253" s="12">
        <f t="shared" si="120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 s="8">
        <f t="shared" si="116"/>
        <v>34.170212765957444</v>
      </c>
      <c r="Q1254" t="str">
        <f t="shared" si="119"/>
        <v>music</v>
      </c>
      <c r="R1254" t="str">
        <f t="shared" si="117"/>
        <v>rock</v>
      </c>
      <c r="S1254" s="12">
        <f t="shared" si="118"/>
        <v>41571.988067129627</v>
      </c>
      <c r="T1254" s="12">
        <f t="shared" si="120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 s="8">
        <f t="shared" si="116"/>
        <v>42.73322081575246</v>
      </c>
      <c r="Q1255" t="str">
        <f t="shared" si="119"/>
        <v>music</v>
      </c>
      <c r="R1255" t="str">
        <f t="shared" si="117"/>
        <v>rock</v>
      </c>
      <c r="S1255" s="12">
        <f t="shared" si="118"/>
        <v>41885.783645833333</v>
      </c>
      <c r="T1255" s="12">
        <f t="shared" si="120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 s="8">
        <f t="shared" si="116"/>
        <v>94.489361702127653</v>
      </c>
      <c r="Q1256" t="str">
        <f t="shared" si="119"/>
        <v>music</v>
      </c>
      <c r="R1256" t="str">
        <f t="shared" si="117"/>
        <v>rock</v>
      </c>
      <c r="S1256" s="12">
        <f t="shared" si="118"/>
        <v>40544.207638888889</v>
      </c>
      <c r="T1256" s="12">
        <f t="shared" si="120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 s="8">
        <f t="shared" si="116"/>
        <v>55.697247706422019</v>
      </c>
      <c r="Q1257" t="str">
        <f t="shared" si="119"/>
        <v>music</v>
      </c>
      <c r="R1257" t="str">
        <f t="shared" si="117"/>
        <v>rock</v>
      </c>
      <c r="S1257" s="12">
        <f t="shared" si="118"/>
        <v>41609.887175925927</v>
      </c>
      <c r="T1257" s="12">
        <f t="shared" si="120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 s="8">
        <f t="shared" si="116"/>
        <v>98.030831024930734</v>
      </c>
      <c r="Q1258" t="str">
        <f t="shared" si="119"/>
        <v>music</v>
      </c>
      <c r="R1258" t="str">
        <f t="shared" si="117"/>
        <v>rock</v>
      </c>
      <c r="S1258" s="12">
        <f t="shared" si="118"/>
        <v>40951.919340277782</v>
      </c>
      <c r="T1258" s="12">
        <f t="shared" si="120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 s="8">
        <f t="shared" si="116"/>
        <v>92.102272727272734</v>
      </c>
      <c r="Q1259" t="str">
        <f t="shared" si="119"/>
        <v>music</v>
      </c>
      <c r="R1259" t="str">
        <f t="shared" si="117"/>
        <v>rock</v>
      </c>
      <c r="S1259" s="12">
        <f t="shared" si="118"/>
        <v>40636.043865740743</v>
      </c>
      <c r="T1259" s="12">
        <f t="shared" si="120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 s="8">
        <f t="shared" si="116"/>
        <v>38.175462686567165</v>
      </c>
      <c r="Q1260" t="str">
        <f t="shared" si="119"/>
        <v>music</v>
      </c>
      <c r="R1260" t="str">
        <f t="shared" si="117"/>
        <v>rock</v>
      </c>
      <c r="S1260" s="12">
        <f t="shared" si="118"/>
        <v>41517.611250000002</v>
      </c>
      <c r="T1260" s="12">
        <f t="shared" si="120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 s="8">
        <f t="shared" si="116"/>
        <v>27.145833333333332</v>
      </c>
      <c r="Q1261" t="str">
        <f t="shared" si="119"/>
        <v>music</v>
      </c>
      <c r="R1261" t="str">
        <f t="shared" si="117"/>
        <v>rock</v>
      </c>
      <c r="S1261" s="12">
        <f t="shared" si="118"/>
        <v>41799.165972222225</v>
      </c>
      <c r="T1261" s="12">
        <f t="shared" si="120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 s="8">
        <f t="shared" si="116"/>
        <v>50.689189189189186</v>
      </c>
      <c r="Q1262" t="str">
        <f t="shared" si="119"/>
        <v>music</v>
      </c>
      <c r="R1262" t="str">
        <f t="shared" si="117"/>
        <v>rock</v>
      </c>
      <c r="S1262" s="12">
        <f t="shared" si="118"/>
        <v>41696.842824074076</v>
      </c>
      <c r="T1262" s="12">
        <f t="shared" si="120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 s="8">
        <f t="shared" si="116"/>
        <v>38.942307692307693</v>
      </c>
      <c r="Q1263" t="str">
        <f t="shared" si="119"/>
        <v>music</v>
      </c>
      <c r="R1263" t="str">
        <f t="shared" si="117"/>
        <v>rock</v>
      </c>
      <c r="S1263" s="12">
        <f t="shared" si="118"/>
        <v>41668.342905092592</v>
      </c>
      <c r="T1263" s="12">
        <f t="shared" si="120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 s="8">
        <f t="shared" si="116"/>
        <v>77.638095238095232</v>
      </c>
      <c r="Q1264" t="str">
        <f t="shared" si="119"/>
        <v>music</v>
      </c>
      <c r="R1264" t="str">
        <f t="shared" si="117"/>
        <v>rock</v>
      </c>
      <c r="S1264" s="12">
        <f t="shared" si="118"/>
        <v>41686.762638888889</v>
      </c>
      <c r="T1264" s="12">
        <f t="shared" si="120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 s="8">
        <f t="shared" si="116"/>
        <v>43.536585365853661</v>
      </c>
      <c r="Q1265" t="str">
        <f t="shared" si="119"/>
        <v>music</v>
      </c>
      <c r="R1265" t="str">
        <f t="shared" si="117"/>
        <v>rock</v>
      </c>
      <c r="S1265" s="12">
        <f t="shared" si="118"/>
        <v>41727.041666666664</v>
      </c>
      <c r="T1265" s="12">
        <f t="shared" si="120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 s="8">
        <f t="shared" si="116"/>
        <v>31.823529411764707</v>
      </c>
      <c r="Q1266" t="str">
        <f t="shared" si="119"/>
        <v>music</v>
      </c>
      <c r="R1266" t="str">
        <f t="shared" si="117"/>
        <v>rock</v>
      </c>
      <c r="S1266" s="12">
        <f t="shared" si="118"/>
        <v>41576.662997685184</v>
      </c>
      <c r="T1266" s="12">
        <f t="shared" si="120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 s="8">
        <f t="shared" si="116"/>
        <v>63.184393939393942</v>
      </c>
      <c r="Q1267" t="str">
        <f t="shared" si="119"/>
        <v>music</v>
      </c>
      <c r="R1267" t="str">
        <f t="shared" si="117"/>
        <v>rock</v>
      </c>
      <c r="S1267" s="12">
        <f t="shared" si="118"/>
        <v>40512.655266203699</v>
      </c>
      <c r="T1267" s="12">
        <f t="shared" si="120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 s="8">
        <f t="shared" si="116"/>
        <v>190.9</v>
      </c>
      <c r="Q1268" t="str">
        <f t="shared" si="119"/>
        <v>music</v>
      </c>
      <c r="R1268" t="str">
        <f t="shared" si="117"/>
        <v>rock</v>
      </c>
      <c r="S1268" s="12">
        <f t="shared" si="118"/>
        <v>41650.87667824074</v>
      </c>
      <c r="T1268" s="12">
        <f t="shared" si="120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 s="8">
        <f t="shared" si="116"/>
        <v>140.85534591194968</v>
      </c>
      <c r="Q1269" t="str">
        <f t="shared" si="119"/>
        <v>music</v>
      </c>
      <c r="R1269" t="str">
        <f t="shared" si="117"/>
        <v>rock</v>
      </c>
      <c r="S1269" s="12">
        <f t="shared" si="118"/>
        <v>41479.585162037038</v>
      </c>
      <c r="T1269" s="12">
        <f t="shared" si="120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 s="8">
        <f t="shared" si="116"/>
        <v>76.92307692307692</v>
      </c>
      <c r="Q1270" t="str">
        <f t="shared" si="119"/>
        <v>music</v>
      </c>
      <c r="R1270" t="str">
        <f t="shared" si="117"/>
        <v>rock</v>
      </c>
      <c r="S1270" s="12">
        <f t="shared" si="118"/>
        <v>41537.845451388886</v>
      </c>
      <c r="T1270" s="12">
        <f t="shared" si="120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 s="8">
        <f t="shared" si="116"/>
        <v>99.15533980582525</v>
      </c>
      <c r="Q1271" t="str">
        <f t="shared" si="119"/>
        <v>music</v>
      </c>
      <c r="R1271" t="str">
        <f t="shared" si="117"/>
        <v>rock</v>
      </c>
      <c r="S1271" s="12">
        <f t="shared" si="118"/>
        <v>42476</v>
      </c>
      <c r="T1271" s="12">
        <f t="shared" si="120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 s="8">
        <f t="shared" si="116"/>
        <v>67.881656804733723</v>
      </c>
      <c r="Q1272" t="str">
        <f t="shared" si="119"/>
        <v>music</v>
      </c>
      <c r="R1272" t="str">
        <f t="shared" si="117"/>
        <v>rock</v>
      </c>
      <c r="S1272" s="12">
        <f t="shared" si="118"/>
        <v>40993.815300925926</v>
      </c>
      <c r="T1272" s="12">
        <f t="shared" si="120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 s="8">
        <f t="shared" si="116"/>
        <v>246.29032258064515</v>
      </c>
      <c r="Q1273" t="str">
        <f t="shared" si="119"/>
        <v>music</v>
      </c>
      <c r="R1273" t="str">
        <f t="shared" si="117"/>
        <v>rock</v>
      </c>
      <c r="S1273" s="12">
        <f t="shared" si="118"/>
        <v>41591.725219907406</v>
      </c>
      <c r="T1273" s="12">
        <f t="shared" si="120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 s="8">
        <f t="shared" si="116"/>
        <v>189.28571428571428</v>
      </c>
      <c r="Q1274" t="str">
        <f t="shared" si="119"/>
        <v>music</v>
      </c>
      <c r="R1274" t="str">
        <f t="shared" si="117"/>
        <v>rock</v>
      </c>
      <c r="S1274" s="12">
        <f t="shared" si="118"/>
        <v>40344.166666666664</v>
      </c>
      <c r="T1274" s="12">
        <f t="shared" si="120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 s="8">
        <f t="shared" si="116"/>
        <v>76.666666666666671</v>
      </c>
      <c r="Q1275" t="str">
        <f t="shared" si="119"/>
        <v>music</v>
      </c>
      <c r="R1275" t="str">
        <f t="shared" si="117"/>
        <v>rock</v>
      </c>
      <c r="S1275" s="12">
        <f t="shared" si="118"/>
        <v>41882.730219907404</v>
      </c>
      <c r="T1275" s="12">
        <f t="shared" si="120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 s="8">
        <f t="shared" si="116"/>
        <v>82.963254817987149</v>
      </c>
      <c r="Q1276" t="str">
        <f t="shared" si="119"/>
        <v>music</v>
      </c>
      <c r="R1276" t="str">
        <f t="shared" si="117"/>
        <v>rock</v>
      </c>
      <c r="S1276" s="12">
        <f t="shared" si="118"/>
        <v>41151.690104166664</v>
      </c>
      <c r="T1276" s="12">
        <f t="shared" si="120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 s="8">
        <f t="shared" si="116"/>
        <v>62.522107969151669</v>
      </c>
      <c r="Q1277" t="str">
        <f t="shared" si="119"/>
        <v>music</v>
      </c>
      <c r="R1277" t="str">
        <f t="shared" si="117"/>
        <v>rock</v>
      </c>
      <c r="S1277" s="12">
        <f t="shared" si="118"/>
        <v>41493.867905092593</v>
      </c>
      <c r="T1277" s="12">
        <f t="shared" si="120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 s="8">
        <f t="shared" si="116"/>
        <v>46.06808823529412</v>
      </c>
      <c r="Q1278" t="str">
        <f t="shared" si="119"/>
        <v>music</v>
      </c>
      <c r="R1278" t="str">
        <f t="shared" si="117"/>
        <v>rock</v>
      </c>
      <c r="S1278" s="12">
        <f t="shared" si="118"/>
        <v>40057.166666666664</v>
      </c>
      <c r="T1278" s="12">
        <f t="shared" si="120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 s="8">
        <f t="shared" si="116"/>
        <v>38.543946731234868</v>
      </c>
      <c r="Q1279" t="str">
        <f t="shared" si="119"/>
        <v>music</v>
      </c>
      <c r="R1279" t="str">
        <f t="shared" si="117"/>
        <v>rock</v>
      </c>
      <c r="S1279" s="12">
        <f t="shared" si="118"/>
        <v>41156.561886574076</v>
      </c>
      <c r="T1279" s="12">
        <f t="shared" si="120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 s="8">
        <f t="shared" si="116"/>
        <v>53.005263157894738</v>
      </c>
      <c r="Q1280" t="str">
        <f t="shared" si="119"/>
        <v>music</v>
      </c>
      <c r="R1280" t="str">
        <f t="shared" si="117"/>
        <v>rock</v>
      </c>
      <c r="S1280" s="12">
        <f t="shared" si="118"/>
        <v>41815.083333333336</v>
      </c>
      <c r="T1280" s="12">
        <f t="shared" si="120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 s="8">
        <f t="shared" si="116"/>
        <v>73.355396825396824</v>
      </c>
      <c r="Q1281" t="str">
        <f t="shared" si="119"/>
        <v>music</v>
      </c>
      <c r="R1281" t="str">
        <f t="shared" si="117"/>
        <v>rock</v>
      </c>
      <c r="S1281" s="12">
        <f t="shared" si="118"/>
        <v>41722.057523148149</v>
      </c>
      <c r="T1281" s="12">
        <f t="shared" si="120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 s="8">
        <f t="shared" si="116"/>
        <v>127.97523076923076</v>
      </c>
      <c r="Q1282" t="str">
        <f t="shared" si="119"/>
        <v>music</v>
      </c>
      <c r="R1282" t="str">
        <f t="shared" si="117"/>
        <v>rock</v>
      </c>
      <c r="S1282" s="12">
        <f t="shared" si="118"/>
        <v>40603.757569444446</v>
      </c>
      <c r="T1282" s="12">
        <f t="shared" si="120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SUM(E1283/D1283)</f>
        <v>1.1071428571428572</v>
      </c>
      <c r="P1283" s="8">
        <f t="shared" ref="P1283:P1346" si="122">SUM(E1283/L1283)</f>
        <v>104.72972972972973</v>
      </c>
      <c r="Q1283" t="str">
        <f t="shared" si="119"/>
        <v>music</v>
      </c>
      <c r="R1283" t="str">
        <f t="shared" ref="R1283:R1346" si="123">MID(N1283,FIND("/",N1283,1)+1,256)</f>
        <v>rock</v>
      </c>
      <c r="S1283" s="12">
        <f t="shared" ref="S1283:S1346" si="124">(((I1283/60)/60)/24)+DATE(1970,1,1)</f>
        <v>41483.743472222224</v>
      </c>
      <c r="T1283" s="12">
        <f t="shared" si="120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 s="8">
        <f t="shared" si="122"/>
        <v>67.671532846715323</v>
      </c>
      <c r="Q1284" t="str">
        <f t="shared" si="119"/>
        <v>music</v>
      </c>
      <c r="R1284" t="str">
        <f t="shared" si="123"/>
        <v>rock</v>
      </c>
      <c r="S1284" s="12">
        <f t="shared" si="124"/>
        <v>41617.207638888889</v>
      </c>
      <c r="T1284" s="12">
        <f t="shared" si="120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 s="8">
        <f t="shared" si="122"/>
        <v>95.931818181818187</v>
      </c>
      <c r="Q1285" t="str">
        <f t="shared" si="119"/>
        <v>music</v>
      </c>
      <c r="R1285" t="str">
        <f t="shared" si="123"/>
        <v>rock</v>
      </c>
      <c r="S1285" s="12">
        <f t="shared" si="124"/>
        <v>41344.166666666664</v>
      </c>
      <c r="T1285" s="12">
        <f t="shared" si="120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 s="8">
        <f t="shared" si="122"/>
        <v>65.161290322580641</v>
      </c>
      <c r="Q1286" t="str">
        <f t="shared" si="119"/>
        <v>theater</v>
      </c>
      <c r="R1286" t="str">
        <f t="shared" si="123"/>
        <v>plays</v>
      </c>
      <c r="S1286" s="12">
        <f t="shared" si="124"/>
        <v>42735.707638888889</v>
      </c>
      <c r="T1286" s="12">
        <f t="shared" si="120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 s="8">
        <f t="shared" si="122"/>
        <v>32.269841269841272</v>
      </c>
      <c r="Q1287" t="str">
        <f t="shared" si="119"/>
        <v>theater</v>
      </c>
      <c r="R1287" t="str">
        <f t="shared" si="123"/>
        <v>plays</v>
      </c>
      <c r="S1287" s="12">
        <f t="shared" si="124"/>
        <v>42175.583043981482</v>
      </c>
      <c r="T1287" s="12">
        <f t="shared" si="120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 s="8">
        <f t="shared" si="122"/>
        <v>81.25</v>
      </c>
      <c r="Q1288" t="str">
        <f t="shared" si="119"/>
        <v>theater</v>
      </c>
      <c r="R1288" t="str">
        <f t="shared" si="123"/>
        <v>plays</v>
      </c>
      <c r="S1288" s="12">
        <f t="shared" si="124"/>
        <v>42052.583333333328</v>
      </c>
      <c r="T1288" s="12">
        <f t="shared" si="120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 s="8">
        <f t="shared" si="122"/>
        <v>24.2</v>
      </c>
      <c r="Q1289" t="str">
        <f t="shared" si="119"/>
        <v>theater</v>
      </c>
      <c r="R1289" t="str">
        <f t="shared" si="123"/>
        <v>plays</v>
      </c>
      <c r="S1289" s="12">
        <f t="shared" si="124"/>
        <v>42167.621018518519</v>
      </c>
      <c r="T1289" s="12">
        <f t="shared" si="120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 s="8">
        <f t="shared" si="122"/>
        <v>65.868852459016395</v>
      </c>
      <c r="Q1290" t="str">
        <f t="shared" ref="Q1290:Q1353" si="125">LEFT(N1290,(FIND("/",N1290,1)-1))</f>
        <v>theater</v>
      </c>
      <c r="R1290" t="str">
        <f t="shared" si="123"/>
        <v>plays</v>
      </c>
      <c r="S1290" s="12">
        <f t="shared" si="124"/>
        <v>42592.166666666672</v>
      </c>
      <c r="T1290" s="12">
        <f t="shared" si="120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 s="8">
        <f t="shared" si="122"/>
        <v>36.07692307692308</v>
      </c>
      <c r="Q1291" t="str">
        <f t="shared" si="125"/>
        <v>theater</v>
      </c>
      <c r="R1291" t="str">
        <f t="shared" si="123"/>
        <v>plays</v>
      </c>
      <c r="S1291" s="12">
        <f t="shared" si="124"/>
        <v>42739.134780092587</v>
      </c>
      <c r="T1291" s="12">
        <f t="shared" si="120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 s="8">
        <f t="shared" si="122"/>
        <v>44.186046511627907</v>
      </c>
      <c r="Q1292" t="str">
        <f t="shared" si="125"/>
        <v>theater</v>
      </c>
      <c r="R1292" t="str">
        <f t="shared" si="123"/>
        <v>plays</v>
      </c>
      <c r="S1292" s="12">
        <f t="shared" si="124"/>
        <v>42117.290972222225</v>
      </c>
      <c r="T1292" s="12">
        <f t="shared" si="120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 s="8">
        <f t="shared" si="122"/>
        <v>104.07142857142857</v>
      </c>
      <c r="Q1293" t="str">
        <f t="shared" si="125"/>
        <v>theater</v>
      </c>
      <c r="R1293" t="str">
        <f t="shared" si="123"/>
        <v>plays</v>
      </c>
      <c r="S1293" s="12">
        <f t="shared" si="124"/>
        <v>42101.291666666672</v>
      </c>
      <c r="T1293" s="12">
        <f t="shared" si="120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 s="8">
        <f t="shared" si="122"/>
        <v>35.96153846153846</v>
      </c>
      <c r="Q1294" t="str">
        <f t="shared" si="125"/>
        <v>theater</v>
      </c>
      <c r="R1294" t="str">
        <f t="shared" si="123"/>
        <v>plays</v>
      </c>
      <c r="S1294" s="12">
        <f t="shared" si="124"/>
        <v>42283.957638888889</v>
      </c>
      <c r="T1294" s="12">
        <f t="shared" si="120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 s="8">
        <f t="shared" si="122"/>
        <v>127.79166666666667</v>
      </c>
      <c r="Q1295" t="str">
        <f t="shared" si="125"/>
        <v>theater</v>
      </c>
      <c r="R1295" t="str">
        <f t="shared" si="123"/>
        <v>plays</v>
      </c>
      <c r="S1295" s="12">
        <f t="shared" si="124"/>
        <v>42322.742719907401</v>
      </c>
      <c r="T1295" s="12">
        <f t="shared" si="120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 s="8">
        <f t="shared" si="122"/>
        <v>27.727272727272727</v>
      </c>
      <c r="Q1296" t="str">
        <f t="shared" si="125"/>
        <v>theater</v>
      </c>
      <c r="R1296" t="str">
        <f t="shared" si="123"/>
        <v>plays</v>
      </c>
      <c r="S1296" s="12">
        <f t="shared" si="124"/>
        <v>42296.458333333328</v>
      </c>
      <c r="T1296" s="12">
        <f t="shared" si="120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 s="8">
        <f t="shared" si="122"/>
        <v>39.828125</v>
      </c>
      <c r="Q1297" t="str">
        <f t="shared" si="125"/>
        <v>theater</v>
      </c>
      <c r="R1297" t="str">
        <f t="shared" si="123"/>
        <v>plays</v>
      </c>
      <c r="S1297" s="12">
        <f t="shared" si="124"/>
        <v>42214.708333333328</v>
      </c>
      <c r="T1297" s="12">
        <f t="shared" si="120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1.411764705882353</v>
      </c>
      <c r="P1298" s="8">
        <f t="shared" si="122"/>
        <v>52.173913043478258</v>
      </c>
      <c r="Q1298" t="str">
        <f t="shared" si="125"/>
        <v>theater</v>
      </c>
      <c r="R1298" t="str">
        <f t="shared" si="123"/>
        <v>plays</v>
      </c>
      <c r="S1298" s="12">
        <f t="shared" si="124"/>
        <v>42443.008946759262</v>
      </c>
      <c r="T1298" s="12">
        <f t="shared" si="120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1.0952500000000001</v>
      </c>
      <c r="P1299" s="8">
        <f t="shared" si="122"/>
        <v>92.037815126050418</v>
      </c>
      <c r="Q1299" t="str">
        <f t="shared" si="125"/>
        <v>theater</v>
      </c>
      <c r="R1299" t="str">
        <f t="shared" si="123"/>
        <v>plays</v>
      </c>
      <c r="S1299" s="12">
        <f t="shared" si="124"/>
        <v>42491.747199074074</v>
      </c>
      <c r="T1299" s="12">
        <f t="shared" si="120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1.0465</v>
      </c>
      <c r="P1300" s="8">
        <f t="shared" si="122"/>
        <v>63.424242424242422</v>
      </c>
      <c r="Q1300" t="str">
        <f t="shared" si="125"/>
        <v>theater</v>
      </c>
      <c r="R1300" t="str">
        <f t="shared" si="123"/>
        <v>plays</v>
      </c>
      <c r="S1300" s="12">
        <f t="shared" si="124"/>
        <v>42488.680925925932</v>
      </c>
      <c r="T1300" s="12">
        <f t="shared" si="120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1.24</v>
      </c>
      <c r="P1301" s="8">
        <f t="shared" si="122"/>
        <v>135.625</v>
      </c>
      <c r="Q1301" t="str">
        <f t="shared" si="125"/>
        <v>theater</v>
      </c>
      <c r="R1301" t="str">
        <f t="shared" si="123"/>
        <v>plays</v>
      </c>
      <c r="S1301" s="12">
        <f t="shared" si="124"/>
        <v>42199.814340277779</v>
      </c>
      <c r="T1301" s="12">
        <f t="shared" si="120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1.35</v>
      </c>
      <c r="P1302" s="8">
        <f t="shared" si="122"/>
        <v>168.75</v>
      </c>
      <c r="Q1302" t="str">
        <f t="shared" si="125"/>
        <v>theater</v>
      </c>
      <c r="R1302" t="str">
        <f t="shared" si="123"/>
        <v>plays</v>
      </c>
      <c r="S1302" s="12">
        <f t="shared" si="124"/>
        <v>42522.789583333331</v>
      </c>
      <c r="T1302" s="12">
        <f t="shared" si="120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1.0275000000000001</v>
      </c>
      <c r="P1303" s="8">
        <f t="shared" si="122"/>
        <v>70.862068965517238</v>
      </c>
      <c r="Q1303" t="str">
        <f t="shared" si="125"/>
        <v>theater</v>
      </c>
      <c r="R1303" t="str">
        <f t="shared" si="123"/>
        <v>plays</v>
      </c>
      <c r="S1303" s="12">
        <f t="shared" si="124"/>
        <v>42206.125</v>
      </c>
      <c r="T1303" s="12">
        <f t="shared" si="120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</v>
      </c>
      <c r="P1304" s="8">
        <f t="shared" si="122"/>
        <v>50</v>
      </c>
      <c r="Q1304" t="str">
        <f t="shared" si="125"/>
        <v>theater</v>
      </c>
      <c r="R1304" t="str">
        <f t="shared" si="123"/>
        <v>plays</v>
      </c>
      <c r="S1304" s="12">
        <f t="shared" si="124"/>
        <v>42705.099664351852</v>
      </c>
      <c r="T1304" s="12">
        <f t="shared" si="120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1.3026085714285716</v>
      </c>
      <c r="P1305" s="8">
        <f t="shared" si="122"/>
        <v>42.214166666666671</v>
      </c>
      <c r="Q1305" t="str">
        <f t="shared" si="125"/>
        <v>theater</v>
      </c>
      <c r="R1305" t="str">
        <f t="shared" si="123"/>
        <v>plays</v>
      </c>
      <c r="S1305" s="12">
        <f t="shared" si="124"/>
        <v>42582.458333333328</v>
      </c>
      <c r="T1305" s="12">
        <f t="shared" si="120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0.39627499999999999</v>
      </c>
      <c r="P1306" s="8">
        <f t="shared" si="122"/>
        <v>152.41346153846155</v>
      </c>
      <c r="Q1306" t="str">
        <f t="shared" si="125"/>
        <v>technology</v>
      </c>
      <c r="R1306" t="str">
        <f t="shared" si="123"/>
        <v>wearables</v>
      </c>
      <c r="S1306" s="12">
        <f t="shared" si="12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0.25976666666666665</v>
      </c>
      <c r="P1307" s="8">
        <f t="shared" si="122"/>
        <v>90.616279069767444</v>
      </c>
      <c r="Q1307" t="str">
        <f t="shared" si="125"/>
        <v>technology</v>
      </c>
      <c r="R1307" t="str">
        <f t="shared" si="123"/>
        <v>wearables</v>
      </c>
      <c r="S1307" s="12">
        <f t="shared" si="12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0.65246363636363636</v>
      </c>
      <c r="P1308" s="8">
        <f t="shared" si="122"/>
        <v>201.60393258426967</v>
      </c>
      <c r="Q1308" t="str">
        <f t="shared" si="125"/>
        <v>technology</v>
      </c>
      <c r="R1308" t="str">
        <f t="shared" si="123"/>
        <v>wearables</v>
      </c>
      <c r="S1308" s="12">
        <f t="shared" si="12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0.11514000000000001</v>
      </c>
      <c r="P1309" s="8">
        <f t="shared" si="122"/>
        <v>127.93333333333334</v>
      </c>
      <c r="Q1309" t="str">
        <f t="shared" si="125"/>
        <v>technology</v>
      </c>
      <c r="R1309" t="str">
        <f t="shared" si="123"/>
        <v>wearables</v>
      </c>
      <c r="S1309" s="12">
        <f t="shared" si="12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0.11360000000000001</v>
      </c>
      <c r="P1310" s="8">
        <f t="shared" si="122"/>
        <v>29.894736842105264</v>
      </c>
      <c r="Q1310" t="str">
        <f t="shared" si="125"/>
        <v>technology</v>
      </c>
      <c r="R1310" t="str">
        <f t="shared" si="123"/>
        <v>wearables</v>
      </c>
      <c r="S1310" s="12">
        <f t="shared" si="12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1.1199130434782609</v>
      </c>
      <c r="P1311" s="8">
        <f t="shared" si="122"/>
        <v>367.97142857142859</v>
      </c>
      <c r="Q1311" t="str">
        <f t="shared" si="125"/>
        <v>technology</v>
      </c>
      <c r="R1311" t="str">
        <f t="shared" si="123"/>
        <v>wearables</v>
      </c>
      <c r="S1311" s="12">
        <f t="shared" si="12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0.155</v>
      </c>
      <c r="P1312" s="8">
        <f t="shared" si="122"/>
        <v>129.16666666666666</v>
      </c>
      <c r="Q1312" t="str">
        <f t="shared" si="125"/>
        <v>technology</v>
      </c>
      <c r="R1312" t="str">
        <f t="shared" si="123"/>
        <v>wearables</v>
      </c>
      <c r="S1312" s="12">
        <f t="shared" si="124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0.32028000000000001</v>
      </c>
      <c r="P1313" s="8">
        <f t="shared" si="122"/>
        <v>800.7</v>
      </c>
      <c r="Q1313" t="str">
        <f t="shared" si="125"/>
        <v>technology</v>
      </c>
      <c r="R1313" t="str">
        <f t="shared" si="123"/>
        <v>wearables</v>
      </c>
      <c r="S1313" s="12">
        <f t="shared" si="124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6.0869565217391303E-3</v>
      </c>
      <c r="P1314" s="8">
        <f t="shared" si="122"/>
        <v>28</v>
      </c>
      <c r="Q1314" t="str">
        <f t="shared" si="125"/>
        <v>technology</v>
      </c>
      <c r="R1314" t="str">
        <f t="shared" si="123"/>
        <v>wearables</v>
      </c>
      <c r="S1314" s="12">
        <f t="shared" si="124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0.31114999999999998</v>
      </c>
      <c r="P1315" s="8">
        <f t="shared" si="122"/>
        <v>102.01639344262296</v>
      </c>
      <c r="Q1315" t="str">
        <f t="shared" si="125"/>
        <v>technology</v>
      </c>
      <c r="R1315" t="str">
        <f t="shared" si="123"/>
        <v>wearables</v>
      </c>
      <c r="S1315" s="12">
        <f t="shared" si="124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1.1266666666666666E-2</v>
      </c>
      <c r="P1316" s="8">
        <f t="shared" si="122"/>
        <v>184.36363636363637</v>
      </c>
      <c r="Q1316" t="str">
        <f t="shared" si="125"/>
        <v>technology</v>
      </c>
      <c r="R1316" t="str">
        <f t="shared" si="123"/>
        <v>wearables</v>
      </c>
      <c r="S1316" s="12">
        <f t="shared" si="124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0.40404000000000001</v>
      </c>
      <c r="P1317" s="8">
        <f t="shared" si="122"/>
        <v>162.91935483870967</v>
      </c>
      <c r="Q1317" t="str">
        <f t="shared" si="125"/>
        <v>technology</v>
      </c>
      <c r="R1317" t="str">
        <f t="shared" si="123"/>
        <v>wearables</v>
      </c>
      <c r="S1317" s="12">
        <f t="shared" si="124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1.3333333333333333E-5</v>
      </c>
      <c r="P1318" s="8">
        <f t="shared" si="122"/>
        <v>1</v>
      </c>
      <c r="Q1318" t="str">
        <f t="shared" si="125"/>
        <v>technology</v>
      </c>
      <c r="R1318" t="str">
        <f t="shared" si="123"/>
        <v>wearables</v>
      </c>
      <c r="S1318" s="12">
        <f t="shared" si="124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5.7334999999999997E-2</v>
      </c>
      <c r="P1319" s="8">
        <f t="shared" si="122"/>
        <v>603.52631578947364</v>
      </c>
      <c r="Q1319" t="str">
        <f t="shared" si="125"/>
        <v>technology</v>
      </c>
      <c r="R1319" t="str">
        <f t="shared" si="123"/>
        <v>wearables</v>
      </c>
      <c r="S1319" s="12">
        <f t="shared" si="124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0.15325</v>
      </c>
      <c r="P1320" s="8">
        <f t="shared" si="122"/>
        <v>45.407407407407405</v>
      </c>
      <c r="Q1320" t="str">
        <f t="shared" si="125"/>
        <v>technology</v>
      </c>
      <c r="R1320" t="str">
        <f t="shared" si="123"/>
        <v>wearables</v>
      </c>
      <c r="S1320" s="12">
        <f t="shared" si="124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0.15103448275862069</v>
      </c>
      <c r="P1321" s="8">
        <f t="shared" si="122"/>
        <v>97.333333333333329</v>
      </c>
      <c r="Q1321" t="str">
        <f t="shared" si="125"/>
        <v>technology</v>
      </c>
      <c r="R1321" t="str">
        <f t="shared" si="123"/>
        <v>wearables</v>
      </c>
      <c r="S1321" s="12">
        <f t="shared" si="124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5.0299999999999997E-3</v>
      </c>
      <c r="P1322" s="8">
        <f t="shared" si="122"/>
        <v>167.66666666666666</v>
      </c>
      <c r="Q1322" t="str">
        <f t="shared" si="125"/>
        <v>technology</v>
      </c>
      <c r="R1322" t="str">
        <f t="shared" si="123"/>
        <v>wearables</v>
      </c>
      <c r="S1322" s="12">
        <f t="shared" si="124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1.3028138528138528E-2</v>
      </c>
      <c r="P1323" s="8">
        <f t="shared" si="122"/>
        <v>859.85714285714289</v>
      </c>
      <c r="Q1323" t="str">
        <f t="shared" si="125"/>
        <v>technology</v>
      </c>
      <c r="R1323" t="str">
        <f t="shared" si="123"/>
        <v>wearables</v>
      </c>
      <c r="S1323" s="12">
        <f t="shared" si="124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3.0285714285714286E-3</v>
      </c>
      <c r="P1324" s="8">
        <f t="shared" si="122"/>
        <v>26.5</v>
      </c>
      <c r="Q1324" t="str">
        <f t="shared" si="125"/>
        <v>technology</v>
      </c>
      <c r="R1324" t="str">
        <f t="shared" si="123"/>
        <v>wearables</v>
      </c>
      <c r="S1324" s="12">
        <f t="shared" si="124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8.8800000000000004E-2</v>
      </c>
      <c r="P1325" s="8">
        <f t="shared" si="122"/>
        <v>30.272727272727273</v>
      </c>
      <c r="Q1325" t="str">
        <f t="shared" si="125"/>
        <v>technology</v>
      </c>
      <c r="R1325" t="str">
        <f t="shared" si="123"/>
        <v>wearables</v>
      </c>
      <c r="S1325" s="12">
        <f t="shared" si="124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9.8400000000000001E-2</v>
      </c>
      <c r="P1326" s="8">
        <f t="shared" si="122"/>
        <v>54.666666666666664</v>
      </c>
      <c r="Q1326" t="str">
        <f t="shared" si="125"/>
        <v>technology</v>
      </c>
      <c r="R1326" t="str">
        <f t="shared" si="123"/>
        <v>wearables</v>
      </c>
      <c r="S1326" s="12">
        <f t="shared" si="124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2.4299999999999999E-2</v>
      </c>
      <c r="P1327" s="8">
        <f t="shared" si="122"/>
        <v>60.75</v>
      </c>
      <c r="Q1327" t="str">
        <f t="shared" si="125"/>
        <v>technology</v>
      </c>
      <c r="R1327" t="str">
        <f t="shared" si="123"/>
        <v>wearables</v>
      </c>
      <c r="S1327" s="12">
        <f t="shared" si="124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1.1299999999999999E-2</v>
      </c>
      <c r="P1328" s="8">
        <f t="shared" si="122"/>
        <v>102.72727272727273</v>
      </c>
      <c r="Q1328" t="str">
        <f t="shared" si="125"/>
        <v>technology</v>
      </c>
      <c r="R1328" t="str">
        <f t="shared" si="123"/>
        <v>wearables</v>
      </c>
      <c r="S1328" s="12">
        <f t="shared" si="124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3.5520833333333335E-2</v>
      </c>
      <c r="P1329" s="8">
        <f t="shared" si="122"/>
        <v>41.585365853658537</v>
      </c>
      <c r="Q1329" t="str">
        <f t="shared" si="125"/>
        <v>technology</v>
      </c>
      <c r="R1329" t="str">
        <f t="shared" si="123"/>
        <v>wearables</v>
      </c>
      <c r="S1329" s="12">
        <f t="shared" si="124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2.3306666666666667E-2</v>
      </c>
      <c r="P1330" s="8">
        <f t="shared" si="122"/>
        <v>116.53333333333333</v>
      </c>
      <c r="Q1330" t="str">
        <f t="shared" si="125"/>
        <v>technology</v>
      </c>
      <c r="R1330" t="str">
        <f t="shared" si="123"/>
        <v>wearables</v>
      </c>
      <c r="S1330" s="12">
        <f t="shared" si="124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8.1600000000000006E-3</v>
      </c>
      <c r="P1331" s="8">
        <f t="shared" si="122"/>
        <v>45.333333333333336</v>
      </c>
      <c r="Q1331" t="str">
        <f t="shared" si="125"/>
        <v>technology</v>
      </c>
      <c r="R1331" t="str">
        <f t="shared" si="123"/>
        <v>wearables</v>
      </c>
      <c r="S1331" s="12">
        <f t="shared" si="124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0.22494285714285714</v>
      </c>
      <c r="P1332" s="8">
        <f t="shared" si="122"/>
        <v>157.46</v>
      </c>
      <c r="Q1332" t="str">
        <f t="shared" si="125"/>
        <v>technology</v>
      </c>
      <c r="R1332" t="str">
        <f t="shared" si="123"/>
        <v>wearables</v>
      </c>
      <c r="S1332" s="12">
        <f t="shared" si="124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1.3668E-2</v>
      </c>
      <c r="P1333" s="8">
        <f t="shared" si="122"/>
        <v>100.5</v>
      </c>
      <c r="Q1333" t="str">
        <f t="shared" si="125"/>
        <v>technology</v>
      </c>
      <c r="R1333" t="str">
        <f t="shared" si="123"/>
        <v>wearables</v>
      </c>
      <c r="S1333" s="12">
        <f t="shared" si="124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s="8" t="e">
        <f t="shared" si="122"/>
        <v>#DIV/0!</v>
      </c>
      <c r="Q1334" t="str">
        <f t="shared" si="125"/>
        <v>technology</v>
      </c>
      <c r="R1334" t="str">
        <f t="shared" si="123"/>
        <v>wearables</v>
      </c>
      <c r="S1334" s="12">
        <f t="shared" si="124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s="8" t="e">
        <f t="shared" si="122"/>
        <v>#DIV/0!</v>
      </c>
      <c r="Q1335" t="str">
        <f t="shared" si="125"/>
        <v>technology</v>
      </c>
      <c r="R1335" t="str">
        <f t="shared" si="123"/>
        <v>wearables</v>
      </c>
      <c r="S1335" s="12">
        <f t="shared" si="124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0.10754135338345865</v>
      </c>
      <c r="P1336" s="8">
        <f t="shared" si="122"/>
        <v>51.822463768115945</v>
      </c>
      <c r="Q1336" t="str">
        <f t="shared" si="125"/>
        <v>technology</v>
      </c>
      <c r="R1336" t="str">
        <f t="shared" si="123"/>
        <v>wearables</v>
      </c>
      <c r="S1336" s="12">
        <f t="shared" si="124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0.1976</v>
      </c>
      <c r="P1337" s="8">
        <f t="shared" si="122"/>
        <v>308.75</v>
      </c>
      <c r="Q1337" t="str">
        <f t="shared" si="125"/>
        <v>technology</v>
      </c>
      <c r="R1337" t="str">
        <f t="shared" si="123"/>
        <v>wearables</v>
      </c>
      <c r="S1337" s="12">
        <f t="shared" si="124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0.84946999999999995</v>
      </c>
      <c r="P1338" s="8">
        <f t="shared" si="122"/>
        <v>379.22767857142856</v>
      </c>
      <c r="Q1338" t="str">
        <f t="shared" si="125"/>
        <v>technology</v>
      </c>
      <c r="R1338" t="str">
        <f t="shared" si="123"/>
        <v>wearables</v>
      </c>
      <c r="S1338" s="12">
        <f t="shared" si="124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0.49381999999999998</v>
      </c>
      <c r="P1339" s="8">
        <f t="shared" si="122"/>
        <v>176.36428571428573</v>
      </c>
      <c r="Q1339" t="str">
        <f t="shared" si="125"/>
        <v>technology</v>
      </c>
      <c r="R1339" t="str">
        <f t="shared" si="123"/>
        <v>wearables</v>
      </c>
      <c r="S1339" s="12">
        <f t="shared" si="124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3.3033333333333331E-2</v>
      </c>
      <c r="P1340" s="8">
        <f t="shared" si="122"/>
        <v>66.066666666666663</v>
      </c>
      <c r="Q1340" t="str">
        <f t="shared" si="125"/>
        <v>technology</v>
      </c>
      <c r="R1340" t="str">
        <f t="shared" si="123"/>
        <v>wearables</v>
      </c>
      <c r="S1340" s="12">
        <f t="shared" si="124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6.6339999999999996E-2</v>
      </c>
      <c r="P1341" s="8">
        <f t="shared" si="122"/>
        <v>89.648648648648646</v>
      </c>
      <c r="Q1341" t="str">
        <f t="shared" si="125"/>
        <v>technology</v>
      </c>
      <c r="R1341" t="str">
        <f t="shared" si="123"/>
        <v>wearables</v>
      </c>
      <c r="S1341" s="12">
        <f t="shared" si="124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s="8" t="e">
        <f t="shared" si="122"/>
        <v>#DIV/0!</v>
      </c>
      <c r="Q1342" t="str">
        <f t="shared" si="125"/>
        <v>technology</v>
      </c>
      <c r="R1342" t="str">
        <f t="shared" si="123"/>
        <v>wearables</v>
      </c>
      <c r="S1342" s="12">
        <f t="shared" si="124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0.7036</v>
      </c>
      <c r="P1343" s="8">
        <f t="shared" si="122"/>
        <v>382.39130434782606</v>
      </c>
      <c r="Q1343" t="str">
        <f t="shared" si="125"/>
        <v>technology</v>
      </c>
      <c r="R1343" t="str">
        <f t="shared" si="123"/>
        <v>wearables</v>
      </c>
      <c r="S1343" s="12">
        <f t="shared" si="124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2E-3</v>
      </c>
      <c r="P1344" s="8">
        <f t="shared" si="122"/>
        <v>100</v>
      </c>
      <c r="Q1344" t="str">
        <f t="shared" si="125"/>
        <v>technology</v>
      </c>
      <c r="R1344" t="str">
        <f t="shared" si="123"/>
        <v>wearables</v>
      </c>
      <c r="S1344" s="12">
        <f t="shared" si="12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1.02298</v>
      </c>
      <c r="P1345" s="8">
        <f t="shared" si="122"/>
        <v>158.35603715170279</v>
      </c>
      <c r="Q1345" t="str">
        <f t="shared" si="125"/>
        <v>technology</v>
      </c>
      <c r="R1345" t="str">
        <f t="shared" si="123"/>
        <v>wearables</v>
      </c>
      <c r="S1345" s="12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3.7773333333333334</v>
      </c>
      <c r="P1346" s="8">
        <f t="shared" si="122"/>
        <v>40.762589928057551</v>
      </c>
      <c r="Q1346" t="str">
        <f t="shared" si="125"/>
        <v>publishing</v>
      </c>
      <c r="R1346" t="str">
        <f t="shared" si="123"/>
        <v>nonfiction</v>
      </c>
      <c r="S1346" s="12">
        <f t="shared" si="124"/>
        <v>42551.789803240739</v>
      </c>
      <c r="T1346" s="12">
        <f t="shared" ref="T1346:T1409" si="126">(((J1346/60)/60)/24)+DATE(1970,1,1)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SUM(E1347/D1347)</f>
        <v>1.25</v>
      </c>
      <c r="P1347" s="8">
        <f t="shared" ref="P1347:P1410" si="128">SUM(E1347/L1347)</f>
        <v>53.571428571428569</v>
      </c>
      <c r="Q1347" t="str">
        <f t="shared" si="125"/>
        <v>publishing</v>
      </c>
      <c r="R1347" t="str">
        <f t="shared" ref="R1347:R1410" si="129">MID(N1347,FIND("/",N1347,1)+1,256)</f>
        <v>nonfiction</v>
      </c>
      <c r="S1347" s="12">
        <f t="shared" ref="S1347:S1410" si="130">(((I1347/60)/60)/24)+DATE(1970,1,1)</f>
        <v>41834.814340277779</v>
      </c>
      <c r="T1347" s="12">
        <f t="shared" si="126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1.473265306122449</v>
      </c>
      <c r="P1348" s="8">
        <f t="shared" si="128"/>
        <v>48.449664429530202</v>
      </c>
      <c r="Q1348" t="str">
        <f t="shared" si="125"/>
        <v>publishing</v>
      </c>
      <c r="R1348" t="str">
        <f t="shared" si="129"/>
        <v>nonfiction</v>
      </c>
      <c r="S1348" s="12">
        <f t="shared" si="130"/>
        <v>41452.075821759259</v>
      </c>
      <c r="T1348" s="12">
        <f t="shared" si="126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1.022</v>
      </c>
      <c r="P1349" s="8">
        <f t="shared" si="128"/>
        <v>82.41935483870968</v>
      </c>
      <c r="Q1349" t="str">
        <f t="shared" si="125"/>
        <v>publishing</v>
      </c>
      <c r="R1349" t="str">
        <f t="shared" si="129"/>
        <v>nonfiction</v>
      </c>
      <c r="S1349" s="12">
        <f t="shared" si="130"/>
        <v>42070.638020833328</v>
      </c>
      <c r="T1349" s="12">
        <f t="shared" si="126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1.018723404255319</v>
      </c>
      <c r="P1350" s="8">
        <f t="shared" si="128"/>
        <v>230.19230769230768</v>
      </c>
      <c r="Q1350" t="str">
        <f t="shared" si="125"/>
        <v>publishing</v>
      </c>
      <c r="R1350" t="str">
        <f t="shared" si="129"/>
        <v>nonfiction</v>
      </c>
      <c r="S1350" s="12">
        <f t="shared" si="130"/>
        <v>41991.506168981476</v>
      </c>
      <c r="T1350" s="12">
        <f t="shared" si="126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2.0419999999999998</v>
      </c>
      <c r="P1351" s="8">
        <f t="shared" si="128"/>
        <v>59.360465116279073</v>
      </c>
      <c r="Q1351" t="str">
        <f t="shared" si="125"/>
        <v>publishing</v>
      </c>
      <c r="R1351" t="str">
        <f t="shared" si="129"/>
        <v>nonfiction</v>
      </c>
      <c r="S1351" s="12">
        <f t="shared" si="130"/>
        <v>42354.290972222225</v>
      </c>
      <c r="T1351" s="12">
        <f t="shared" si="126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1.0405</v>
      </c>
      <c r="P1352" s="8">
        <f t="shared" si="128"/>
        <v>66.698717948717942</v>
      </c>
      <c r="Q1352" t="str">
        <f t="shared" si="125"/>
        <v>publishing</v>
      </c>
      <c r="R1352" t="str">
        <f t="shared" si="129"/>
        <v>nonfiction</v>
      </c>
      <c r="S1352" s="12">
        <f t="shared" si="130"/>
        <v>42364.013124999998</v>
      </c>
      <c r="T1352" s="12">
        <f t="shared" si="126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1.0126500000000001</v>
      </c>
      <c r="P1353" s="8">
        <f t="shared" si="128"/>
        <v>168.77500000000001</v>
      </c>
      <c r="Q1353" t="str">
        <f t="shared" si="125"/>
        <v>publishing</v>
      </c>
      <c r="R1353" t="str">
        <f t="shared" si="129"/>
        <v>nonfiction</v>
      </c>
      <c r="S1353" s="12">
        <f t="shared" si="130"/>
        <v>42412.74009259259</v>
      </c>
      <c r="T1353" s="12">
        <f t="shared" si="126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1.3613999999999999</v>
      </c>
      <c r="P1354" s="8">
        <f t="shared" si="128"/>
        <v>59.973568281938327</v>
      </c>
      <c r="Q1354" t="str">
        <f t="shared" ref="Q1354:Q1417" si="131">LEFT(N1354,(FIND("/",N1354,1)-1))</f>
        <v>publishing</v>
      </c>
      <c r="R1354" t="str">
        <f t="shared" si="129"/>
        <v>nonfiction</v>
      </c>
      <c r="S1354" s="12">
        <f t="shared" si="130"/>
        <v>42252.165972222225</v>
      </c>
      <c r="T1354" s="12">
        <f t="shared" si="126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1.3360000000000001</v>
      </c>
      <c r="P1355" s="8">
        <f t="shared" si="128"/>
        <v>31.80952380952381</v>
      </c>
      <c r="Q1355" t="str">
        <f t="shared" si="131"/>
        <v>publishing</v>
      </c>
      <c r="R1355" t="str">
        <f t="shared" si="129"/>
        <v>nonfiction</v>
      </c>
      <c r="S1355" s="12">
        <f t="shared" si="130"/>
        <v>41344</v>
      </c>
      <c r="T1355" s="12">
        <f t="shared" si="126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1.3025</v>
      </c>
      <c r="P1356" s="8">
        <f t="shared" si="128"/>
        <v>24.421875</v>
      </c>
      <c r="Q1356" t="str">
        <f t="shared" si="131"/>
        <v>publishing</v>
      </c>
      <c r="R1356" t="str">
        <f t="shared" si="129"/>
        <v>nonfiction</v>
      </c>
      <c r="S1356" s="12">
        <f t="shared" si="130"/>
        <v>42532.807627314818</v>
      </c>
      <c r="T1356" s="12">
        <f t="shared" si="126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1.2267999999999999</v>
      </c>
      <c r="P1357" s="8">
        <f t="shared" si="128"/>
        <v>25.347107438016529</v>
      </c>
      <c r="Q1357" t="str">
        <f t="shared" si="131"/>
        <v>publishing</v>
      </c>
      <c r="R1357" t="str">
        <f t="shared" si="129"/>
        <v>nonfiction</v>
      </c>
      <c r="S1357" s="12">
        <f t="shared" si="130"/>
        <v>41243.416666666664</v>
      </c>
      <c r="T1357" s="12">
        <f t="shared" si="126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1.8281058823529412</v>
      </c>
      <c r="P1358" s="8">
        <f t="shared" si="128"/>
        <v>71.443218390804603</v>
      </c>
      <c r="Q1358" t="str">
        <f t="shared" si="131"/>
        <v>publishing</v>
      </c>
      <c r="R1358" t="str">
        <f t="shared" si="129"/>
        <v>nonfiction</v>
      </c>
      <c r="S1358" s="12">
        <f t="shared" si="130"/>
        <v>41460.038888888892</v>
      </c>
      <c r="T1358" s="12">
        <f t="shared" si="126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1.2529999999999999</v>
      </c>
      <c r="P1359" s="8">
        <f t="shared" si="128"/>
        <v>38.553846153846152</v>
      </c>
      <c r="Q1359" t="str">
        <f t="shared" si="131"/>
        <v>publishing</v>
      </c>
      <c r="R1359" t="str">
        <f t="shared" si="129"/>
        <v>nonfiction</v>
      </c>
      <c r="S1359" s="12">
        <f t="shared" si="130"/>
        <v>41334.249305555553</v>
      </c>
      <c r="T1359" s="12">
        <f t="shared" si="126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1.1166666666666667</v>
      </c>
      <c r="P1360" s="8">
        <f t="shared" si="128"/>
        <v>68.367346938775512</v>
      </c>
      <c r="Q1360" t="str">
        <f t="shared" si="131"/>
        <v>publishing</v>
      </c>
      <c r="R1360" t="str">
        <f t="shared" si="129"/>
        <v>nonfiction</v>
      </c>
      <c r="S1360" s="12">
        <f t="shared" si="130"/>
        <v>40719.570868055554</v>
      </c>
      <c r="T1360" s="12">
        <f t="shared" si="126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1.1575757575757575</v>
      </c>
      <c r="P1361" s="8">
        <f t="shared" si="128"/>
        <v>40.210526315789473</v>
      </c>
      <c r="Q1361" t="str">
        <f t="shared" si="131"/>
        <v>publishing</v>
      </c>
      <c r="R1361" t="str">
        <f t="shared" si="129"/>
        <v>nonfiction</v>
      </c>
      <c r="S1361" s="12">
        <f t="shared" si="130"/>
        <v>40730.814699074072</v>
      </c>
      <c r="T1361" s="12">
        <f t="shared" si="126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1.732</v>
      </c>
      <c r="P1362" s="8">
        <f t="shared" si="128"/>
        <v>32.074074074074076</v>
      </c>
      <c r="Q1362" t="str">
        <f t="shared" si="131"/>
        <v>publishing</v>
      </c>
      <c r="R1362" t="str">
        <f t="shared" si="129"/>
        <v>nonfiction</v>
      </c>
      <c r="S1362" s="12">
        <f t="shared" si="130"/>
        <v>41123.900694444441</v>
      </c>
      <c r="T1362" s="12">
        <f t="shared" si="126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1.2598333333333334</v>
      </c>
      <c r="P1363" s="8">
        <f t="shared" si="128"/>
        <v>28.632575757575758</v>
      </c>
      <c r="Q1363" t="str">
        <f t="shared" si="131"/>
        <v>publishing</v>
      </c>
      <c r="R1363" t="str">
        <f t="shared" si="129"/>
        <v>nonfiction</v>
      </c>
      <c r="S1363" s="12">
        <f t="shared" si="130"/>
        <v>41811.717268518521</v>
      </c>
      <c r="T1363" s="12">
        <f t="shared" si="126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1.091</v>
      </c>
      <c r="P1364" s="8">
        <f t="shared" si="128"/>
        <v>43.64</v>
      </c>
      <c r="Q1364" t="str">
        <f t="shared" si="131"/>
        <v>publishing</v>
      </c>
      <c r="R1364" t="str">
        <f t="shared" si="129"/>
        <v>nonfiction</v>
      </c>
      <c r="S1364" s="12">
        <f t="shared" si="130"/>
        <v>41524.934386574074</v>
      </c>
      <c r="T1364" s="12">
        <f t="shared" si="126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</v>
      </c>
      <c r="P1365" s="8">
        <f t="shared" si="128"/>
        <v>40</v>
      </c>
      <c r="Q1365" t="str">
        <f t="shared" si="131"/>
        <v>publishing</v>
      </c>
      <c r="R1365" t="str">
        <f t="shared" si="129"/>
        <v>nonfiction</v>
      </c>
      <c r="S1365" s="12">
        <f t="shared" si="130"/>
        <v>42415.332638888889</v>
      </c>
      <c r="T1365" s="12">
        <f t="shared" si="126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1.1864285714285714</v>
      </c>
      <c r="P1366" s="8">
        <f t="shared" si="128"/>
        <v>346.04166666666669</v>
      </c>
      <c r="Q1366" t="str">
        <f t="shared" si="131"/>
        <v>music</v>
      </c>
      <c r="R1366" t="str">
        <f t="shared" si="129"/>
        <v>rock</v>
      </c>
      <c r="S1366" s="12">
        <f t="shared" si="130"/>
        <v>42011.6956712963</v>
      </c>
      <c r="T1366" s="12">
        <f t="shared" si="126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1.0026666666666666</v>
      </c>
      <c r="P1367" s="8">
        <f t="shared" si="128"/>
        <v>81.739130434782609</v>
      </c>
      <c r="Q1367" t="str">
        <f t="shared" si="131"/>
        <v>music</v>
      </c>
      <c r="R1367" t="str">
        <f t="shared" si="129"/>
        <v>rock</v>
      </c>
      <c r="S1367" s="12">
        <f t="shared" si="130"/>
        <v>42079.691574074073</v>
      </c>
      <c r="T1367" s="12">
        <f t="shared" si="126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4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1.2648920000000001</v>
      </c>
      <c r="P1368" s="8">
        <f t="shared" si="128"/>
        <v>64.535306122448986</v>
      </c>
      <c r="Q1368" t="str">
        <f t="shared" si="131"/>
        <v>music</v>
      </c>
      <c r="R1368" t="str">
        <f t="shared" si="129"/>
        <v>rock</v>
      </c>
      <c r="S1368" s="12">
        <f t="shared" si="130"/>
        <v>41970.037766203706</v>
      </c>
      <c r="T1368" s="12">
        <f t="shared" si="126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1.1426000000000001</v>
      </c>
      <c r="P1369" s="8">
        <f t="shared" si="128"/>
        <v>63.477777777777774</v>
      </c>
      <c r="Q1369" t="str">
        <f t="shared" si="131"/>
        <v>music</v>
      </c>
      <c r="R1369" t="str">
        <f t="shared" si="129"/>
        <v>rock</v>
      </c>
      <c r="S1369" s="12">
        <f t="shared" si="130"/>
        <v>42322.044560185182</v>
      </c>
      <c r="T1369" s="12">
        <f t="shared" si="126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1.107</v>
      </c>
      <c r="P1370" s="8">
        <f t="shared" si="128"/>
        <v>63.620689655172413</v>
      </c>
      <c r="Q1370" t="str">
        <f t="shared" si="131"/>
        <v>music</v>
      </c>
      <c r="R1370" t="str">
        <f t="shared" si="129"/>
        <v>rock</v>
      </c>
      <c r="S1370" s="12">
        <f t="shared" si="130"/>
        <v>42170.190902777773</v>
      </c>
      <c r="T1370" s="12">
        <f t="shared" si="126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1.0534805315203954</v>
      </c>
      <c r="P1371" s="8">
        <f t="shared" si="128"/>
        <v>83.967068965517228</v>
      </c>
      <c r="Q1371" t="str">
        <f t="shared" si="131"/>
        <v>music</v>
      </c>
      <c r="R1371" t="str">
        <f t="shared" si="129"/>
        <v>rock</v>
      </c>
      <c r="S1371" s="12">
        <f t="shared" si="130"/>
        <v>41740.594282407408</v>
      </c>
      <c r="T1371" s="12">
        <f t="shared" si="126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1.0366666666666666</v>
      </c>
      <c r="P1372" s="8">
        <f t="shared" si="128"/>
        <v>77.75</v>
      </c>
      <c r="Q1372" t="str">
        <f t="shared" si="131"/>
        <v>music</v>
      </c>
      <c r="R1372" t="str">
        <f t="shared" si="129"/>
        <v>rock</v>
      </c>
      <c r="S1372" s="12">
        <f t="shared" si="130"/>
        <v>41563.00335648148</v>
      </c>
      <c r="T1372" s="12">
        <f t="shared" si="126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1.0708672667523933</v>
      </c>
      <c r="P1373" s="8">
        <f t="shared" si="128"/>
        <v>107.07142857142857</v>
      </c>
      <c r="Q1373" t="str">
        <f t="shared" si="131"/>
        <v>music</v>
      </c>
      <c r="R1373" t="str">
        <f t="shared" si="129"/>
        <v>rock</v>
      </c>
      <c r="S1373" s="12">
        <f t="shared" si="130"/>
        <v>42131.758587962962</v>
      </c>
      <c r="T1373" s="12">
        <f t="shared" si="126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1.24</v>
      </c>
      <c r="P1374" s="8">
        <f t="shared" si="128"/>
        <v>38.75</v>
      </c>
      <c r="Q1374" t="str">
        <f t="shared" si="131"/>
        <v>music</v>
      </c>
      <c r="R1374" t="str">
        <f t="shared" si="129"/>
        <v>rock</v>
      </c>
      <c r="S1374" s="12">
        <f t="shared" si="130"/>
        <v>41102.739953703705</v>
      </c>
      <c r="T1374" s="12">
        <f t="shared" si="126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1.0501</v>
      </c>
      <c r="P1375" s="8">
        <f t="shared" si="128"/>
        <v>201.94230769230768</v>
      </c>
      <c r="Q1375" t="str">
        <f t="shared" si="131"/>
        <v>music</v>
      </c>
      <c r="R1375" t="str">
        <f t="shared" si="129"/>
        <v>rock</v>
      </c>
      <c r="S1375" s="12">
        <f t="shared" si="130"/>
        <v>42734.95177083333</v>
      </c>
      <c r="T1375" s="12">
        <f t="shared" si="126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1.8946666666666667</v>
      </c>
      <c r="P1376" s="8">
        <f t="shared" si="128"/>
        <v>43.060606060606062</v>
      </c>
      <c r="Q1376" t="str">
        <f t="shared" si="131"/>
        <v>music</v>
      </c>
      <c r="R1376" t="str">
        <f t="shared" si="129"/>
        <v>rock</v>
      </c>
      <c r="S1376" s="12">
        <f t="shared" si="130"/>
        <v>42454.12023148148</v>
      </c>
      <c r="T1376" s="12">
        <f t="shared" si="126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1.7132499999999999</v>
      </c>
      <c r="P1377" s="8">
        <f t="shared" si="128"/>
        <v>62.871559633027523</v>
      </c>
      <c r="Q1377" t="str">
        <f t="shared" si="131"/>
        <v>music</v>
      </c>
      <c r="R1377" t="str">
        <f t="shared" si="129"/>
        <v>rock</v>
      </c>
      <c r="S1377" s="12">
        <f t="shared" si="130"/>
        <v>42750.066192129627</v>
      </c>
      <c r="T1377" s="12">
        <f t="shared" si="126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2.5248648648648651</v>
      </c>
      <c r="P1378" s="8">
        <f t="shared" si="128"/>
        <v>55.607142857142854</v>
      </c>
      <c r="Q1378" t="str">
        <f t="shared" si="131"/>
        <v>music</v>
      </c>
      <c r="R1378" t="str">
        <f t="shared" si="129"/>
        <v>rock</v>
      </c>
      <c r="S1378" s="12">
        <f t="shared" si="130"/>
        <v>42707.710717592592</v>
      </c>
      <c r="T1378" s="12">
        <f t="shared" si="126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1.1615384615384616</v>
      </c>
      <c r="P1379" s="8">
        <f t="shared" si="128"/>
        <v>48.70967741935484</v>
      </c>
      <c r="Q1379" t="str">
        <f t="shared" si="131"/>
        <v>music</v>
      </c>
      <c r="R1379" t="str">
        <f t="shared" si="129"/>
        <v>rock</v>
      </c>
      <c r="S1379" s="12">
        <f t="shared" si="130"/>
        <v>42769.174305555556</v>
      </c>
      <c r="T1379" s="12">
        <f t="shared" si="126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4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2.0335000000000001</v>
      </c>
      <c r="P1380" s="8">
        <f t="shared" si="128"/>
        <v>30.578947368421051</v>
      </c>
      <c r="Q1380" t="str">
        <f t="shared" si="131"/>
        <v>music</v>
      </c>
      <c r="R1380" t="str">
        <f t="shared" si="129"/>
        <v>rock</v>
      </c>
      <c r="S1380" s="12">
        <f t="shared" si="130"/>
        <v>42583.759374999994</v>
      </c>
      <c r="T1380" s="12">
        <f t="shared" si="126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1.1160000000000001</v>
      </c>
      <c r="P1381" s="8">
        <f t="shared" si="128"/>
        <v>73.907284768211923</v>
      </c>
      <c r="Q1381" t="str">
        <f t="shared" si="131"/>
        <v>music</v>
      </c>
      <c r="R1381" t="str">
        <f t="shared" si="129"/>
        <v>rock</v>
      </c>
      <c r="S1381" s="12">
        <f t="shared" si="130"/>
        <v>42160.491620370376</v>
      </c>
      <c r="T1381" s="12">
        <f t="shared" si="126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4.24</v>
      </c>
      <c r="P1382" s="8">
        <f t="shared" si="128"/>
        <v>21.2</v>
      </c>
      <c r="Q1382" t="str">
        <f t="shared" si="131"/>
        <v>music</v>
      </c>
      <c r="R1382" t="str">
        <f t="shared" si="129"/>
        <v>rock</v>
      </c>
      <c r="S1382" s="12">
        <f t="shared" si="130"/>
        <v>42164.083333333328</v>
      </c>
      <c r="T1382" s="12">
        <f t="shared" si="126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1.071</v>
      </c>
      <c r="P1383" s="8">
        <f t="shared" si="128"/>
        <v>73.356164383561648</v>
      </c>
      <c r="Q1383" t="str">
        <f t="shared" si="131"/>
        <v>music</v>
      </c>
      <c r="R1383" t="str">
        <f t="shared" si="129"/>
        <v>rock</v>
      </c>
      <c r="S1383" s="12">
        <f t="shared" si="130"/>
        <v>42733.214409722219</v>
      </c>
      <c r="T1383" s="12">
        <f t="shared" si="126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1.043625</v>
      </c>
      <c r="P1384" s="8">
        <f t="shared" si="128"/>
        <v>56.412162162162161</v>
      </c>
      <c r="Q1384" t="str">
        <f t="shared" si="131"/>
        <v>music</v>
      </c>
      <c r="R1384" t="str">
        <f t="shared" si="129"/>
        <v>rock</v>
      </c>
      <c r="S1384" s="12">
        <f t="shared" si="130"/>
        <v>41400.800185185188</v>
      </c>
      <c r="T1384" s="12">
        <f t="shared" si="126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2.124090909090909</v>
      </c>
      <c r="P1385" s="8">
        <f t="shared" si="128"/>
        <v>50.247311827956992</v>
      </c>
      <c r="Q1385" t="str">
        <f t="shared" si="131"/>
        <v>music</v>
      </c>
      <c r="R1385" t="str">
        <f t="shared" si="129"/>
        <v>rock</v>
      </c>
      <c r="S1385" s="12">
        <f t="shared" si="130"/>
        <v>42727.074976851851</v>
      </c>
      <c r="T1385" s="12">
        <f t="shared" si="126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1.2408571428571429</v>
      </c>
      <c r="P1386" s="8">
        <f t="shared" si="128"/>
        <v>68.936507936507937</v>
      </c>
      <c r="Q1386" t="str">
        <f t="shared" si="131"/>
        <v>music</v>
      </c>
      <c r="R1386" t="str">
        <f t="shared" si="129"/>
        <v>rock</v>
      </c>
      <c r="S1386" s="12">
        <f t="shared" si="130"/>
        <v>42190.735208333332</v>
      </c>
      <c r="T1386" s="12">
        <f t="shared" si="126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1.10406125</v>
      </c>
      <c r="P1387" s="8">
        <f t="shared" si="128"/>
        <v>65.914104477611943</v>
      </c>
      <c r="Q1387" t="str">
        <f t="shared" si="131"/>
        <v>music</v>
      </c>
      <c r="R1387" t="str">
        <f t="shared" si="129"/>
        <v>rock</v>
      </c>
      <c r="S1387" s="12">
        <f t="shared" si="130"/>
        <v>42489.507638888885</v>
      </c>
      <c r="T1387" s="12">
        <f t="shared" si="126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2.1875</v>
      </c>
      <c r="P1388" s="8">
        <f t="shared" si="128"/>
        <v>62.5</v>
      </c>
      <c r="Q1388" t="str">
        <f t="shared" si="131"/>
        <v>music</v>
      </c>
      <c r="R1388" t="str">
        <f t="shared" si="129"/>
        <v>rock</v>
      </c>
      <c r="S1388" s="12">
        <f t="shared" si="130"/>
        <v>42214.646863425922</v>
      </c>
      <c r="T1388" s="12">
        <f t="shared" si="126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1.36625</v>
      </c>
      <c r="P1389" s="8">
        <f t="shared" si="128"/>
        <v>70.064102564102569</v>
      </c>
      <c r="Q1389" t="str">
        <f t="shared" si="131"/>
        <v>music</v>
      </c>
      <c r="R1389" t="str">
        <f t="shared" si="129"/>
        <v>rock</v>
      </c>
      <c r="S1389" s="12">
        <f t="shared" si="130"/>
        <v>42158.1875</v>
      </c>
      <c r="T1389" s="12">
        <f t="shared" si="126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1.348074</v>
      </c>
      <c r="P1390" s="8">
        <f t="shared" si="128"/>
        <v>60.181874999999998</v>
      </c>
      <c r="Q1390" t="str">
        <f t="shared" si="131"/>
        <v>music</v>
      </c>
      <c r="R1390" t="str">
        <f t="shared" si="129"/>
        <v>rock</v>
      </c>
      <c r="S1390" s="12">
        <f t="shared" si="130"/>
        <v>42660.676388888889</v>
      </c>
      <c r="T1390" s="12">
        <f t="shared" si="126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1.454</v>
      </c>
      <c r="P1391" s="8">
        <f t="shared" si="128"/>
        <v>21.382352941176471</v>
      </c>
      <c r="Q1391" t="str">
        <f t="shared" si="131"/>
        <v>music</v>
      </c>
      <c r="R1391" t="str">
        <f t="shared" si="129"/>
        <v>rock</v>
      </c>
      <c r="S1391" s="12">
        <f t="shared" si="130"/>
        <v>42595.480983796297</v>
      </c>
      <c r="T1391" s="12">
        <f t="shared" si="126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1.0910714285714285</v>
      </c>
      <c r="P1392" s="8">
        <f t="shared" si="128"/>
        <v>160.78947368421052</v>
      </c>
      <c r="Q1392" t="str">
        <f t="shared" si="131"/>
        <v>music</v>
      </c>
      <c r="R1392" t="str">
        <f t="shared" si="129"/>
        <v>rock</v>
      </c>
      <c r="S1392" s="12">
        <f t="shared" si="130"/>
        <v>42121.716666666667</v>
      </c>
      <c r="T1392" s="12">
        <f t="shared" si="126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1.1020000000000001</v>
      </c>
      <c r="P1393" s="8">
        <f t="shared" si="128"/>
        <v>42.384615384615387</v>
      </c>
      <c r="Q1393" t="str">
        <f t="shared" si="131"/>
        <v>music</v>
      </c>
      <c r="R1393" t="str">
        <f t="shared" si="129"/>
        <v>rock</v>
      </c>
      <c r="S1393" s="12">
        <f t="shared" si="130"/>
        <v>42238.207638888889</v>
      </c>
      <c r="T1393" s="12">
        <f t="shared" si="126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1.1364000000000001</v>
      </c>
      <c r="P1394" s="8">
        <f t="shared" si="128"/>
        <v>27.317307692307693</v>
      </c>
      <c r="Q1394" t="str">
        <f t="shared" si="131"/>
        <v>music</v>
      </c>
      <c r="R1394" t="str">
        <f t="shared" si="129"/>
        <v>rock</v>
      </c>
      <c r="S1394" s="12">
        <f t="shared" si="130"/>
        <v>42432.154930555553</v>
      </c>
      <c r="T1394" s="12">
        <f t="shared" si="126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1.0235000000000001</v>
      </c>
      <c r="P1395" s="8">
        <f t="shared" si="128"/>
        <v>196.82692307692307</v>
      </c>
      <c r="Q1395" t="str">
        <f t="shared" si="131"/>
        <v>music</v>
      </c>
      <c r="R1395" t="str">
        <f t="shared" si="129"/>
        <v>rock</v>
      </c>
      <c r="S1395" s="12">
        <f t="shared" si="130"/>
        <v>42583.681979166664</v>
      </c>
      <c r="T1395" s="12">
        <f t="shared" si="126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1.2213333333333334</v>
      </c>
      <c r="P1396" s="8">
        <f t="shared" si="128"/>
        <v>53.882352941176471</v>
      </c>
      <c r="Q1396" t="str">
        <f t="shared" si="131"/>
        <v>music</v>
      </c>
      <c r="R1396" t="str">
        <f t="shared" si="129"/>
        <v>rock</v>
      </c>
      <c r="S1396" s="12">
        <f t="shared" si="130"/>
        <v>42795.125</v>
      </c>
      <c r="T1396" s="12">
        <f t="shared" si="126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1.1188571428571428</v>
      </c>
      <c r="P1397" s="8">
        <f t="shared" si="128"/>
        <v>47.756097560975611</v>
      </c>
      <c r="Q1397" t="str">
        <f t="shared" si="131"/>
        <v>music</v>
      </c>
      <c r="R1397" t="str">
        <f t="shared" si="129"/>
        <v>rock</v>
      </c>
      <c r="S1397" s="12">
        <f t="shared" si="130"/>
        <v>42749.90834490741</v>
      </c>
      <c r="T1397" s="12">
        <f t="shared" si="126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1.073</v>
      </c>
      <c r="P1398" s="8">
        <f t="shared" si="128"/>
        <v>88.191780821917803</v>
      </c>
      <c r="Q1398" t="str">
        <f t="shared" si="131"/>
        <v>music</v>
      </c>
      <c r="R1398" t="str">
        <f t="shared" si="129"/>
        <v>rock</v>
      </c>
      <c r="S1398" s="12">
        <f t="shared" si="130"/>
        <v>42048.99863425926</v>
      </c>
      <c r="T1398" s="12">
        <f t="shared" si="126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1.1385000000000001</v>
      </c>
      <c r="P1399" s="8">
        <f t="shared" si="128"/>
        <v>72.056962025316452</v>
      </c>
      <c r="Q1399" t="str">
        <f t="shared" si="131"/>
        <v>music</v>
      </c>
      <c r="R1399" t="str">
        <f t="shared" si="129"/>
        <v>rock</v>
      </c>
      <c r="S1399" s="12">
        <f t="shared" si="130"/>
        <v>42670.888194444444</v>
      </c>
      <c r="T1399" s="12">
        <f t="shared" si="126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1.0968181818181819</v>
      </c>
      <c r="P1400" s="8">
        <f t="shared" si="128"/>
        <v>74.246153846153845</v>
      </c>
      <c r="Q1400" t="str">
        <f t="shared" si="131"/>
        <v>music</v>
      </c>
      <c r="R1400" t="str">
        <f t="shared" si="129"/>
        <v>rock</v>
      </c>
      <c r="S1400" s="12">
        <f t="shared" si="130"/>
        <v>42556.874236111107</v>
      </c>
      <c r="T1400" s="12">
        <f t="shared" si="126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1.2614444444444444</v>
      </c>
      <c r="P1401" s="8">
        <f t="shared" si="128"/>
        <v>61.701086956521742</v>
      </c>
      <c r="Q1401" t="str">
        <f t="shared" si="131"/>
        <v>music</v>
      </c>
      <c r="R1401" t="str">
        <f t="shared" si="129"/>
        <v>rock</v>
      </c>
      <c r="S1401" s="12">
        <f t="shared" si="130"/>
        <v>41919.004317129627</v>
      </c>
      <c r="T1401" s="12">
        <f t="shared" si="126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1.6742857142857144</v>
      </c>
      <c r="P1402" s="8">
        <f t="shared" si="128"/>
        <v>17.235294117647058</v>
      </c>
      <c r="Q1402" t="str">
        <f t="shared" si="131"/>
        <v>music</v>
      </c>
      <c r="R1402" t="str">
        <f t="shared" si="129"/>
        <v>rock</v>
      </c>
      <c r="S1402" s="12">
        <f t="shared" si="130"/>
        <v>42533.229166666672</v>
      </c>
      <c r="T1402" s="12">
        <f t="shared" si="126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4.9652000000000003</v>
      </c>
      <c r="P1403" s="8">
        <f t="shared" si="128"/>
        <v>51.720833333333331</v>
      </c>
      <c r="Q1403" t="str">
        <f t="shared" si="131"/>
        <v>music</v>
      </c>
      <c r="R1403" t="str">
        <f t="shared" si="129"/>
        <v>rock</v>
      </c>
      <c r="S1403" s="12">
        <f t="shared" si="130"/>
        <v>41420.99622685185</v>
      </c>
      <c r="T1403" s="12">
        <f t="shared" si="126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1.0915999999999999</v>
      </c>
      <c r="P1404" s="8">
        <f t="shared" si="128"/>
        <v>24.150442477876105</v>
      </c>
      <c r="Q1404" t="str">
        <f t="shared" si="131"/>
        <v>music</v>
      </c>
      <c r="R1404" t="str">
        <f t="shared" si="129"/>
        <v>rock</v>
      </c>
      <c r="S1404" s="12">
        <f t="shared" si="130"/>
        <v>42125.011701388896</v>
      </c>
      <c r="T1404" s="12">
        <f t="shared" si="126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1.0257499999999999</v>
      </c>
      <c r="P1405" s="8">
        <f t="shared" si="128"/>
        <v>62.166666666666664</v>
      </c>
      <c r="Q1405" t="str">
        <f t="shared" si="131"/>
        <v>music</v>
      </c>
      <c r="R1405" t="str">
        <f t="shared" si="129"/>
        <v>rock</v>
      </c>
      <c r="S1405" s="12">
        <f t="shared" si="130"/>
        <v>41481.062905092593</v>
      </c>
      <c r="T1405" s="12">
        <f t="shared" si="126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1.6620689655172414E-2</v>
      </c>
      <c r="P1406" s="8">
        <f t="shared" si="128"/>
        <v>48.2</v>
      </c>
      <c r="Q1406" t="str">
        <f t="shared" si="131"/>
        <v>publishing</v>
      </c>
      <c r="R1406" t="str">
        <f t="shared" si="129"/>
        <v>translations</v>
      </c>
      <c r="S1406" s="12">
        <f t="shared" si="130"/>
        <v>42057.510243055556</v>
      </c>
      <c r="T1406" s="12">
        <f t="shared" si="126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4.1999999999999997E-3</v>
      </c>
      <c r="P1407" s="8">
        <f t="shared" si="128"/>
        <v>6.1764705882352944</v>
      </c>
      <c r="Q1407" t="str">
        <f t="shared" si="131"/>
        <v>publishing</v>
      </c>
      <c r="R1407" t="str">
        <f t="shared" si="129"/>
        <v>translations</v>
      </c>
      <c r="S1407" s="12">
        <f t="shared" si="130"/>
        <v>41971.722233796296</v>
      </c>
      <c r="T1407" s="12">
        <f t="shared" si="126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1.25E-3</v>
      </c>
      <c r="P1408" s="8">
        <f t="shared" si="128"/>
        <v>5</v>
      </c>
      <c r="Q1408" t="str">
        <f t="shared" si="131"/>
        <v>publishing</v>
      </c>
      <c r="R1408" t="str">
        <f t="shared" si="129"/>
        <v>translations</v>
      </c>
      <c r="S1408" s="12">
        <f t="shared" si="130"/>
        <v>42350.416666666672</v>
      </c>
      <c r="T1408" s="12">
        <f t="shared" si="126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5.0000000000000001E-3</v>
      </c>
      <c r="P1409" s="8">
        <f t="shared" si="128"/>
        <v>7.5</v>
      </c>
      <c r="Q1409" t="str">
        <f t="shared" si="131"/>
        <v>publishing</v>
      </c>
      <c r="R1409" t="str">
        <f t="shared" si="129"/>
        <v>translations</v>
      </c>
      <c r="S1409" s="12">
        <f t="shared" si="130"/>
        <v>41863.536782407406</v>
      </c>
      <c r="T1409" s="12">
        <f t="shared" si="126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7.1999999999999995E-2</v>
      </c>
      <c r="P1410" s="8">
        <f t="shared" si="128"/>
        <v>12</v>
      </c>
      <c r="Q1410" t="str">
        <f t="shared" si="131"/>
        <v>publishing</v>
      </c>
      <c r="R1410" t="str">
        <f t="shared" si="129"/>
        <v>translations</v>
      </c>
      <c r="S1410" s="12">
        <f t="shared" si="130"/>
        <v>42321.913842592592</v>
      </c>
      <c r="T1410" s="12">
        <f t="shared" ref="T1410:T1452" si="132">(((J1410/60)/60)/24)+DATE(1970,1,1)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SUM(E1411/D1411)</f>
        <v>0</v>
      </c>
      <c r="P1411" s="8" t="e">
        <f t="shared" ref="P1411:P1474" si="134">SUM(E1411/L1411)</f>
        <v>#DIV/0!</v>
      </c>
      <c r="Q1411" t="str">
        <f t="shared" si="131"/>
        <v>publishing</v>
      </c>
      <c r="R1411" t="str">
        <f t="shared" ref="R1411:R1474" si="135">MID(N1411,FIND("/",N1411,1)+1,256)</f>
        <v>translations</v>
      </c>
      <c r="S1411" s="12">
        <f t="shared" ref="S1411:S1474" si="136">(((I1411/60)/60)/24)+DATE(1970,1,1)</f>
        <v>42005.175173611111</v>
      </c>
      <c r="T1411" s="12">
        <f t="shared" si="132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1.6666666666666666E-4</v>
      </c>
      <c r="P1412" s="8">
        <f t="shared" si="134"/>
        <v>1</v>
      </c>
      <c r="Q1412" t="str">
        <f t="shared" si="131"/>
        <v>publishing</v>
      </c>
      <c r="R1412" t="str">
        <f t="shared" si="135"/>
        <v>translations</v>
      </c>
      <c r="S1412" s="12">
        <f t="shared" si="136"/>
        <v>42524.318518518514</v>
      </c>
      <c r="T1412" s="12">
        <f t="shared" si="132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2.3333333333333335E-3</v>
      </c>
      <c r="P1413" s="8">
        <f t="shared" si="134"/>
        <v>2.3333333333333335</v>
      </c>
      <c r="Q1413" t="str">
        <f t="shared" si="131"/>
        <v>publishing</v>
      </c>
      <c r="R1413" t="str">
        <f t="shared" si="135"/>
        <v>translations</v>
      </c>
      <c r="S1413" s="12">
        <f t="shared" si="136"/>
        <v>42041.059027777781</v>
      </c>
      <c r="T1413" s="12">
        <f t="shared" si="132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4.5714285714285714E-2</v>
      </c>
      <c r="P1414" s="8">
        <f t="shared" si="134"/>
        <v>24.615384615384617</v>
      </c>
      <c r="Q1414" t="str">
        <f t="shared" si="131"/>
        <v>publishing</v>
      </c>
      <c r="R1414" t="str">
        <f t="shared" si="135"/>
        <v>translations</v>
      </c>
      <c r="S1414" s="12">
        <f t="shared" si="136"/>
        <v>41977.063645833332</v>
      </c>
      <c r="T1414" s="12">
        <f t="shared" si="132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0.05</v>
      </c>
      <c r="P1415" s="8">
        <f t="shared" si="134"/>
        <v>100</v>
      </c>
      <c r="Q1415" t="str">
        <f t="shared" si="131"/>
        <v>publishing</v>
      </c>
      <c r="R1415" t="str">
        <f t="shared" si="135"/>
        <v>translations</v>
      </c>
      <c r="S1415" s="12">
        <f t="shared" si="136"/>
        <v>42420.437152777777</v>
      </c>
      <c r="T1415" s="12">
        <f t="shared" si="132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2E-3</v>
      </c>
      <c r="P1416" s="8">
        <f t="shared" si="134"/>
        <v>1</v>
      </c>
      <c r="Q1416" t="str">
        <f t="shared" si="131"/>
        <v>publishing</v>
      </c>
      <c r="R1416" t="str">
        <f t="shared" si="135"/>
        <v>translations</v>
      </c>
      <c r="S1416" s="12">
        <f t="shared" si="136"/>
        <v>42738.25309027778</v>
      </c>
      <c r="T1416" s="12">
        <f t="shared" si="132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0.18181818181818182</v>
      </c>
      <c r="P1417" s="8">
        <f t="shared" si="134"/>
        <v>88.888888888888886</v>
      </c>
      <c r="Q1417" t="str">
        <f t="shared" si="131"/>
        <v>publishing</v>
      </c>
      <c r="R1417" t="str">
        <f t="shared" si="135"/>
        <v>translations</v>
      </c>
      <c r="S1417" s="12">
        <f t="shared" si="136"/>
        <v>42232.675821759258</v>
      </c>
      <c r="T1417" s="12">
        <f t="shared" si="132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s="8" t="e">
        <f t="shared" si="134"/>
        <v>#DIV/0!</v>
      </c>
      <c r="Q1418" t="str">
        <f t="shared" ref="Q1418:Q1481" si="137">LEFT(N1418,(FIND("/",N1418,1)-1))</f>
        <v>publishing</v>
      </c>
      <c r="R1418" t="str">
        <f t="shared" si="135"/>
        <v>translations</v>
      </c>
      <c r="S1418" s="12">
        <f t="shared" si="136"/>
        <v>42329.967812499999</v>
      </c>
      <c r="T1418" s="12">
        <f t="shared" si="132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1.2222222222222223E-2</v>
      </c>
      <c r="P1419" s="8">
        <f t="shared" si="134"/>
        <v>27.5</v>
      </c>
      <c r="Q1419" t="str">
        <f t="shared" si="137"/>
        <v>publishing</v>
      </c>
      <c r="R1419" t="str">
        <f t="shared" si="135"/>
        <v>translations</v>
      </c>
      <c r="S1419" s="12">
        <f t="shared" si="136"/>
        <v>42262.465972222228</v>
      </c>
      <c r="T1419" s="12">
        <f t="shared" si="132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2E-3</v>
      </c>
      <c r="P1420" s="8">
        <f t="shared" si="134"/>
        <v>6</v>
      </c>
      <c r="Q1420" t="str">
        <f t="shared" si="137"/>
        <v>publishing</v>
      </c>
      <c r="R1420" t="str">
        <f t="shared" si="135"/>
        <v>translations</v>
      </c>
      <c r="S1420" s="12">
        <f t="shared" si="136"/>
        <v>42425.456412037034</v>
      </c>
      <c r="T1420" s="12">
        <f t="shared" si="132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7.0634920634920634E-2</v>
      </c>
      <c r="P1421" s="8">
        <f t="shared" si="134"/>
        <v>44.5</v>
      </c>
      <c r="Q1421" t="str">
        <f t="shared" si="137"/>
        <v>publishing</v>
      </c>
      <c r="R1421" t="str">
        <f t="shared" si="135"/>
        <v>translations</v>
      </c>
      <c r="S1421" s="12">
        <f t="shared" si="136"/>
        <v>42652.456238425926</v>
      </c>
      <c r="T1421" s="12">
        <f t="shared" si="132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2.7272727272727271E-2</v>
      </c>
      <c r="P1422" s="8">
        <f t="shared" si="134"/>
        <v>1</v>
      </c>
      <c r="Q1422" t="str">
        <f t="shared" si="137"/>
        <v>publishing</v>
      </c>
      <c r="R1422" t="str">
        <f t="shared" si="135"/>
        <v>translations</v>
      </c>
      <c r="S1422" s="12">
        <f t="shared" si="136"/>
        <v>42549.667662037042</v>
      </c>
      <c r="T1422" s="12">
        <f t="shared" si="132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1E-3</v>
      </c>
      <c r="P1423" s="8">
        <f t="shared" si="134"/>
        <v>100</v>
      </c>
      <c r="Q1423" t="str">
        <f t="shared" si="137"/>
        <v>publishing</v>
      </c>
      <c r="R1423" t="str">
        <f t="shared" si="135"/>
        <v>translations</v>
      </c>
      <c r="S1423" s="12">
        <f t="shared" si="136"/>
        <v>42043.915613425925</v>
      </c>
      <c r="T1423" s="12">
        <f t="shared" si="132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1.0399999999999999E-3</v>
      </c>
      <c r="P1424" s="8">
        <f t="shared" si="134"/>
        <v>13</v>
      </c>
      <c r="Q1424" t="str">
        <f t="shared" si="137"/>
        <v>publishing</v>
      </c>
      <c r="R1424" t="str">
        <f t="shared" si="135"/>
        <v>translations</v>
      </c>
      <c r="S1424" s="12">
        <f t="shared" si="136"/>
        <v>42634.239629629628</v>
      </c>
      <c r="T1424" s="12">
        <f t="shared" si="132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3.3333333333333335E-3</v>
      </c>
      <c r="P1425" s="8">
        <f t="shared" si="134"/>
        <v>100</v>
      </c>
      <c r="Q1425" t="str">
        <f t="shared" si="137"/>
        <v>publishing</v>
      </c>
      <c r="R1425" t="str">
        <f t="shared" si="135"/>
        <v>translations</v>
      </c>
      <c r="S1425" s="12">
        <f t="shared" si="136"/>
        <v>42370.360312500001</v>
      </c>
      <c r="T1425" s="12">
        <f t="shared" si="132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0.2036</v>
      </c>
      <c r="P1426" s="8">
        <f t="shared" si="134"/>
        <v>109.07142857142857</v>
      </c>
      <c r="Q1426" t="str">
        <f t="shared" si="137"/>
        <v>publishing</v>
      </c>
      <c r="R1426" t="str">
        <f t="shared" si="135"/>
        <v>translations</v>
      </c>
      <c r="S1426" s="12">
        <f t="shared" si="136"/>
        <v>42689.759282407409</v>
      </c>
      <c r="T1426" s="12">
        <f t="shared" si="132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s="8" t="e">
        <f t="shared" si="134"/>
        <v>#DIV/0!</v>
      </c>
      <c r="Q1427" t="str">
        <f t="shared" si="137"/>
        <v>publishing</v>
      </c>
      <c r="R1427" t="str">
        <f t="shared" si="135"/>
        <v>translations</v>
      </c>
      <c r="S1427" s="12">
        <f t="shared" si="136"/>
        <v>42123.131469907406</v>
      </c>
      <c r="T1427" s="12">
        <f t="shared" si="132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s="8" t="e">
        <f t="shared" si="134"/>
        <v>#DIV/0!</v>
      </c>
      <c r="Q1428" t="str">
        <f t="shared" si="137"/>
        <v>publishing</v>
      </c>
      <c r="R1428" t="str">
        <f t="shared" si="135"/>
        <v>translations</v>
      </c>
      <c r="S1428" s="12">
        <f t="shared" si="136"/>
        <v>42240.390277777777</v>
      </c>
      <c r="T1428" s="12">
        <f t="shared" si="132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8.3799999999999999E-2</v>
      </c>
      <c r="P1429" s="8">
        <f t="shared" si="134"/>
        <v>104.75</v>
      </c>
      <c r="Q1429" t="str">
        <f t="shared" si="137"/>
        <v>publishing</v>
      </c>
      <c r="R1429" t="str">
        <f t="shared" si="135"/>
        <v>translations</v>
      </c>
      <c r="S1429" s="12">
        <f t="shared" si="136"/>
        <v>42631.851678240739</v>
      </c>
      <c r="T1429" s="12">
        <f t="shared" si="132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4.4999999999999998E-2</v>
      </c>
      <c r="P1430" s="8">
        <f t="shared" si="134"/>
        <v>15</v>
      </c>
      <c r="Q1430" t="str">
        <f t="shared" si="137"/>
        <v>publishing</v>
      </c>
      <c r="R1430" t="str">
        <f t="shared" si="135"/>
        <v>translations</v>
      </c>
      <c r="S1430" s="12">
        <f t="shared" si="136"/>
        <v>42462.338159722218</v>
      </c>
      <c r="T1430" s="12">
        <f t="shared" si="132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s="8" t="e">
        <f t="shared" si="134"/>
        <v>#DIV/0!</v>
      </c>
      <c r="Q1431" t="str">
        <f t="shared" si="137"/>
        <v>publishing</v>
      </c>
      <c r="R1431" t="str">
        <f t="shared" si="135"/>
        <v>translations</v>
      </c>
      <c r="S1431" s="12">
        <f t="shared" si="136"/>
        <v>42104.060671296291</v>
      </c>
      <c r="T1431" s="12">
        <f t="shared" si="132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8.0600000000000005E-2</v>
      </c>
      <c r="P1432" s="8">
        <f t="shared" si="134"/>
        <v>80.599999999999994</v>
      </c>
      <c r="Q1432" t="str">
        <f t="shared" si="137"/>
        <v>publishing</v>
      </c>
      <c r="R1432" t="str">
        <f t="shared" si="135"/>
        <v>translations</v>
      </c>
      <c r="S1432" s="12">
        <f t="shared" si="136"/>
        <v>41992.813518518517</v>
      </c>
      <c r="T1432" s="12">
        <f t="shared" si="132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0.31947058823529412</v>
      </c>
      <c r="P1433" s="8">
        <f t="shared" si="134"/>
        <v>115.55319148936171</v>
      </c>
      <c r="Q1433" t="str">
        <f t="shared" si="137"/>
        <v>publishing</v>
      </c>
      <c r="R1433" t="str">
        <f t="shared" si="135"/>
        <v>translations</v>
      </c>
      <c r="S1433" s="12">
        <f t="shared" si="136"/>
        <v>42334.252500000002</v>
      </c>
      <c r="T1433" s="12">
        <f t="shared" si="132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s="8" t="e">
        <f t="shared" si="134"/>
        <v>#DIV/0!</v>
      </c>
      <c r="Q1434" t="str">
        <f t="shared" si="137"/>
        <v>publishing</v>
      </c>
      <c r="R1434" t="str">
        <f t="shared" si="135"/>
        <v>translations</v>
      </c>
      <c r="S1434" s="12">
        <f t="shared" si="136"/>
        <v>42205.780416666668</v>
      </c>
      <c r="T1434" s="12">
        <f t="shared" si="132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6.7083333333333328E-2</v>
      </c>
      <c r="P1435" s="8">
        <f t="shared" si="134"/>
        <v>80.5</v>
      </c>
      <c r="Q1435" t="str">
        <f t="shared" si="137"/>
        <v>publishing</v>
      </c>
      <c r="R1435" t="str">
        <f t="shared" si="135"/>
        <v>translations</v>
      </c>
      <c r="S1435" s="12">
        <f t="shared" si="136"/>
        <v>42714.458333333328</v>
      </c>
      <c r="T1435" s="12">
        <f t="shared" si="132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9.987804878048781E-2</v>
      </c>
      <c r="P1436" s="8">
        <f t="shared" si="134"/>
        <v>744.5454545454545</v>
      </c>
      <c r="Q1436" t="str">
        <f t="shared" si="137"/>
        <v>publishing</v>
      </c>
      <c r="R1436" t="str">
        <f t="shared" si="135"/>
        <v>translations</v>
      </c>
      <c r="S1436" s="12">
        <f t="shared" si="136"/>
        <v>42163.625</v>
      </c>
      <c r="T1436" s="12">
        <f t="shared" si="132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1E-3</v>
      </c>
      <c r="P1437" s="8">
        <f t="shared" si="134"/>
        <v>7.5</v>
      </c>
      <c r="Q1437" t="str">
        <f t="shared" si="137"/>
        <v>publishing</v>
      </c>
      <c r="R1437" t="str">
        <f t="shared" si="135"/>
        <v>translations</v>
      </c>
      <c r="S1437" s="12">
        <f t="shared" si="136"/>
        <v>42288.780324074076</v>
      </c>
      <c r="T1437" s="12">
        <f t="shared" si="132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7.7000000000000002E-3</v>
      </c>
      <c r="P1438" s="8">
        <f t="shared" si="134"/>
        <v>38.5</v>
      </c>
      <c r="Q1438" t="str">
        <f t="shared" si="137"/>
        <v>publishing</v>
      </c>
      <c r="R1438" t="str">
        <f t="shared" si="135"/>
        <v>translations</v>
      </c>
      <c r="S1438" s="12">
        <f t="shared" si="136"/>
        <v>42421.35019675926</v>
      </c>
      <c r="T1438" s="12">
        <f t="shared" si="132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0.26900000000000002</v>
      </c>
      <c r="P1439" s="8">
        <f t="shared" si="134"/>
        <v>36.68181818181818</v>
      </c>
      <c r="Q1439" t="str">
        <f t="shared" si="137"/>
        <v>publishing</v>
      </c>
      <c r="R1439" t="str">
        <f t="shared" si="135"/>
        <v>translations</v>
      </c>
      <c r="S1439" s="12">
        <f t="shared" si="136"/>
        <v>41833.207638888889</v>
      </c>
      <c r="T1439" s="12">
        <f t="shared" si="132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0.03</v>
      </c>
      <c r="P1440" s="8">
        <f t="shared" si="134"/>
        <v>75</v>
      </c>
      <c r="Q1440" t="str">
        <f t="shared" si="137"/>
        <v>publishing</v>
      </c>
      <c r="R1440" t="str">
        <f t="shared" si="135"/>
        <v>translations</v>
      </c>
      <c r="S1440" s="12">
        <f t="shared" si="136"/>
        <v>42487.579861111109</v>
      </c>
      <c r="T1440" s="12">
        <f t="shared" si="132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6.6055045871559637E-2</v>
      </c>
      <c r="P1441" s="8">
        <f t="shared" si="134"/>
        <v>30</v>
      </c>
      <c r="Q1441" t="str">
        <f t="shared" si="137"/>
        <v>publishing</v>
      </c>
      <c r="R1441" t="str">
        <f t="shared" si="135"/>
        <v>translations</v>
      </c>
      <c r="S1441" s="12">
        <f t="shared" si="136"/>
        <v>42070.829872685179</v>
      </c>
      <c r="T1441" s="12">
        <f t="shared" si="132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7.6923076923076926E-5</v>
      </c>
      <c r="P1442" s="8">
        <f t="shared" si="134"/>
        <v>1</v>
      </c>
      <c r="Q1442" t="str">
        <f t="shared" si="137"/>
        <v>publishing</v>
      </c>
      <c r="R1442" t="str">
        <f t="shared" si="135"/>
        <v>translations</v>
      </c>
      <c r="S1442" s="12">
        <f t="shared" si="136"/>
        <v>42516.748414351852</v>
      </c>
      <c r="T1442" s="12">
        <f t="shared" si="132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1.1222222222222222E-2</v>
      </c>
      <c r="P1443" s="8">
        <f t="shared" si="134"/>
        <v>673.33333333333337</v>
      </c>
      <c r="Q1443" t="str">
        <f t="shared" si="137"/>
        <v>publishing</v>
      </c>
      <c r="R1443" t="str">
        <f t="shared" si="135"/>
        <v>translations</v>
      </c>
      <c r="S1443" s="12">
        <f t="shared" si="136"/>
        <v>42258.765844907408</v>
      </c>
      <c r="T1443" s="12">
        <f t="shared" si="132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s="8" t="e">
        <f t="shared" si="134"/>
        <v>#DIV/0!</v>
      </c>
      <c r="Q1444" t="str">
        <f t="shared" si="137"/>
        <v>publishing</v>
      </c>
      <c r="R1444" t="str">
        <f t="shared" si="135"/>
        <v>translations</v>
      </c>
      <c r="S1444" s="12">
        <f t="shared" si="136"/>
        <v>42515.64534722222</v>
      </c>
      <c r="T1444" s="12">
        <f t="shared" si="132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s="8" t="e">
        <f t="shared" si="134"/>
        <v>#DIV/0!</v>
      </c>
      <c r="Q1445" t="str">
        <f t="shared" si="137"/>
        <v>publishing</v>
      </c>
      <c r="R1445" t="str">
        <f t="shared" si="135"/>
        <v>translations</v>
      </c>
      <c r="S1445" s="12">
        <f t="shared" si="136"/>
        <v>42737.926030092596</v>
      </c>
      <c r="T1445" s="12">
        <f t="shared" si="132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s="8" t="e">
        <f t="shared" si="134"/>
        <v>#DIV/0!</v>
      </c>
      <c r="Q1446" t="str">
        <f t="shared" si="137"/>
        <v>publishing</v>
      </c>
      <c r="R1446" t="str">
        <f t="shared" si="135"/>
        <v>translations</v>
      </c>
      <c r="S1446" s="12">
        <f t="shared" si="136"/>
        <v>42259.873402777783</v>
      </c>
      <c r="T1446" s="12">
        <f t="shared" si="132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s="8" t="e">
        <f t="shared" si="134"/>
        <v>#DIV/0!</v>
      </c>
      <c r="Q1447" t="str">
        <f t="shared" si="137"/>
        <v>publishing</v>
      </c>
      <c r="R1447" t="str">
        <f t="shared" si="135"/>
        <v>translations</v>
      </c>
      <c r="S1447" s="12">
        <f t="shared" si="136"/>
        <v>42169.542303240742</v>
      </c>
      <c r="T1447" s="12">
        <f t="shared" si="132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s="8" t="e">
        <f t="shared" si="134"/>
        <v>#DIV/0!</v>
      </c>
      <c r="Q1448" t="str">
        <f t="shared" si="137"/>
        <v>publishing</v>
      </c>
      <c r="R1448" t="str">
        <f t="shared" si="135"/>
        <v>translations</v>
      </c>
      <c r="S1448" s="12">
        <f t="shared" si="136"/>
        <v>42481.447662037041</v>
      </c>
      <c r="T1448" s="12">
        <f t="shared" si="132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1.4999999999999999E-4</v>
      </c>
      <c r="P1449" s="8">
        <f t="shared" si="134"/>
        <v>25</v>
      </c>
      <c r="Q1449" t="str">
        <f t="shared" si="137"/>
        <v>publishing</v>
      </c>
      <c r="R1449" t="str">
        <f t="shared" si="135"/>
        <v>translations</v>
      </c>
      <c r="S1449" s="12">
        <f t="shared" si="136"/>
        <v>42559.730717592596</v>
      </c>
      <c r="T1449" s="12">
        <f t="shared" si="132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s="8" t="e">
        <f t="shared" si="134"/>
        <v>#DIV/0!</v>
      </c>
      <c r="Q1450" t="str">
        <f t="shared" si="137"/>
        <v>publishing</v>
      </c>
      <c r="R1450" t="str">
        <f t="shared" si="135"/>
        <v>translations</v>
      </c>
      <c r="S1450" s="12">
        <f t="shared" si="136"/>
        <v>42146.225694444445</v>
      </c>
      <c r="T1450" s="12">
        <f t="shared" si="132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s="8" t="e">
        <f t="shared" si="134"/>
        <v>#DIV/0!</v>
      </c>
      <c r="Q1451" t="str">
        <f t="shared" si="137"/>
        <v>publishing</v>
      </c>
      <c r="R1451" t="str">
        <f t="shared" si="135"/>
        <v>translations</v>
      </c>
      <c r="S1451" s="12">
        <f t="shared" si="136"/>
        <v>42134.811400462961</v>
      </c>
      <c r="T1451" s="12">
        <f t="shared" si="132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1.0000000000000001E-5</v>
      </c>
      <c r="P1452" s="8">
        <f t="shared" si="134"/>
        <v>1</v>
      </c>
      <c r="Q1452" t="str">
        <f t="shared" si="137"/>
        <v>publishing</v>
      </c>
      <c r="R1452" t="str">
        <f t="shared" si="135"/>
        <v>translations</v>
      </c>
      <c r="S1452" s="12">
        <f t="shared" si="136"/>
        <v>42420.171261574069</v>
      </c>
      <c r="T1452" s="12">
        <f t="shared" si="132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1.0554089709762533E-4</v>
      </c>
      <c r="P1453" s="8">
        <f t="shared" si="134"/>
        <v>1</v>
      </c>
      <c r="Q1453" t="str">
        <f t="shared" si="137"/>
        <v>publishing</v>
      </c>
      <c r="R1453" t="str">
        <f t="shared" si="135"/>
        <v>translations</v>
      </c>
      <c r="S1453" s="12">
        <f t="shared" si="136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s="8" t="e">
        <f t="shared" si="134"/>
        <v>#DIV/0!</v>
      </c>
      <c r="Q1454" t="str">
        <f t="shared" si="137"/>
        <v>publishing</v>
      </c>
      <c r="R1454" t="str">
        <f t="shared" si="135"/>
        <v>translations</v>
      </c>
      <c r="S1454" s="12">
        <f t="shared" si="136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s="8" t="e">
        <f t="shared" si="134"/>
        <v>#DIV/0!</v>
      </c>
      <c r="Q1455" t="str">
        <f t="shared" si="137"/>
        <v>publishing</v>
      </c>
      <c r="R1455" t="str">
        <f t="shared" si="135"/>
        <v>translations</v>
      </c>
      <c r="S1455" s="12">
        <f t="shared" si="136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8.5714285714285719E-3</v>
      </c>
      <c r="P1456" s="8">
        <f t="shared" si="134"/>
        <v>15</v>
      </c>
      <c r="Q1456" t="str">
        <f t="shared" si="137"/>
        <v>publishing</v>
      </c>
      <c r="R1456" t="str">
        <f t="shared" si="135"/>
        <v>translations</v>
      </c>
      <c r="S1456" s="12">
        <f t="shared" si="136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0.105</v>
      </c>
      <c r="P1457" s="8">
        <f t="shared" si="134"/>
        <v>225</v>
      </c>
      <c r="Q1457" t="str">
        <f t="shared" si="137"/>
        <v>publishing</v>
      </c>
      <c r="R1457" t="str">
        <f t="shared" si="135"/>
        <v>translations</v>
      </c>
      <c r="S1457" s="12">
        <f t="shared" si="136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2.9000000000000001E-2</v>
      </c>
      <c r="P1458" s="8">
        <f t="shared" si="134"/>
        <v>48.333333333333336</v>
      </c>
      <c r="Q1458" t="str">
        <f t="shared" si="137"/>
        <v>publishing</v>
      </c>
      <c r="R1458" t="str">
        <f t="shared" si="135"/>
        <v>translations</v>
      </c>
      <c r="S1458" s="12">
        <f t="shared" si="136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s="8" t="e">
        <f t="shared" si="134"/>
        <v>#DIV/0!</v>
      </c>
      <c r="Q1459" t="str">
        <f t="shared" si="137"/>
        <v>publishing</v>
      </c>
      <c r="R1459" t="str">
        <f t="shared" si="135"/>
        <v>translations</v>
      </c>
      <c r="S1459" s="12">
        <f t="shared" si="136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s="8" t="e">
        <f t="shared" si="134"/>
        <v>#DIV/0!</v>
      </c>
      <c r="Q1460" t="str">
        <f t="shared" si="137"/>
        <v>publishing</v>
      </c>
      <c r="R1460" t="str">
        <f t="shared" si="135"/>
        <v>translations</v>
      </c>
      <c r="S1460" s="12">
        <f t="shared" si="136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s="8" t="e">
        <f t="shared" si="134"/>
        <v>#DIV/0!</v>
      </c>
      <c r="Q1461" t="str">
        <f t="shared" si="137"/>
        <v>publishing</v>
      </c>
      <c r="R1461" t="str">
        <f t="shared" si="135"/>
        <v>translations</v>
      </c>
      <c r="S1461" s="12">
        <f t="shared" si="136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s="8" t="e">
        <f t="shared" si="134"/>
        <v>#DIV/0!</v>
      </c>
      <c r="Q1462" t="str">
        <f t="shared" si="137"/>
        <v>publishing</v>
      </c>
      <c r="R1462" t="str">
        <f t="shared" si="135"/>
        <v>translations</v>
      </c>
      <c r="S1462" s="12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1.012446</v>
      </c>
      <c r="P1463" s="8">
        <f t="shared" si="134"/>
        <v>44.66673529411765</v>
      </c>
      <c r="Q1463" t="str">
        <f t="shared" si="137"/>
        <v>publishing</v>
      </c>
      <c r="R1463" t="str">
        <f t="shared" si="135"/>
        <v>radio &amp; podcasts</v>
      </c>
      <c r="S1463" s="12">
        <f t="shared" si="136"/>
        <v>41933</v>
      </c>
      <c r="T1463" s="12">
        <f t="shared" ref="T1463:T1526" si="138">(((J1463/60)/60)/24)+DATE(1970,1,1)</f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1.085175</v>
      </c>
      <c r="P1464" s="8">
        <f t="shared" si="134"/>
        <v>28.937999999999999</v>
      </c>
      <c r="Q1464" t="str">
        <f t="shared" si="137"/>
        <v>publishing</v>
      </c>
      <c r="R1464" t="str">
        <f t="shared" si="135"/>
        <v>radio &amp; podcasts</v>
      </c>
      <c r="S1464" s="12">
        <f t="shared" si="136"/>
        <v>41374.662858796299</v>
      </c>
      <c r="T1464" s="12">
        <f t="shared" si="138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1.4766666666666666</v>
      </c>
      <c r="P1465" s="8">
        <f t="shared" si="134"/>
        <v>35.44</v>
      </c>
      <c r="Q1465" t="str">
        <f t="shared" si="137"/>
        <v>publishing</v>
      </c>
      <c r="R1465" t="str">
        <f t="shared" si="135"/>
        <v>radio &amp; podcasts</v>
      </c>
      <c r="S1465" s="12">
        <f t="shared" si="136"/>
        <v>41371.869652777779</v>
      </c>
      <c r="T1465" s="12">
        <f t="shared" si="138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4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1.6319999999999999</v>
      </c>
      <c r="P1466" s="8">
        <f t="shared" si="134"/>
        <v>34.871794871794869</v>
      </c>
      <c r="Q1466" t="str">
        <f t="shared" si="137"/>
        <v>publishing</v>
      </c>
      <c r="R1466" t="str">
        <f t="shared" si="135"/>
        <v>radio &amp; podcasts</v>
      </c>
      <c r="S1466" s="12">
        <f t="shared" si="136"/>
        <v>41321.661550925928</v>
      </c>
      <c r="T1466" s="12">
        <f t="shared" si="138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4.5641449999999999</v>
      </c>
      <c r="P1467" s="8">
        <f t="shared" si="134"/>
        <v>52.622732513451197</v>
      </c>
      <c r="Q1467" t="str">
        <f t="shared" si="137"/>
        <v>publishing</v>
      </c>
      <c r="R1467" t="str">
        <f t="shared" si="135"/>
        <v>radio &amp; podcasts</v>
      </c>
      <c r="S1467" s="12">
        <f t="shared" si="136"/>
        <v>40990.125</v>
      </c>
      <c r="T1467" s="12">
        <f t="shared" si="138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1.0787731249999999</v>
      </c>
      <c r="P1468" s="8">
        <f t="shared" si="134"/>
        <v>69.598266129032254</v>
      </c>
      <c r="Q1468" t="str">
        <f t="shared" si="137"/>
        <v>publishing</v>
      </c>
      <c r="R1468" t="str">
        <f t="shared" si="135"/>
        <v>radio &amp; podcasts</v>
      </c>
      <c r="S1468" s="12">
        <f t="shared" si="136"/>
        <v>42381.208333333328</v>
      </c>
      <c r="T1468" s="12">
        <f t="shared" si="138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1.1508</v>
      </c>
      <c r="P1469" s="8">
        <f t="shared" si="134"/>
        <v>76.72</v>
      </c>
      <c r="Q1469" t="str">
        <f t="shared" si="137"/>
        <v>publishing</v>
      </c>
      <c r="R1469" t="str">
        <f t="shared" si="135"/>
        <v>radio &amp; podcasts</v>
      </c>
      <c r="S1469" s="12">
        <f t="shared" si="136"/>
        <v>40993.760243055556</v>
      </c>
      <c r="T1469" s="12">
        <f t="shared" si="138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1.0236842105263158</v>
      </c>
      <c r="P1470" s="8">
        <f t="shared" si="134"/>
        <v>33.191126279863482</v>
      </c>
      <c r="Q1470" t="str">
        <f t="shared" si="137"/>
        <v>publishing</v>
      </c>
      <c r="R1470" t="str">
        <f t="shared" si="135"/>
        <v>radio &amp; podcasts</v>
      </c>
      <c r="S1470" s="12">
        <f t="shared" si="136"/>
        <v>40706.014456018522</v>
      </c>
      <c r="T1470" s="12">
        <f t="shared" si="138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1.0842485875706214</v>
      </c>
      <c r="P1471" s="8">
        <f t="shared" si="134"/>
        <v>149.46417445482865</v>
      </c>
      <c r="Q1471" t="str">
        <f t="shared" si="137"/>
        <v>publishing</v>
      </c>
      <c r="R1471" t="str">
        <f t="shared" si="135"/>
        <v>radio &amp; podcasts</v>
      </c>
      <c r="S1471" s="12">
        <f t="shared" si="136"/>
        <v>41320.598483796297</v>
      </c>
      <c r="T1471" s="12">
        <f t="shared" si="138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1.2513333333333334</v>
      </c>
      <c r="P1472" s="8">
        <f t="shared" si="134"/>
        <v>23.172839506172838</v>
      </c>
      <c r="Q1472" t="str">
        <f t="shared" si="137"/>
        <v>publishing</v>
      </c>
      <c r="R1472" t="str">
        <f t="shared" si="135"/>
        <v>radio &amp; podcasts</v>
      </c>
      <c r="S1472" s="12">
        <f t="shared" si="136"/>
        <v>41271.827118055553</v>
      </c>
      <c r="T1472" s="12">
        <f t="shared" si="138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1.03840625</v>
      </c>
      <c r="P1473" s="8">
        <f t="shared" si="134"/>
        <v>96.877551020408163</v>
      </c>
      <c r="Q1473" t="str">
        <f t="shared" si="137"/>
        <v>publishing</v>
      </c>
      <c r="R1473" t="str">
        <f t="shared" si="135"/>
        <v>radio &amp; podcasts</v>
      </c>
      <c r="S1473" s="12">
        <f t="shared" si="136"/>
        <v>42103.957569444443</v>
      </c>
      <c r="T1473" s="12">
        <f t="shared" si="138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1.3870400000000001</v>
      </c>
      <c r="P1474" s="8">
        <f t="shared" si="134"/>
        <v>103.20238095238095</v>
      </c>
      <c r="Q1474" t="str">
        <f t="shared" si="137"/>
        <v>publishing</v>
      </c>
      <c r="R1474" t="str">
        <f t="shared" si="135"/>
        <v>radio &amp; podcasts</v>
      </c>
      <c r="S1474" s="12">
        <f t="shared" si="136"/>
        <v>41563.542858796296</v>
      </c>
      <c r="T1474" s="12">
        <f t="shared" si="138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4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SUM(E1475/D1475)</f>
        <v>1.20516</v>
      </c>
      <c r="P1475" s="8">
        <f t="shared" ref="P1475:P1538" si="140">SUM(E1475/L1475)</f>
        <v>38.462553191489363</v>
      </c>
      <c r="Q1475" t="str">
        <f t="shared" si="137"/>
        <v>publishing</v>
      </c>
      <c r="R1475" t="str">
        <f t="shared" ref="R1475:R1538" si="141">MID(N1475,FIND("/",N1475,1)+1,256)</f>
        <v>radio &amp; podcasts</v>
      </c>
      <c r="S1475" s="12">
        <f t="shared" ref="S1475:S1538" si="142">(((I1475/60)/60)/24)+DATE(1970,1,1)</f>
        <v>40969.979618055557</v>
      </c>
      <c r="T1475" s="12">
        <f t="shared" si="13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1.1226666666666667</v>
      </c>
      <c r="P1476" s="8">
        <f t="shared" si="140"/>
        <v>44.315789473684212</v>
      </c>
      <c r="Q1476" t="str">
        <f t="shared" si="137"/>
        <v>publishing</v>
      </c>
      <c r="R1476" t="str">
        <f t="shared" si="141"/>
        <v>radio &amp; podcasts</v>
      </c>
      <c r="S1476" s="12">
        <f t="shared" si="142"/>
        <v>41530.727916666663</v>
      </c>
      <c r="T1476" s="12">
        <f t="shared" si="13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1.8866966666666667</v>
      </c>
      <c r="P1477" s="8">
        <f t="shared" si="140"/>
        <v>64.173356009070289</v>
      </c>
      <c r="Q1477" t="str">
        <f t="shared" si="137"/>
        <v>publishing</v>
      </c>
      <c r="R1477" t="str">
        <f t="shared" si="141"/>
        <v>radio &amp; podcasts</v>
      </c>
      <c r="S1477" s="12">
        <f t="shared" si="142"/>
        <v>41993.207638888889</v>
      </c>
      <c r="T1477" s="12">
        <f t="shared" si="13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6.6155466666666669</v>
      </c>
      <c r="P1478" s="8">
        <f t="shared" si="140"/>
        <v>43.333275109170302</v>
      </c>
      <c r="Q1478" t="str">
        <f t="shared" si="137"/>
        <v>publishing</v>
      </c>
      <c r="R1478" t="str">
        <f t="shared" si="141"/>
        <v>radio &amp; podcasts</v>
      </c>
      <c r="S1478" s="12">
        <f t="shared" si="142"/>
        <v>40796.041921296295</v>
      </c>
      <c r="T1478" s="12">
        <f t="shared" si="13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1.1131</v>
      </c>
      <c r="P1479" s="8">
        <f t="shared" si="140"/>
        <v>90.495934959349597</v>
      </c>
      <c r="Q1479" t="str">
        <f t="shared" si="137"/>
        <v>publishing</v>
      </c>
      <c r="R1479" t="str">
        <f t="shared" si="141"/>
        <v>radio &amp; podcasts</v>
      </c>
      <c r="S1479" s="12">
        <f t="shared" si="142"/>
        <v>40900.125</v>
      </c>
      <c r="T1479" s="12">
        <f t="shared" si="13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11.8161422</v>
      </c>
      <c r="P1480" s="8">
        <f t="shared" si="140"/>
        <v>29.187190495010373</v>
      </c>
      <c r="Q1480" t="str">
        <f t="shared" si="137"/>
        <v>publishing</v>
      </c>
      <c r="R1480" t="str">
        <f t="shared" si="141"/>
        <v>radio &amp; podcasts</v>
      </c>
      <c r="S1480" s="12">
        <f t="shared" si="142"/>
        <v>41408.871678240743</v>
      </c>
      <c r="T1480" s="12">
        <f t="shared" si="13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1.37375</v>
      </c>
      <c r="P1481" s="8">
        <f t="shared" si="140"/>
        <v>30.95774647887324</v>
      </c>
      <c r="Q1481" t="str">
        <f t="shared" si="137"/>
        <v>publishing</v>
      </c>
      <c r="R1481" t="str">
        <f t="shared" si="141"/>
        <v>radio &amp; podcasts</v>
      </c>
      <c r="S1481" s="12">
        <f t="shared" si="142"/>
        <v>41769.165972222225</v>
      </c>
      <c r="T1481" s="12">
        <f t="shared" si="13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1.170404</v>
      </c>
      <c r="P1482" s="8">
        <f t="shared" si="140"/>
        <v>92.157795275590544</v>
      </c>
      <c r="Q1482" t="str">
        <f t="shared" ref="Q1482:Q1545" si="143">LEFT(N1482,(FIND("/",N1482,1)-1))</f>
        <v>publishing</v>
      </c>
      <c r="R1482" t="str">
        <f t="shared" si="141"/>
        <v>radio &amp; podcasts</v>
      </c>
      <c r="S1482" s="12">
        <f t="shared" si="142"/>
        <v>41481.708333333336</v>
      </c>
      <c r="T1482" s="12">
        <f t="shared" si="13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2.1000000000000001E-2</v>
      </c>
      <c r="P1483" s="8">
        <f t="shared" si="140"/>
        <v>17.5</v>
      </c>
      <c r="Q1483" t="str">
        <f t="shared" si="143"/>
        <v>publishing</v>
      </c>
      <c r="R1483" t="str">
        <f t="shared" si="141"/>
        <v>fiction</v>
      </c>
      <c r="S1483" s="12">
        <f t="shared" si="142"/>
        <v>41580.922974537039</v>
      </c>
      <c r="T1483" s="12">
        <f t="shared" si="13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1E-3</v>
      </c>
      <c r="P1484" s="8">
        <f t="shared" si="140"/>
        <v>5</v>
      </c>
      <c r="Q1484" t="str">
        <f t="shared" si="143"/>
        <v>publishing</v>
      </c>
      <c r="R1484" t="str">
        <f t="shared" si="141"/>
        <v>fiction</v>
      </c>
      <c r="S1484" s="12">
        <f t="shared" si="142"/>
        <v>41159.32708333333</v>
      </c>
      <c r="T1484" s="12">
        <f t="shared" si="13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7.1428571428571426E-3</v>
      </c>
      <c r="P1485" s="8">
        <f t="shared" si="140"/>
        <v>25</v>
      </c>
      <c r="Q1485" t="str">
        <f t="shared" si="143"/>
        <v>publishing</v>
      </c>
      <c r="R1485" t="str">
        <f t="shared" si="141"/>
        <v>fiction</v>
      </c>
      <c r="S1485" s="12">
        <f t="shared" si="142"/>
        <v>42573.192997685182</v>
      </c>
      <c r="T1485" s="12">
        <f t="shared" si="13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4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s="8" t="e">
        <f t="shared" si="140"/>
        <v>#DIV/0!</v>
      </c>
      <c r="Q1486" t="str">
        <f t="shared" si="143"/>
        <v>publishing</v>
      </c>
      <c r="R1486" t="str">
        <f t="shared" si="141"/>
        <v>fiction</v>
      </c>
      <c r="S1486" s="12">
        <f t="shared" si="142"/>
        <v>41111.618750000001</v>
      </c>
      <c r="T1486" s="12">
        <f t="shared" si="13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2.2388059701492536E-2</v>
      </c>
      <c r="P1487" s="8">
        <f t="shared" si="140"/>
        <v>50</v>
      </c>
      <c r="Q1487" t="str">
        <f t="shared" si="143"/>
        <v>publishing</v>
      </c>
      <c r="R1487" t="str">
        <f t="shared" si="141"/>
        <v>fiction</v>
      </c>
      <c r="S1487" s="12">
        <f t="shared" si="142"/>
        <v>42175.795983796299</v>
      </c>
      <c r="T1487" s="12">
        <f t="shared" si="13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2.3999999999999998E-3</v>
      </c>
      <c r="P1488" s="8">
        <f t="shared" si="140"/>
        <v>16</v>
      </c>
      <c r="Q1488" t="str">
        <f t="shared" si="143"/>
        <v>publishing</v>
      </c>
      <c r="R1488" t="str">
        <f t="shared" si="141"/>
        <v>fiction</v>
      </c>
      <c r="S1488" s="12">
        <f t="shared" si="142"/>
        <v>42062.168530092589</v>
      </c>
      <c r="T1488" s="12">
        <f t="shared" si="13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s="8" t="e">
        <f t="shared" si="140"/>
        <v>#DIV/0!</v>
      </c>
      <c r="Q1489" t="str">
        <f t="shared" si="143"/>
        <v>publishing</v>
      </c>
      <c r="R1489" t="str">
        <f t="shared" si="141"/>
        <v>fiction</v>
      </c>
      <c r="S1489" s="12">
        <f t="shared" si="142"/>
        <v>42584.917488425926</v>
      </c>
      <c r="T1489" s="12">
        <f t="shared" si="13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2.4E-2</v>
      </c>
      <c r="P1490" s="8">
        <f t="shared" si="140"/>
        <v>60</v>
      </c>
      <c r="Q1490" t="str">
        <f t="shared" si="143"/>
        <v>publishing</v>
      </c>
      <c r="R1490" t="str">
        <f t="shared" si="141"/>
        <v>fiction</v>
      </c>
      <c r="S1490" s="12">
        <f t="shared" si="142"/>
        <v>41644.563194444447</v>
      </c>
      <c r="T1490" s="12">
        <f t="shared" si="13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s="8" t="e">
        <f t="shared" si="140"/>
        <v>#DIV/0!</v>
      </c>
      <c r="Q1491" t="str">
        <f t="shared" si="143"/>
        <v>publishing</v>
      </c>
      <c r="R1491" t="str">
        <f t="shared" si="141"/>
        <v>fiction</v>
      </c>
      <c r="S1491" s="12">
        <f t="shared" si="142"/>
        <v>41228.653379629628</v>
      </c>
      <c r="T1491" s="12">
        <f t="shared" si="13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0.30862068965517242</v>
      </c>
      <c r="P1492" s="8">
        <f t="shared" si="140"/>
        <v>47.10526315789474</v>
      </c>
      <c r="Q1492" t="str">
        <f t="shared" si="143"/>
        <v>publishing</v>
      </c>
      <c r="R1492" t="str">
        <f t="shared" si="141"/>
        <v>fiction</v>
      </c>
      <c r="S1492" s="12">
        <f t="shared" si="142"/>
        <v>41549.561041666668</v>
      </c>
      <c r="T1492" s="12">
        <f t="shared" si="13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8.3333333333333329E-2</v>
      </c>
      <c r="P1493" s="8">
        <f t="shared" si="140"/>
        <v>100</v>
      </c>
      <c r="Q1493" t="str">
        <f t="shared" si="143"/>
        <v>publishing</v>
      </c>
      <c r="R1493" t="str">
        <f t="shared" si="141"/>
        <v>fiction</v>
      </c>
      <c r="S1493" s="12">
        <f t="shared" si="142"/>
        <v>42050.651388888888</v>
      </c>
      <c r="T1493" s="12">
        <f t="shared" si="13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7.4999999999999997E-3</v>
      </c>
      <c r="P1494" s="8">
        <f t="shared" si="140"/>
        <v>15</v>
      </c>
      <c r="Q1494" t="str">
        <f t="shared" si="143"/>
        <v>publishing</v>
      </c>
      <c r="R1494" t="str">
        <f t="shared" si="141"/>
        <v>fiction</v>
      </c>
      <c r="S1494" s="12">
        <f t="shared" si="142"/>
        <v>40712.884791666671</v>
      </c>
      <c r="T1494" s="12">
        <f t="shared" si="13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s="8" t="e">
        <f t="shared" si="140"/>
        <v>#DIV/0!</v>
      </c>
      <c r="Q1495" t="str">
        <f t="shared" si="143"/>
        <v>publishing</v>
      </c>
      <c r="R1495" t="str">
        <f t="shared" si="141"/>
        <v>fiction</v>
      </c>
      <c r="S1495" s="12">
        <f t="shared" si="142"/>
        <v>41441.866608796299</v>
      </c>
      <c r="T1495" s="12">
        <f t="shared" si="13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8.8999999999999996E-2</v>
      </c>
      <c r="P1496" s="8">
        <f t="shared" si="140"/>
        <v>40.454545454545453</v>
      </c>
      <c r="Q1496" t="str">
        <f t="shared" si="143"/>
        <v>publishing</v>
      </c>
      <c r="R1496" t="str">
        <f t="shared" si="141"/>
        <v>fiction</v>
      </c>
      <c r="S1496" s="12">
        <f t="shared" si="142"/>
        <v>42097.651388888888</v>
      </c>
      <c r="T1496" s="12">
        <f t="shared" si="13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s="8" t="e">
        <f t="shared" si="140"/>
        <v>#DIV/0!</v>
      </c>
      <c r="Q1497" t="str">
        <f t="shared" si="143"/>
        <v>publishing</v>
      </c>
      <c r="R1497" t="str">
        <f t="shared" si="141"/>
        <v>fiction</v>
      </c>
      <c r="S1497" s="12">
        <f t="shared" si="142"/>
        <v>40782.789710648147</v>
      </c>
      <c r="T1497" s="12">
        <f t="shared" si="13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s="8" t="e">
        <f t="shared" si="140"/>
        <v>#DIV/0!</v>
      </c>
      <c r="Q1498" t="str">
        <f t="shared" si="143"/>
        <v>publishing</v>
      </c>
      <c r="R1498" t="str">
        <f t="shared" si="141"/>
        <v>fiction</v>
      </c>
      <c r="S1498" s="12">
        <f t="shared" si="142"/>
        <v>41898.475219907406</v>
      </c>
      <c r="T1498" s="12">
        <f t="shared" si="13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6.666666666666667E-5</v>
      </c>
      <c r="P1499" s="8">
        <f t="shared" si="140"/>
        <v>1</v>
      </c>
      <c r="Q1499" t="str">
        <f t="shared" si="143"/>
        <v>publishing</v>
      </c>
      <c r="R1499" t="str">
        <f t="shared" si="141"/>
        <v>fiction</v>
      </c>
      <c r="S1499" s="12">
        <f t="shared" si="142"/>
        <v>41486.821527777778</v>
      </c>
      <c r="T1499" s="12">
        <f t="shared" si="13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1.9E-2</v>
      </c>
      <c r="P1500" s="8">
        <f t="shared" si="140"/>
        <v>19</v>
      </c>
      <c r="Q1500" t="str">
        <f t="shared" si="143"/>
        <v>publishing</v>
      </c>
      <c r="R1500" t="str">
        <f t="shared" si="141"/>
        <v>fiction</v>
      </c>
      <c r="S1500" s="12">
        <f t="shared" si="142"/>
        <v>41885.983541666668</v>
      </c>
      <c r="T1500" s="12">
        <f t="shared" si="13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2.5000000000000001E-3</v>
      </c>
      <c r="P1501" s="8">
        <f t="shared" si="140"/>
        <v>5</v>
      </c>
      <c r="Q1501" t="str">
        <f t="shared" si="143"/>
        <v>publishing</v>
      </c>
      <c r="R1501" t="str">
        <f t="shared" si="141"/>
        <v>fiction</v>
      </c>
      <c r="S1501" s="12">
        <f t="shared" si="142"/>
        <v>42587.007326388892</v>
      </c>
      <c r="T1501" s="12">
        <f t="shared" si="13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0.25035714285714283</v>
      </c>
      <c r="P1502" s="8">
        <f t="shared" si="140"/>
        <v>46.733333333333334</v>
      </c>
      <c r="Q1502" t="str">
        <f t="shared" si="143"/>
        <v>publishing</v>
      </c>
      <c r="R1502" t="str">
        <f t="shared" si="141"/>
        <v>fiction</v>
      </c>
      <c r="S1502" s="12">
        <f t="shared" si="142"/>
        <v>41395.904594907406</v>
      </c>
      <c r="T1502" s="12">
        <f t="shared" si="13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1.6633076923076924</v>
      </c>
      <c r="P1503" s="8">
        <f t="shared" si="140"/>
        <v>97.731073446327684</v>
      </c>
      <c r="Q1503" t="str">
        <f t="shared" si="143"/>
        <v>photography</v>
      </c>
      <c r="R1503" t="str">
        <f t="shared" si="141"/>
        <v>photobooks</v>
      </c>
      <c r="S1503" s="12">
        <f t="shared" si="142"/>
        <v>42193.583599537036</v>
      </c>
      <c r="T1503" s="12">
        <f t="shared" si="13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1.0144545454545455</v>
      </c>
      <c r="P1504" s="8">
        <f t="shared" si="140"/>
        <v>67.835866261398181</v>
      </c>
      <c r="Q1504" t="str">
        <f t="shared" si="143"/>
        <v>photography</v>
      </c>
      <c r="R1504" t="str">
        <f t="shared" si="141"/>
        <v>photobooks</v>
      </c>
      <c r="S1504" s="12">
        <f t="shared" si="142"/>
        <v>42454.916666666672</v>
      </c>
      <c r="T1504" s="12">
        <f t="shared" si="13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1.0789146666666667</v>
      </c>
      <c r="P1505" s="8">
        <f t="shared" si="140"/>
        <v>56.98492957746479</v>
      </c>
      <c r="Q1505" t="str">
        <f t="shared" si="143"/>
        <v>photography</v>
      </c>
      <c r="R1505" t="str">
        <f t="shared" si="141"/>
        <v>photobooks</v>
      </c>
      <c r="S1505" s="12">
        <f t="shared" si="142"/>
        <v>42666.347233796296</v>
      </c>
      <c r="T1505" s="12">
        <f t="shared" si="13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2.7793846153846156</v>
      </c>
      <c r="P1506" s="8">
        <f t="shared" si="140"/>
        <v>67.159851301115239</v>
      </c>
      <c r="Q1506" t="str">
        <f t="shared" si="143"/>
        <v>photography</v>
      </c>
      <c r="R1506" t="str">
        <f t="shared" si="141"/>
        <v>photobooks</v>
      </c>
      <c r="S1506" s="12">
        <f t="shared" si="142"/>
        <v>41800.356249999997</v>
      </c>
      <c r="T1506" s="12">
        <f t="shared" si="13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1.0358125</v>
      </c>
      <c r="P1507" s="8">
        <f t="shared" si="140"/>
        <v>48.037681159420288</v>
      </c>
      <c r="Q1507" t="str">
        <f t="shared" si="143"/>
        <v>photography</v>
      </c>
      <c r="R1507" t="str">
        <f t="shared" si="141"/>
        <v>photobooks</v>
      </c>
      <c r="S1507" s="12">
        <f t="shared" si="142"/>
        <v>42451.834027777775</v>
      </c>
      <c r="T1507" s="12">
        <f t="shared" si="13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1.1140000000000001</v>
      </c>
      <c r="P1508" s="8">
        <f t="shared" si="140"/>
        <v>38.860465116279073</v>
      </c>
      <c r="Q1508" t="str">
        <f t="shared" si="143"/>
        <v>photography</v>
      </c>
      <c r="R1508" t="str">
        <f t="shared" si="141"/>
        <v>photobooks</v>
      </c>
      <c r="S1508" s="12">
        <f t="shared" si="142"/>
        <v>41844.785925925928</v>
      </c>
      <c r="T1508" s="12">
        <f t="shared" si="13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2.15</v>
      </c>
      <c r="P1509" s="8">
        <f t="shared" si="140"/>
        <v>78.181818181818187</v>
      </c>
      <c r="Q1509" t="str">
        <f t="shared" si="143"/>
        <v>photography</v>
      </c>
      <c r="R1509" t="str">
        <f t="shared" si="141"/>
        <v>photobooks</v>
      </c>
      <c r="S1509" s="12">
        <f t="shared" si="142"/>
        <v>40313.340277777781</v>
      </c>
      <c r="T1509" s="12">
        <f t="shared" si="13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1.1076216216216217</v>
      </c>
      <c r="P1510" s="8">
        <f t="shared" si="140"/>
        <v>97.113744075829388</v>
      </c>
      <c r="Q1510" t="str">
        <f t="shared" si="143"/>
        <v>photography</v>
      </c>
      <c r="R1510" t="str">
        <f t="shared" si="141"/>
        <v>photobooks</v>
      </c>
      <c r="S1510" s="12">
        <f t="shared" si="142"/>
        <v>41817.614363425928</v>
      </c>
      <c r="T1510" s="12">
        <f t="shared" si="13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1.2364125714285714</v>
      </c>
      <c r="P1511" s="8">
        <f t="shared" si="140"/>
        <v>110.39397959183674</v>
      </c>
      <c r="Q1511" t="str">
        <f t="shared" si="143"/>
        <v>photography</v>
      </c>
      <c r="R1511" t="str">
        <f t="shared" si="141"/>
        <v>photobooks</v>
      </c>
      <c r="S1511" s="12">
        <f t="shared" si="142"/>
        <v>42780.957638888889</v>
      </c>
      <c r="T1511" s="12">
        <f t="shared" si="13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1.0103500000000001</v>
      </c>
      <c r="P1512" s="8">
        <f t="shared" si="140"/>
        <v>39.91506172839506</v>
      </c>
      <c r="Q1512" t="str">
        <f t="shared" si="143"/>
        <v>photography</v>
      </c>
      <c r="R1512" t="str">
        <f t="shared" si="141"/>
        <v>photobooks</v>
      </c>
      <c r="S1512" s="12">
        <f t="shared" si="142"/>
        <v>41839.385162037033</v>
      </c>
      <c r="T1512" s="12">
        <f t="shared" si="13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1.1179285714285714</v>
      </c>
      <c r="P1513" s="8">
        <f t="shared" si="140"/>
        <v>75.975728155339809</v>
      </c>
      <c r="Q1513" t="str">
        <f t="shared" si="143"/>
        <v>photography</v>
      </c>
      <c r="R1513" t="str">
        <f t="shared" si="141"/>
        <v>photobooks</v>
      </c>
      <c r="S1513" s="12">
        <f t="shared" si="142"/>
        <v>42326.625046296293</v>
      </c>
      <c r="T1513" s="12">
        <f t="shared" si="13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5.5877142857142861</v>
      </c>
      <c r="P1514" s="8">
        <f t="shared" si="140"/>
        <v>58.379104477611939</v>
      </c>
      <c r="Q1514" t="str">
        <f t="shared" si="143"/>
        <v>photography</v>
      </c>
      <c r="R1514" t="str">
        <f t="shared" si="141"/>
        <v>photobooks</v>
      </c>
      <c r="S1514" s="12">
        <f t="shared" si="142"/>
        <v>42771.684479166666</v>
      </c>
      <c r="T1514" s="12">
        <f t="shared" si="13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1.5001875</v>
      </c>
      <c r="P1515" s="8">
        <f t="shared" si="140"/>
        <v>55.82093023255814</v>
      </c>
      <c r="Q1515" t="str">
        <f t="shared" si="143"/>
        <v>photography</v>
      </c>
      <c r="R1515" t="str">
        <f t="shared" si="141"/>
        <v>photobooks</v>
      </c>
      <c r="S1515" s="12">
        <f t="shared" si="142"/>
        <v>41836.637337962966</v>
      </c>
      <c r="T1515" s="12">
        <f t="shared" si="13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1.0647599999999999</v>
      </c>
      <c r="P1516" s="8">
        <f t="shared" si="140"/>
        <v>151.24431818181819</v>
      </c>
      <c r="Q1516" t="str">
        <f t="shared" si="143"/>
        <v>photography</v>
      </c>
      <c r="R1516" t="str">
        <f t="shared" si="141"/>
        <v>photobooks</v>
      </c>
      <c r="S1516" s="12">
        <f t="shared" si="142"/>
        <v>42274.597685185188</v>
      </c>
      <c r="T1516" s="12">
        <f t="shared" si="13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1.57189</v>
      </c>
      <c r="P1517" s="8">
        <f t="shared" si="140"/>
        <v>849.67027027027029</v>
      </c>
      <c r="Q1517" t="str">
        <f t="shared" si="143"/>
        <v>photography</v>
      </c>
      <c r="R1517" t="str">
        <f t="shared" si="141"/>
        <v>photobooks</v>
      </c>
      <c r="S1517" s="12">
        <f t="shared" si="142"/>
        <v>42445.211770833332</v>
      </c>
      <c r="T1517" s="12">
        <f t="shared" si="13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1.0865882352941176</v>
      </c>
      <c r="P1518" s="8">
        <f t="shared" si="140"/>
        <v>159.24137931034483</v>
      </c>
      <c r="Q1518" t="str">
        <f t="shared" si="143"/>
        <v>photography</v>
      </c>
      <c r="R1518" t="str">
        <f t="shared" si="141"/>
        <v>photobooks</v>
      </c>
      <c r="S1518" s="12">
        <f t="shared" si="142"/>
        <v>42649.583333333328</v>
      </c>
      <c r="T1518" s="12">
        <f t="shared" si="13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1.6197999999999999</v>
      </c>
      <c r="P1519" s="8">
        <f t="shared" si="140"/>
        <v>39.507317073170732</v>
      </c>
      <c r="Q1519" t="str">
        <f t="shared" si="143"/>
        <v>photography</v>
      </c>
      <c r="R1519" t="str">
        <f t="shared" si="141"/>
        <v>photobooks</v>
      </c>
      <c r="S1519" s="12">
        <f t="shared" si="142"/>
        <v>41979.25</v>
      </c>
      <c r="T1519" s="12">
        <f t="shared" si="13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2.0536666666666665</v>
      </c>
      <c r="P1520" s="8">
        <f t="shared" si="140"/>
        <v>130.52966101694915</v>
      </c>
      <c r="Q1520" t="str">
        <f t="shared" si="143"/>
        <v>photography</v>
      </c>
      <c r="R1520" t="str">
        <f t="shared" si="141"/>
        <v>photobooks</v>
      </c>
      <c r="S1520" s="12">
        <f t="shared" si="142"/>
        <v>41790.8200462963</v>
      </c>
      <c r="T1520" s="12">
        <f t="shared" si="13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1.033638888888889</v>
      </c>
      <c r="P1521" s="8">
        <f t="shared" si="140"/>
        <v>64.156896551724131</v>
      </c>
      <c r="Q1521" t="str">
        <f t="shared" si="143"/>
        <v>photography</v>
      </c>
      <c r="R1521" t="str">
        <f t="shared" si="141"/>
        <v>photobooks</v>
      </c>
      <c r="S1521" s="12">
        <f t="shared" si="142"/>
        <v>41810.915972222225</v>
      </c>
      <c r="T1521" s="12">
        <f t="shared" si="13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1.0347222222222223</v>
      </c>
      <c r="P1522" s="8">
        <f t="shared" si="140"/>
        <v>111.52694610778443</v>
      </c>
      <c r="Q1522" t="str">
        <f t="shared" si="143"/>
        <v>photography</v>
      </c>
      <c r="R1522" t="str">
        <f t="shared" si="141"/>
        <v>photobooks</v>
      </c>
      <c r="S1522" s="12">
        <f t="shared" si="142"/>
        <v>41992.166666666672</v>
      </c>
      <c r="T1522" s="12">
        <f t="shared" si="13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1.0681333333333334</v>
      </c>
      <c r="P1523" s="8">
        <f t="shared" si="140"/>
        <v>170.44680851063831</v>
      </c>
      <c r="Q1523" t="str">
        <f t="shared" si="143"/>
        <v>photography</v>
      </c>
      <c r="R1523" t="str">
        <f t="shared" si="141"/>
        <v>photobooks</v>
      </c>
      <c r="S1523" s="12">
        <f t="shared" si="142"/>
        <v>42528.167719907404</v>
      </c>
      <c r="T1523" s="12">
        <f t="shared" si="13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1.3896574712643677</v>
      </c>
      <c r="P1524" s="8">
        <f t="shared" si="140"/>
        <v>133.7391592920354</v>
      </c>
      <c r="Q1524" t="str">
        <f t="shared" si="143"/>
        <v>photography</v>
      </c>
      <c r="R1524" t="str">
        <f t="shared" si="141"/>
        <v>photobooks</v>
      </c>
      <c r="S1524" s="12">
        <f t="shared" si="142"/>
        <v>41929.830312500002</v>
      </c>
      <c r="T1524" s="12">
        <f t="shared" si="13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1.2484324324324325</v>
      </c>
      <c r="P1525" s="8">
        <f t="shared" si="140"/>
        <v>95.834024896265561</v>
      </c>
      <c r="Q1525" t="str">
        <f t="shared" si="143"/>
        <v>photography</v>
      </c>
      <c r="R1525" t="str">
        <f t="shared" si="141"/>
        <v>photobooks</v>
      </c>
      <c r="S1525" s="12">
        <f t="shared" si="142"/>
        <v>41996</v>
      </c>
      <c r="T1525" s="12">
        <f t="shared" si="13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2.0699999999999998</v>
      </c>
      <c r="P1526" s="8">
        <f t="shared" si="140"/>
        <v>221.78571428571428</v>
      </c>
      <c r="Q1526" t="str">
        <f t="shared" si="143"/>
        <v>photography</v>
      </c>
      <c r="R1526" t="str">
        <f t="shared" si="141"/>
        <v>photobooks</v>
      </c>
      <c r="S1526" s="12">
        <f t="shared" si="142"/>
        <v>42786.501041666663</v>
      </c>
      <c r="T1526" s="12">
        <f t="shared" si="13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1.7400576923076922</v>
      </c>
      <c r="P1527" s="8">
        <f t="shared" si="140"/>
        <v>32.315357142857138</v>
      </c>
      <c r="Q1527" t="str">
        <f t="shared" si="143"/>
        <v>photography</v>
      </c>
      <c r="R1527" t="str">
        <f t="shared" si="141"/>
        <v>photobooks</v>
      </c>
      <c r="S1527" s="12">
        <f t="shared" si="142"/>
        <v>42600.702986111108</v>
      </c>
      <c r="T1527" s="12">
        <f t="shared" ref="T1527:T1562" si="144">(((J1527/60)/60)/24)+DATE(1970,1,1)</f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1.2032608695652174</v>
      </c>
      <c r="P1528" s="8">
        <f t="shared" si="140"/>
        <v>98.839285714285708</v>
      </c>
      <c r="Q1528" t="str">
        <f t="shared" si="143"/>
        <v>photography</v>
      </c>
      <c r="R1528" t="str">
        <f t="shared" si="141"/>
        <v>photobooks</v>
      </c>
      <c r="S1528" s="12">
        <f t="shared" si="142"/>
        <v>42388.276006944448</v>
      </c>
      <c r="T1528" s="12">
        <f t="shared" si="144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1.1044428571428573</v>
      </c>
      <c r="P1529" s="8">
        <f t="shared" si="140"/>
        <v>55.222142857142863</v>
      </c>
      <c r="Q1529" t="str">
        <f t="shared" si="143"/>
        <v>photography</v>
      </c>
      <c r="R1529" t="str">
        <f t="shared" si="141"/>
        <v>photobooks</v>
      </c>
      <c r="S1529" s="12">
        <f t="shared" si="142"/>
        <v>42808.558865740735</v>
      </c>
      <c r="T1529" s="12">
        <f t="shared" si="144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2.8156666666666665</v>
      </c>
      <c r="P1530" s="8">
        <f t="shared" si="140"/>
        <v>52.793750000000003</v>
      </c>
      <c r="Q1530" t="str">
        <f t="shared" si="143"/>
        <v>photography</v>
      </c>
      <c r="R1530" t="str">
        <f t="shared" si="141"/>
        <v>photobooks</v>
      </c>
      <c r="S1530" s="12">
        <f t="shared" si="142"/>
        <v>42767</v>
      </c>
      <c r="T1530" s="12">
        <f t="shared" si="144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1.0067894736842105</v>
      </c>
      <c r="P1531" s="8">
        <f t="shared" si="140"/>
        <v>135.66666666666666</v>
      </c>
      <c r="Q1531" t="str">
        <f t="shared" si="143"/>
        <v>photography</v>
      </c>
      <c r="R1531" t="str">
        <f t="shared" si="141"/>
        <v>photobooks</v>
      </c>
      <c r="S1531" s="12">
        <f t="shared" si="142"/>
        <v>42082.587037037039</v>
      </c>
      <c r="T1531" s="12">
        <f t="shared" si="144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1.3482571428571428</v>
      </c>
      <c r="P1532" s="8">
        <f t="shared" si="140"/>
        <v>53.991990846681922</v>
      </c>
      <c r="Q1532" t="str">
        <f t="shared" si="143"/>
        <v>photography</v>
      </c>
      <c r="R1532" t="str">
        <f t="shared" si="141"/>
        <v>photobooks</v>
      </c>
      <c r="S1532" s="12">
        <f t="shared" si="142"/>
        <v>42300.767303240747</v>
      </c>
      <c r="T1532" s="12">
        <f t="shared" si="144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1.7595744680851064</v>
      </c>
      <c r="P1533" s="8">
        <f t="shared" si="140"/>
        <v>56.643835616438359</v>
      </c>
      <c r="Q1533" t="str">
        <f t="shared" si="143"/>
        <v>photography</v>
      </c>
      <c r="R1533" t="str">
        <f t="shared" si="141"/>
        <v>photobooks</v>
      </c>
      <c r="S1533" s="12">
        <f t="shared" si="142"/>
        <v>41974.125</v>
      </c>
      <c r="T1533" s="12">
        <f t="shared" si="144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4.8402000000000003</v>
      </c>
      <c r="P1534" s="8">
        <f t="shared" si="140"/>
        <v>82.316326530612244</v>
      </c>
      <c r="Q1534" t="str">
        <f t="shared" si="143"/>
        <v>photography</v>
      </c>
      <c r="R1534" t="str">
        <f t="shared" si="141"/>
        <v>photobooks</v>
      </c>
      <c r="S1534" s="12">
        <f t="shared" si="142"/>
        <v>42415.625</v>
      </c>
      <c r="T1534" s="12">
        <f t="shared" si="144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1.4514</v>
      </c>
      <c r="P1535" s="8">
        <f t="shared" si="140"/>
        <v>88.26081081081081</v>
      </c>
      <c r="Q1535" t="str">
        <f t="shared" si="143"/>
        <v>photography</v>
      </c>
      <c r="R1535" t="str">
        <f t="shared" si="141"/>
        <v>photobooks</v>
      </c>
      <c r="S1535" s="12">
        <f t="shared" si="142"/>
        <v>42492.165972222225</v>
      </c>
      <c r="T1535" s="12">
        <f t="shared" si="144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4.1773333333333333</v>
      </c>
      <c r="P1536" s="8">
        <f t="shared" si="140"/>
        <v>84.905149051490511</v>
      </c>
      <c r="Q1536" t="str">
        <f t="shared" si="143"/>
        <v>photography</v>
      </c>
      <c r="R1536" t="str">
        <f t="shared" si="141"/>
        <v>photobooks</v>
      </c>
      <c r="S1536" s="12">
        <f t="shared" si="142"/>
        <v>42251.67432870371</v>
      </c>
      <c r="T1536" s="12">
        <f t="shared" si="144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1.3242499999999999</v>
      </c>
      <c r="P1537" s="8">
        <f t="shared" si="140"/>
        <v>48.154545454545456</v>
      </c>
      <c r="Q1537" t="str">
        <f t="shared" si="143"/>
        <v>photography</v>
      </c>
      <c r="R1537" t="str">
        <f t="shared" si="141"/>
        <v>photobooks</v>
      </c>
      <c r="S1537" s="12">
        <f t="shared" si="142"/>
        <v>42513.916666666672</v>
      </c>
      <c r="T1537" s="12">
        <f t="shared" si="144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2.5030841666666666</v>
      </c>
      <c r="P1538" s="8">
        <f t="shared" si="140"/>
        <v>66.015406593406595</v>
      </c>
      <c r="Q1538" t="str">
        <f t="shared" si="143"/>
        <v>photography</v>
      </c>
      <c r="R1538" t="str">
        <f t="shared" si="141"/>
        <v>photobooks</v>
      </c>
      <c r="S1538" s="12">
        <f t="shared" si="142"/>
        <v>42243.802199074074</v>
      </c>
      <c r="T1538" s="12">
        <f t="shared" si="144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SUM(E1539/D1539)</f>
        <v>1.7989999999999999</v>
      </c>
      <c r="P1539" s="8">
        <f t="shared" ref="P1539:P1602" si="146">SUM(E1539/L1539)</f>
        <v>96.375</v>
      </c>
      <c r="Q1539" t="str">
        <f t="shared" si="143"/>
        <v>photography</v>
      </c>
      <c r="R1539" t="str">
        <f t="shared" ref="R1539:R1602" si="147">MID(N1539,FIND("/",N1539,1)+1,256)</f>
        <v>photobooks</v>
      </c>
      <c r="S1539" s="12">
        <f t="shared" ref="S1539:S1602" si="148">(((I1539/60)/60)/24)+DATE(1970,1,1)</f>
        <v>42588.75</v>
      </c>
      <c r="T1539" s="12">
        <f t="shared" si="144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1.0262857142857142</v>
      </c>
      <c r="P1540" s="8">
        <f t="shared" si="146"/>
        <v>156.17391304347825</v>
      </c>
      <c r="Q1540" t="str">
        <f t="shared" si="143"/>
        <v>photography</v>
      </c>
      <c r="R1540" t="str">
        <f t="shared" si="147"/>
        <v>photobooks</v>
      </c>
      <c r="S1540" s="12">
        <f t="shared" si="148"/>
        <v>42026.782060185185</v>
      </c>
      <c r="T1540" s="12">
        <f t="shared" si="144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1.359861</v>
      </c>
      <c r="P1541" s="8">
        <f t="shared" si="146"/>
        <v>95.764859154929582</v>
      </c>
      <c r="Q1541" t="str">
        <f t="shared" si="143"/>
        <v>photography</v>
      </c>
      <c r="R1541" t="str">
        <f t="shared" si="147"/>
        <v>photobooks</v>
      </c>
      <c r="S1541" s="12">
        <f t="shared" si="148"/>
        <v>42738.919201388882</v>
      </c>
      <c r="T1541" s="12">
        <f t="shared" si="144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1.1786666666666668</v>
      </c>
      <c r="P1542" s="8">
        <f t="shared" si="146"/>
        <v>180.40816326530611</v>
      </c>
      <c r="Q1542" t="str">
        <f t="shared" si="143"/>
        <v>photography</v>
      </c>
      <c r="R1542" t="str">
        <f t="shared" si="147"/>
        <v>photobooks</v>
      </c>
      <c r="S1542" s="12">
        <f t="shared" si="148"/>
        <v>41969.052083333328</v>
      </c>
      <c r="T1542" s="12">
        <f t="shared" si="144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3.3333333333333332E-4</v>
      </c>
      <c r="P1543" s="8">
        <f t="shared" si="146"/>
        <v>3</v>
      </c>
      <c r="Q1543" t="str">
        <f t="shared" si="143"/>
        <v>photography</v>
      </c>
      <c r="R1543" t="str">
        <f t="shared" si="147"/>
        <v>nature</v>
      </c>
      <c r="S1543" s="12">
        <f t="shared" si="148"/>
        <v>42004.712245370371</v>
      </c>
      <c r="T1543" s="12">
        <f t="shared" si="144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0.04</v>
      </c>
      <c r="P1544" s="8">
        <f t="shared" si="146"/>
        <v>20</v>
      </c>
      <c r="Q1544" t="str">
        <f t="shared" si="143"/>
        <v>photography</v>
      </c>
      <c r="R1544" t="str">
        <f t="shared" si="147"/>
        <v>nature</v>
      </c>
      <c r="S1544" s="12">
        <f t="shared" si="148"/>
        <v>42185.996527777781</v>
      </c>
      <c r="T1544" s="12">
        <f t="shared" si="144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4.4444444444444444E-3</v>
      </c>
      <c r="P1545" s="8">
        <f t="shared" si="146"/>
        <v>10</v>
      </c>
      <c r="Q1545" t="str">
        <f t="shared" si="143"/>
        <v>photography</v>
      </c>
      <c r="R1545" t="str">
        <f t="shared" si="147"/>
        <v>nature</v>
      </c>
      <c r="S1545" s="12">
        <f t="shared" si="148"/>
        <v>41965.551319444443</v>
      </c>
      <c r="T1545" s="12">
        <f t="shared" si="144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s="8" t="e">
        <f t="shared" si="146"/>
        <v>#DIV/0!</v>
      </c>
      <c r="Q1546" t="str">
        <f t="shared" ref="Q1546:Q1609" si="149">LEFT(N1546,(FIND("/",N1546,1)-1))</f>
        <v>photography</v>
      </c>
      <c r="R1546" t="str">
        <f t="shared" si="147"/>
        <v>nature</v>
      </c>
      <c r="S1546" s="12">
        <f t="shared" si="148"/>
        <v>42095.012499999997</v>
      </c>
      <c r="T1546" s="12">
        <f t="shared" si="144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3.3333333333333332E-4</v>
      </c>
      <c r="P1547" s="8">
        <f t="shared" si="146"/>
        <v>1</v>
      </c>
      <c r="Q1547" t="str">
        <f t="shared" si="149"/>
        <v>photography</v>
      </c>
      <c r="R1547" t="str">
        <f t="shared" si="147"/>
        <v>nature</v>
      </c>
      <c r="S1547" s="12">
        <f t="shared" si="148"/>
        <v>42065.886111111111</v>
      </c>
      <c r="T1547" s="12">
        <f t="shared" si="144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0.28899999999999998</v>
      </c>
      <c r="P1548" s="8">
        <f t="shared" si="146"/>
        <v>26.272727272727273</v>
      </c>
      <c r="Q1548" t="str">
        <f t="shared" si="149"/>
        <v>photography</v>
      </c>
      <c r="R1548" t="str">
        <f t="shared" si="147"/>
        <v>nature</v>
      </c>
      <c r="S1548" s="12">
        <f t="shared" si="148"/>
        <v>41899.212951388887</v>
      </c>
      <c r="T1548" s="12">
        <f t="shared" si="144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s="8" t="e">
        <f t="shared" si="146"/>
        <v>#DIV/0!</v>
      </c>
      <c r="Q1549" t="str">
        <f t="shared" si="149"/>
        <v>photography</v>
      </c>
      <c r="R1549" t="str">
        <f t="shared" si="147"/>
        <v>nature</v>
      </c>
      <c r="S1549" s="12">
        <f t="shared" si="148"/>
        <v>42789.426875000005</v>
      </c>
      <c r="T1549" s="12">
        <f t="shared" si="144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8.5714285714285715E-2</v>
      </c>
      <c r="P1550" s="8">
        <f t="shared" si="146"/>
        <v>60</v>
      </c>
      <c r="Q1550" t="str">
        <f t="shared" si="149"/>
        <v>photography</v>
      </c>
      <c r="R1550" t="str">
        <f t="shared" si="147"/>
        <v>nature</v>
      </c>
      <c r="S1550" s="12">
        <f t="shared" si="148"/>
        <v>42316.923842592587</v>
      </c>
      <c r="T1550" s="12">
        <f t="shared" si="144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0.34</v>
      </c>
      <c r="P1551" s="8">
        <f t="shared" si="146"/>
        <v>28.333333333333332</v>
      </c>
      <c r="Q1551" t="str">
        <f t="shared" si="149"/>
        <v>photography</v>
      </c>
      <c r="R1551" t="str">
        <f t="shared" si="147"/>
        <v>nature</v>
      </c>
      <c r="S1551" s="12">
        <f t="shared" si="148"/>
        <v>42311.177766203706</v>
      </c>
      <c r="T1551" s="12">
        <f t="shared" si="144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0.13466666666666666</v>
      </c>
      <c r="P1552" s="8">
        <f t="shared" si="146"/>
        <v>14.428571428571429</v>
      </c>
      <c r="Q1552" t="str">
        <f t="shared" si="149"/>
        <v>photography</v>
      </c>
      <c r="R1552" t="str">
        <f t="shared" si="147"/>
        <v>nature</v>
      </c>
      <c r="S1552" s="12">
        <f t="shared" si="148"/>
        <v>42502.449467592596</v>
      </c>
      <c r="T1552" s="12">
        <f t="shared" si="144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s="8" t="e">
        <f t="shared" si="146"/>
        <v>#DIV/0!</v>
      </c>
      <c r="Q1553" t="str">
        <f t="shared" si="149"/>
        <v>photography</v>
      </c>
      <c r="R1553" t="str">
        <f t="shared" si="147"/>
        <v>nature</v>
      </c>
      <c r="S1553" s="12">
        <f t="shared" si="148"/>
        <v>42151.824525462958</v>
      </c>
      <c r="T1553" s="12">
        <f t="shared" si="144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0.49186046511627907</v>
      </c>
      <c r="P1554" s="8">
        <f t="shared" si="146"/>
        <v>132.1875</v>
      </c>
      <c r="Q1554" t="str">
        <f t="shared" si="149"/>
        <v>photography</v>
      </c>
      <c r="R1554" t="str">
        <f t="shared" si="147"/>
        <v>nature</v>
      </c>
      <c r="S1554" s="12">
        <f t="shared" si="148"/>
        <v>41913.165972222225</v>
      </c>
      <c r="T1554" s="12">
        <f t="shared" si="144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s="8" t="e">
        <f t="shared" si="146"/>
        <v>#DIV/0!</v>
      </c>
      <c r="Q1555" t="str">
        <f t="shared" si="149"/>
        <v>photography</v>
      </c>
      <c r="R1555" t="str">
        <f t="shared" si="147"/>
        <v>nature</v>
      </c>
      <c r="S1555" s="12">
        <f t="shared" si="148"/>
        <v>42249.282951388886</v>
      </c>
      <c r="T1555" s="12">
        <f t="shared" si="144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s="8" t="e">
        <f t="shared" si="146"/>
        <v>#DIV/0!</v>
      </c>
      <c r="Q1556" t="str">
        <f t="shared" si="149"/>
        <v>photography</v>
      </c>
      <c r="R1556" t="str">
        <f t="shared" si="147"/>
        <v>nature</v>
      </c>
      <c r="S1556" s="12">
        <f t="shared" si="148"/>
        <v>42218.252199074079</v>
      </c>
      <c r="T1556" s="12">
        <f t="shared" si="144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s="8" t="e">
        <f t="shared" si="146"/>
        <v>#DIV/0!</v>
      </c>
      <c r="Q1557" t="str">
        <f t="shared" si="149"/>
        <v>photography</v>
      </c>
      <c r="R1557" t="str">
        <f t="shared" si="147"/>
        <v>nature</v>
      </c>
      <c r="S1557" s="12">
        <f t="shared" si="148"/>
        <v>42264.708333333328</v>
      </c>
      <c r="T1557" s="12">
        <f t="shared" si="144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0.45133333333333331</v>
      </c>
      <c r="P1558" s="8">
        <f t="shared" si="146"/>
        <v>56.416666666666664</v>
      </c>
      <c r="Q1558" t="str">
        <f t="shared" si="149"/>
        <v>photography</v>
      </c>
      <c r="R1558" t="str">
        <f t="shared" si="147"/>
        <v>nature</v>
      </c>
      <c r="S1558" s="12">
        <f t="shared" si="148"/>
        <v>42555.153055555551</v>
      </c>
      <c r="T1558" s="12">
        <f t="shared" si="144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0.04</v>
      </c>
      <c r="P1559" s="8">
        <f t="shared" si="146"/>
        <v>100</v>
      </c>
      <c r="Q1559" t="str">
        <f t="shared" si="149"/>
        <v>photography</v>
      </c>
      <c r="R1559" t="str">
        <f t="shared" si="147"/>
        <v>nature</v>
      </c>
      <c r="S1559" s="12">
        <f t="shared" si="148"/>
        <v>41902.65315972222</v>
      </c>
      <c r="T1559" s="12">
        <f t="shared" si="144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4.6666666666666669E-2</v>
      </c>
      <c r="P1560" s="8">
        <f t="shared" si="146"/>
        <v>11.666666666666666</v>
      </c>
      <c r="Q1560" t="str">
        <f t="shared" si="149"/>
        <v>photography</v>
      </c>
      <c r="R1560" t="str">
        <f t="shared" si="147"/>
        <v>nature</v>
      </c>
      <c r="S1560" s="12">
        <f t="shared" si="148"/>
        <v>42244.508333333331</v>
      </c>
      <c r="T1560" s="12">
        <f t="shared" si="144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3.3333333333333335E-3</v>
      </c>
      <c r="P1561" s="8">
        <f t="shared" si="146"/>
        <v>50</v>
      </c>
      <c r="Q1561" t="str">
        <f t="shared" si="149"/>
        <v>photography</v>
      </c>
      <c r="R1561" t="str">
        <f t="shared" si="147"/>
        <v>nature</v>
      </c>
      <c r="S1561" s="12">
        <f t="shared" si="148"/>
        <v>42123.05322916666</v>
      </c>
      <c r="T1561" s="12">
        <f t="shared" si="144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3.7600000000000001E-2</v>
      </c>
      <c r="P1562" s="8">
        <f t="shared" si="146"/>
        <v>23.5</v>
      </c>
      <c r="Q1562" t="str">
        <f t="shared" si="149"/>
        <v>photography</v>
      </c>
      <c r="R1562" t="str">
        <f t="shared" si="147"/>
        <v>nature</v>
      </c>
      <c r="S1562" s="12">
        <f t="shared" si="148"/>
        <v>41956.062418981484</v>
      </c>
      <c r="T1562" s="12">
        <f t="shared" si="144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6.7000000000000002E-3</v>
      </c>
      <c r="P1563" s="8">
        <f t="shared" si="146"/>
        <v>67</v>
      </c>
      <c r="Q1563" t="str">
        <f t="shared" si="149"/>
        <v>publishing</v>
      </c>
      <c r="R1563" t="str">
        <f t="shared" si="147"/>
        <v>art books</v>
      </c>
      <c r="S1563" s="12">
        <f t="shared" si="148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s="8" t="e">
        <f t="shared" si="146"/>
        <v>#DIV/0!</v>
      </c>
      <c r="Q1564" t="str">
        <f t="shared" si="149"/>
        <v>publishing</v>
      </c>
      <c r="R1564" t="str">
        <f t="shared" si="147"/>
        <v>art books</v>
      </c>
      <c r="S1564" s="12">
        <f t="shared" si="148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1.4166666666666666E-2</v>
      </c>
      <c r="P1565" s="8">
        <f t="shared" si="146"/>
        <v>42.5</v>
      </c>
      <c r="Q1565" t="str">
        <f t="shared" si="149"/>
        <v>publishing</v>
      </c>
      <c r="R1565" t="str">
        <f t="shared" si="147"/>
        <v>art books</v>
      </c>
      <c r="S1565" s="12">
        <f t="shared" si="148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1E-3</v>
      </c>
      <c r="P1566" s="8">
        <f t="shared" si="146"/>
        <v>10</v>
      </c>
      <c r="Q1566" t="str">
        <f t="shared" si="149"/>
        <v>publishing</v>
      </c>
      <c r="R1566" t="str">
        <f t="shared" si="147"/>
        <v>art books</v>
      </c>
      <c r="S1566" s="12">
        <f t="shared" si="148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2.5000000000000001E-2</v>
      </c>
      <c r="P1567" s="8">
        <f t="shared" si="146"/>
        <v>100</v>
      </c>
      <c r="Q1567" t="str">
        <f t="shared" si="149"/>
        <v>publishing</v>
      </c>
      <c r="R1567" t="str">
        <f t="shared" si="147"/>
        <v>art books</v>
      </c>
      <c r="S1567" s="12">
        <f t="shared" si="148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0.21249999999999999</v>
      </c>
      <c r="P1568" s="8">
        <f t="shared" si="146"/>
        <v>108.05084745762711</v>
      </c>
      <c r="Q1568" t="str">
        <f t="shared" si="149"/>
        <v>publishing</v>
      </c>
      <c r="R1568" t="str">
        <f t="shared" si="147"/>
        <v>art books</v>
      </c>
      <c r="S1568" s="12">
        <f t="shared" si="148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4.1176470588235294E-2</v>
      </c>
      <c r="P1569" s="8">
        <f t="shared" si="146"/>
        <v>26.923076923076923</v>
      </c>
      <c r="Q1569" t="str">
        <f t="shared" si="149"/>
        <v>publishing</v>
      </c>
      <c r="R1569" t="str">
        <f t="shared" si="147"/>
        <v>art books</v>
      </c>
      <c r="S1569" s="12">
        <f t="shared" si="148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0.13639999999999999</v>
      </c>
      <c r="P1570" s="8">
        <f t="shared" si="146"/>
        <v>155</v>
      </c>
      <c r="Q1570" t="str">
        <f t="shared" si="149"/>
        <v>publishing</v>
      </c>
      <c r="R1570" t="str">
        <f t="shared" si="147"/>
        <v>art books</v>
      </c>
      <c r="S1570" s="12">
        <f t="shared" si="148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s="8" t="e">
        <f t="shared" si="146"/>
        <v>#DIV/0!</v>
      </c>
      <c r="Q1571" t="str">
        <f t="shared" si="149"/>
        <v>publishing</v>
      </c>
      <c r="R1571" t="str">
        <f t="shared" si="147"/>
        <v>art books</v>
      </c>
      <c r="S1571" s="12">
        <f t="shared" si="148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0.41399999999999998</v>
      </c>
      <c r="P1572" s="8">
        <f t="shared" si="146"/>
        <v>47.769230769230766</v>
      </c>
      <c r="Q1572" t="str">
        <f t="shared" si="149"/>
        <v>publishing</v>
      </c>
      <c r="R1572" t="str">
        <f t="shared" si="147"/>
        <v>art books</v>
      </c>
      <c r="S1572" s="12">
        <f t="shared" si="148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6.6115702479338841E-3</v>
      </c>
      <c r="P1573" s="8">
        <f t="shared" si="146"/>
        <v>20</v>
      </c>
      <c r="Q1573" t="str">
        <f t="shared" si="149"/>
        <v>publishing</v>
      </c>
      <c r="R1573" t="str">
        <f t="shared" si="147"/>
        <v>art books</v>
      </c>
      <c r="S1573" s="12">
        <f t="shared" si="148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0.05</v>
      </c>
      <c r="P1574" s="8">
        <f t="shared" si="146"/>
        <v>41.666666666666664</v>
      </c>
      <c r="Q1574" t="str">
        <f t="shared" si="149"/>
        <v>publishing</v>
      </c>
      <c r="R1574" t="str">
        <f t="shared" si="147"/>
        <v>art books</v>
      </c>
      <c r="S1574" s="12">
        <f t="shared" si="148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2.4777777777777777E-2</v>
      </c>
      <c r="P1575" s="8">
        <f t="shared" si="146"/>
        <v>74.333333333333329</v>
      </c>
      <c r="Q1575" t="str">
        <f t="shared" si="149"/>
        <v>publishing</v>
      </c>
      <c r="R1575" t="str">
        <f t="shared" si="147"/>
        <v>art books</v>
      </c>
      <c r="S1575" s="12">
        <f t="shared" si="148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5.0599999999999999E-2</v>
      </c>
      <c r="P1576" s="8">
        <f t="shared" si="146"/>
        <v>84.333333333333329</v>
      </c>
      <c r="Q1576" t="str">
        <f t="shared" si="149"/>
        <v>publishing</v>
      </c>
      <c r="R1576" t="str">
        <f t="shared" si="147"/>
        <v>art books</v>
      </c>
      <c r="S1576" s="12">
        <f t="shared" si="148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0.2291</v>
      </c>
      <c r="P1577" s="8">
        <f t="shared" si="146"/>
        <v>65.457142857142856</v>
      </c>
      <c r="Q1577" t="str">
        <f t="shared" si="149"/>
        <v>publishing</v>
      </c>
      <c r="R1577" t="str">
        <f t="shared" si="147"/>
        <v>art books</v>
      </c>
      <c r="S1577" s="12">
        <f t="shared" si="148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0.13</v>
      </c>
      <c r="P1578" s="8">
        <f t="shared" si="146"/>
        <v>65</v>
      </c>
      <c r="Q1578" t="str">
        <f t="shared" si="149"/>
        <v>publishing</v>
      </c>
      <c r="R1578" t="str">
        <f t="shared" si="147"/>
        <v>art books</v>
      </c>
      <c r="S1578" s="12">
        <f t="shared" si="148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5.4999999999999997E-3</v>
      </c>
      <c r="P1579" s="8">
        <f t="shared" si="146"/>
        <v>27.5</v>
      </c>
      <c r="Q1579" t="str">
        <f t="shared" si="149"/>
        <v>publishing</v>
      </c>
      <c r="R1579" t="str">
        <f t="shared" si="147"/>
        <v>art books</v>
      </c>
      <c r="S1579" s="12">
        <f t="shared" si="148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0.10806536636794939</v>
      </c>
      <c r="P1580" s="8">
        <f t="shared" si="146"/>
        <v>51.25</v>
      </c>
      <c r="Q1580" t="str">
        <f t="shared" si="149"/>
        <v>publishing</v>
      </c>
      <c r="R1580" t="str">
        <f t="shared" si="147"/>
        <v>art books</v>
      </c>
      <c r="S1580" s="12">
        <f t="shared" si="148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8.4008400840084006E-3</v>
      </c>
      <c r="P1581" s="8">
        <f t="shared" si="146"/>
        <v>14</v>
      </c>
      <c r="Q1581" t="str">
        <f t="shared" si="149"/>
        <v>publishing</v>
      </c>
      <c r="R1581" t="str">
        <f t="shared" si="147"/>
        <v>art books</v>
      </c>
      <c r="S1581" s="12">
        <f t="shared" si="148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s="8" t="e">
        <f t="shared" si="146"/>
        <v>#DIV/0!</v>
      </c>
      <c r="Q1582" t="str">
        <f t="shared" si="149"/>
        <v>publishing</v>
      </c>
      <c r="R1582" t="str">
        <f t="shared" si="147"/>
        <v>art books</v>
      </c>
      <c r="S1582" s="12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5.0000000000000001E-3</v>
      </c>
      <c r="P1583" s="8">
        <f t="shared" si="146"/>
        <v>5</v>
      </c>
      <c r="Q1583" t="str">
        <f t="shared" si="149"/>
        <v>photography</v>
      </c>
      <c r="R1583" t="str">
        <f t="shared" si="147"/>
        <v>places</v>
      </c>
      <c r="S1583" s="12">
        <f t="shared" si="148"/>
        <v>42357.448958333334</v>
      </c>
      <c r="T1583" s="12">
        <f t="shared" ref="T1583:T1646" si="150">(((J1583/60)/60)/24)+DATE(1970,1,1)</f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9.2999999999999999E-2</v>
      </c>
      <c r="P1584" s="8">
        <f t="shared" si="146"/>
        <v>31</v>
      </c>
      <c r="Q1584" t="str">
        <f t="shared" si="149"/>
        <v>photography</v>
      </c>
      <c r="R1584" t="str">
        <f t="shared" si="147"/>
        <v>places</v>
      </c>
      <c r="S1584" s="12">
        <f t="shared" si="148"/>
        <v>42303.888888888891</v>
      </c>
      <c r="T1584" s="12">
        <f t="shared" si="150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7.5000000000000002E-4</v>
      </c>
      <c r="P1585" s="8">
        <f t="shared" si="146"/>
        <v>15</v>
      </c>
      <c r="Q1585" t="str">
        <f t="shared" si="149"/>
        <v>photography</v>
      </c>
      <c r="R1585" t="str">
        <f t="shared" si="147"/>
        <v>places</v>
      </c>
      <c r="S1585" s="12">
        <f t="shared" si="148"/>
        <v>41907.904988425929</v>
      </c>
      <c r="T1585" s="12">
        <f t="shared" si="150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s="8" t="e">
        <f t="shared" si="146"/>
        <v>#DIV/0!</v>
      </c>
      <c r="Q1586" t="str">
        <f t="shared" si="149"/>
        <v>photography</v>
      </c>
      <c r="R1586" t="str">
        <f t="shared" si="147"/>
        <v>places</v>
      </c>
      <c r="S1586" s="12">
        <f t="shared" si="148"/>
        <v>41789.649317129632</v>
      </c>
      <c r="T1586" s="12">
        <f t="shared" si="150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0.79</v>
      </c>
      <c r="P1587" s="8">
        <f t="shared" si="146"/>
        <v>131.66666666666666</v>
      </c>
      <c r="Q1587" t="str">
        <f t="shared" si="149"/>
        <v>photography</v>
      </c>
      <c r="R1587" t="str">
        <f t="shared" si="147"/>
        <v>places</v>
      </c>
      <c r="S1587" s="12">
        <f t="shared" si="148"/>
        <v>42729.458333333328</v>
      </c>
      <c r="T1587" s="12">
        <f t="shared" si="150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s="8" t="e">
        <f t="shared" si="146"/>
        <v>#DIV/0!</v>
      </c>
      <c r="Q1588" t="str">
        <f t="shared" si="149"/>
        <v>photography</v>
      </c>
      <c r="R1588" t="str">
        <f t="shared" si="147"/>
        <v>places</v>
      </c>
      <c r="S1588" s="12">
        <f t="shared" si="148"/>
        <v>42099.062754629631</v>
      </c>
      <c r="T1588" s="12">
        <f t="shared" si="150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1.3333333333333334E-4</v>
      </c>
      <c r="P1589" s="8">
        <f t="shared" si="146"/>
        <v>1</v>
      </c>
      <c r="Q1589" t="str">
        <f t="shared" si="149"/>
        <v>photography</v>
      </c>
      <c r="R1589" t="str">
        <f t="shared" si="147"/>
        <v>places</v>
      </c>
      <c r="S1589" s="12">
        <f t="shared" si="148"/>
        <v>41986.950983796298</v>
      </c>
      <c r="T1589" s="12">
        <f t="shared" si="150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s="8" t="e">
        <f t="shared" si="146"/>
        <v>#DIV/0!</v>
      </c>
      <c r="Q1590" t="str">
        <f t="shared" si="149"/>
        <v>photography</v>
      </c>
      <c r="R1590" t="str">
        <f t="shared" si="147"/>
        <v>places</v>
      </c>
      <c r="S1590" s="12">
        <f t="shared" si="148"/>
        <v>42035.841666666667</v>
      </c>
      <c r="T1590" s="12">
        <f t="shared" si="150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s="8" t="e">
        <f t="shared" si="146"/>
        <v>#DIV/0!</v>
      </c>
      <c r="Q1591" t="str">
        <f t="shared" si="149"/>
        <v>photography</v>
      </c>
      <c r="R1591" t="str">
        <f t="shared" si="147"/>
        <v>places</v>
      </c>
      <c r="S1591" s="12">
        <f t="shared" si="148"/>
        <v>42286.984791666662</v>
      </c>
      <c r="T1591" s="12">
        <f t="shared" si="150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1.7000000000000001E-2</v>
      </c>
      <c r="P1592" s="8">
        <f t="shared" si="146"/>
        <v>510</v>
      </c>
      <c r="Q1592" t="str">
        <f t="shared" si="149"/>
        <v>photography</v>
      </c>
      <c r="R1592" t="str">
        <f t="shared" si="147"/>
        <v>places</v>
      </c>
      <c r="S1592" s="12">
        <f t="shared" si="148"/>
        <v>42270.857222222221</v>
      </c>
      <c r="T1592" s="12">
        <f t="shared" si="150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0.29228571428571426</v>
      </c>
      <c r="P1593" s="8">
        <f t="shared" si="146"/>
        <v>44.478260869565219</v>
      </c>
      <c r="Q1593" t="str">
        <f t="shared" si="149"/>
        <v>photography</v>
      </c>
      <c r="R1593" t="str">
        <f t="shared" si="147"/>
        <v>places</v>
      </c>
      <c r="S1593" s="12">
        <f t="shared" si="148"/>
        <v>42463.68450231482</v>
      </c>
      <c r="T1593" s="12">
        <f t="shared" si="150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s="8" t="e">
        <f t="shared" si="146"/>
        <v>#DIV/0!</v>
      </c>
      <c r="Q1594" t="str">
        <f t="shared" si="149"/>
        <v>photography</v>
      </c>
      <c r="R1594" t="str">
        <f t="shared" si="147"/>
        <v>places</v>
      </c>
      <c r="S1594" s="12">
        <f t="shared" si="148"/>
        <v>42091.031076388885</v>
      </c>
      <c r="T1594" s="12">
        <f t="shared" si="150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1.3636363636363637E-4</v>
      </c>
      <c r="P1595" s="8">
        <f t="shared" si="146"/>
        <v>1</v>
      </c>
      <c r="Q1595" t="str">
        <f t="shared" si="149"/>
        <v>photography</v>
      </c>
      <c r="R1595" t="str">
        <f t="shared" si="147"/>
        <v>places</v>
      </c>
      <c r="S1595" s="12">
        <f t="shared" si="148"/>
        <v>42063.845543981486</v>
      </c>
      <c r="T1595" s="12">
        <f t="shared" si="150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0.20499999999999999</v>
      </c>
      <c r="P1596" s="8">
        <f t="shared" si="146"/>
        <v>20.5</v>
      </c>
      <c r="Q1596" t="str">
        <f t="shared" si="149"/>
        <v>photography</v>
      </c>
      <c r="R1596" t="str">
        <f t="shared" si="147"/>
        <v>places</v>
      </c>
      <c r="S1596" s="12">
        <f t="shared" si="148"/>
        <v>42505.681249999994</v>
      </c>
      <c r="T1596" s="12">
        <f t="shared" si="150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2.8E-3</v>
      </c>
      <c r="P1597" s="8">
        <f t="shared" si="146"/>
        <v>40</v>
      </c>
      <c r="Q1597" t="str">
        <f t="shared" si="149"/>
        <v>photography</v>
      </c>
      <c r="R1597" t="str">
        <f t="shared" si="147"/>
        <v>places</v>
      </c>
      <c r="S1597" s="12">
        <f t="shared" si="148"/>
        <v>41808.842361111114</v>
      </c>
      <c r="T1597" s="12">
        <f t="shared" si="150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2.3076923076923078E-2</v>
      </c>
      <c r="P1598" s="8">
        <f t="shared" si="146"/>
        <v>25</v>
      </c>
      <c r="Q1598" t="str">
        <f t="shared" si="149"/>
        <v>photography</v>
      </c>
      <c r="R1598" t="str">
        <f t="shared" si="147"/>
        <v>places</v>
      </c>
      <c r="S1598" s="12">
        <f t="shared" si="148"/>
        <v>41986.471863425926</v>
      </c>
      <c r="T1598" s="12">
        <f t="shared" si="150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s="8" t="e">
        <f t="shared" si="146"/>
        <v>#DIV/0!</v>
      </c>
      <c r="Q1599" t="str">
        <f t="shared" si="149"/>
        <v>photography</v>
      </c>
      <c r="R1599" t="str">
        <f t="shared" si="147"/>
        <v>places</v>
      </c>
      <c r="S1599" s="12">
        <f t="shared" si="148"/>
        <v>42633.354131944448</v>
      </c>
      <c r="T1599" s="12">
        <f t="shared" si="150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1.25E-3</v>
      </c>
      <c r="P1600" s="8">
        <f t="shared" si="146"/>
        <v>1</v>
      </c>
      <c r="Q1600" t="str">
        <f t="shared" si="149"/>
        <v>photography</v>
      </c>
      <c r="R1600" t="str">
        <f t="shared" si="147"/>
        <v>places</v>
      </c>
      <c r="S1600" s="12">
        <f t="shared" si="148"/>
        <v>42211.667337962965</v>
      </c>
      <c r="T1600" s="12">
        <f t="shared" si="150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s="8" t="e">
        <f t="shared" si="146"/>
        <v>#DIV/0!</v>
      </c>
      <c r="Q1601" t="str">
        <f t="shared" si="149"/>
        <v>photography</v>
      </c>
      <c r="R1601" t="str">
        <f t="shared" si="147"/>
        <v>places</v>
      </c>
      <c r="S1601" s="12">
        <f t="shared" si="148"/>
        <v>42468.497407407413</v>
      </c>
      <c r="T1601" s="12">
        <f t="shared" si="150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7.3400000000000007E-2</v>
      </c>
      <c r="P1602" s="8">
        <f t="shared" si="146"/>
        <v>40.777777777777779</v>
      </c>
      <c r="Q1602" t="str">
        <f t="shared" si="149"/>
        <v>photography</v>
      </c>
      <c r="R1602" t="str">
        <f t="shared" si="147"/>
        <v>places</v>
      </c>
      <c r="S1602" s="12">
        <f t="shared" si="148"/>
        <v>41835.21597222222</v>
      </c>
      <c r="T1602" s="12">
        <f t="shared" si="150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SUM(E1603/D1603)</f>
        <v>1.082492</v>
      </c>
      <c r="P1603" s="8">
        <f t="shared" ref="P1603:P1666" si="152">SUM(E1603/L1603)</f>
        <v>48.325535714285714</v>
      </c>
      <c r="Q1603" t="str">
        <f t="shared" si="149"/>
        <v>music</v>
      </c>
      <c r="R1603" t="str">
        <f t="shared" ref="R1603:R1666" si="153">MID(N1603,FIND("/",N1603,1)+1,256)</f>
        <v>rock</v>
      </c>
      <c r="S1603" s="12">
        <f t="shared" ref="S1603:S1666" si="154">(((I1603/60)/60)/24)+DATE(1970,1,1)</f>
        <v>40668.092974537038</v>
      </c>
      <c r="T1603" s="12">
        <f t="shared" si="150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1.0016666666666667</v>
      </c>
      <c r="P1604" s="8">
        <f t="shared" si="152"/>
        <v>46.953125</v>
      </c>
      <c r="Q1604" t="str">
        <f t="shared" si="149"/>
        <v>music</v>
      </c>
      <c r="R1604" t="str">
        <f t="shared" si="153"/>
        <v>rock</v>
      </c>
      <c r="S1604" s="12">
        <f t="shared" si="154"/>
        <v>40830.958333333336</v>
      </c>
      <c r="T1604" s="12">
        <f t="shared" si="150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1.0003299999999999</v>
      </c>
      <c r="P1605" s="8">
        <f t="shared" si="152"/>
        <v>66.688666666666663</v>
      </c>
      <c r="Q1605" t="str">
        <f t="shared" si="149"/>
        <v>music</v>
      </c>
      <c r="R1605" t="str">
        <f t="shared" si="153"/>
        <v>rock</v>
      </c>
      <c r="S1605" s="12">
        <f t="shared" si="154"/>
        <v>40936.169664351852</v>
      </c>
      <c r="T1605" s="12">
        <f t="shared" si="150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1.2210714285714286</v>
      </c>
      <c r="P1606" s="8">
        <f t="shared" si="152"/>
        <v>48.842857142857142</v>
      </c>
      <c r="Q1606" t="str">
        <f t="shared" si="149"/>
        <v>music</v>
      </c>
      <c r="R1606" t="str">
        <f t="shared" si="153"/>
        <v>rock</v>
      </c>
      <c r="S1606" s="12">
        <f t="shared" si="154"/>
        <v>40985.80364583333</v>
      </c>
      <c r="T1606" s="12">
        <f t="shared" si="150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1.0069333333333335</v>
      </c>
      <c r="P1607" s="8">
        <f t="shared" si="152"/>
        <v>137.30909090909091</v>
      </c>
      <c r="Q1607" t="str">
        <f t="shared" si="149"/>
        <v>music</v>
      </c>
      <c r="R1607" t="str">
        <f t="shared" si="153"/>
        <v>rock</v>
      </c>
      <c r="S1607" s="12">
        <f t="shared" si="154"/>
        <v>40756.291666666664</v>
      </c>
      <c r="T1607" s="12">
        <f t="shared" si="150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1.01004125</v>
      </c>
      <c r="P1608" s="8">
        <f t="shared" si="152"/>
        <v>87.829673913043479</v>
      </c>
      <c r="Q1608" t="str">
        <f t="shared" si="149"/>
        <v>music</v>
      </c>
      <c r="R1608" t="str">
        <f t="shared" si="153"/>
        <v>rock</v>
      </c>
      <c r="S1608" s="12">
        <f t="shared" si="154"/>
        <v>40626.069884259261</v>
      </c>
      <c r="T1608" s="12">
        <f t="shared" si="150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1.4511000000000001</v>
      </c>
      <c r="P1609" s="8">
        <f t="shared" si="152"/>
        <v>70.785365853658533</v>
      </c>
      <c r="Q1609" t="str">
        <f t="shared" si="149"/>
        <v>music</v>
      </c>
      <c r="R1609" t="str">
        <f t="shared" si="153"/>
        <v>rock</v>
      </c>
      <c r="S1609" s="12">
        <f t="shared" si="154"/>
        <v>41074.80846064815</v>
      </c>
      <c r="T1609" s="12">
        <f t="shared" si="150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1.0125</v>
      </c>
      <c r="P1610" s="8">
        <f t="shared" si="152"/>
        <v>52.826086956521742</v>
      </c>
      <c r="Q1610" t="str">
        <f t="shared" ref="Q1610:Q1673" si="155">LEFT(N1610,(FIND("/",N1610,1)-1))</f>
        <v>music</v>
      </c>
      <c r="R1610" t="str">
        <f t="shared" si="153"/>
        <v>rock</v>
      </c>
      <c r="S1610" s="12">
        <f t="shared" si="154"/>
        <v>41640.226388888892</v>
      </c>
      <c r="T1610" s="12">
        <f t="shared" si="150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1.1833333333333333</v>
      </c>
      <c r="P1611" s="8">
        <f t="shared" si="152"/>
        <v>443.75</v>
      </c>
      <c r="Q1611" t="str">
        <f t="shared" si="155"/>
        <v>music</v>
      </c>
      <c r="R1611" t="str">
        <f t="shared" si="153"/>
        <v>rock</v>
      </c>
      <c r="S1611" s="12">
        <f t="shared" si="154"/>
        <v>40849.333333333336</v>
      </c>
      <c r="T1611" s="12">
        <f t="shared" si="150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2.7185000000000001</v>
      </c>
      <c r="P1612" s="8">
        <f t="shared" si="152"/>
        <v>48.544642857142854</v>
      </c>
      <c r="Q1612" t="str">
        <f t="shared" si="155"/>
        <v>music</v>
      </c>
      <c r="R1612" t="str">
        <f t="shared" si="153"/>
        <v>rock</v>
      </c>
      <c r="S1612" s="12">
        <f t="shared" si="154"/>
        <v>41258.924884259257</v>
      </c>
      <c r="T1612" s="12">
        <f t="shared" si="150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4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1.25125</v>
      </c>
      <c r="P1613" s="8">
        <f t="shared" si="152"/>
        <v>37.074074074074076</v>
      </c>
      <c r="Q1613" t="str">
        <f t="shared" si="155"/>
        <v>music</v>
      </c>
      <c r="R1613" t="str">
        <f t="shared" si="153"/>
        <v>rock</v>
      </c>
      <c r="S1613" s="12">
        <f t="shared" si="154"/>
        <v>41430.00037037037</v>
      </c>
      <c r="T1613" s="12">
        <f t="shared" si="150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1.1000000000000001</v>
      </c>
      <c r="P1614" s="8">
        <f t="shared" si="152"/>
        <v>50</v>
      </c>
      <c r="Q1614" t="str">
        <f t="shared" si="155"/>
        <v>music</v>
      </c>
      <c r="R1614" t="str">
        <f t="shared" si="153"/>
        <v>rock</v>
      </c>
      <c r="S1614" s="12">
        <f t="shared" si="154"/>
        <v>41276.874814814815</v>
      </c>
      <c r="T1614" s="12">
        <f t="shared" si="150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1.0149999999999999</v>
      </c>
      <c r="P1615" s="8">
        <f t="shared" si="152"/>
        <v>39.03846153846154</v>
      </c>
      <c r="Q1615" t="str">
        <f t="shared" si="155"/>
        <v>music</v>
      </c>
      <c r="R1615" t="str">
        <f t="shared" si="153"/>
        <v>rock</v>
      </c>
      <c r="S1615" s="12">
        <f t="shared" si="154"/>
        <v>41112.069467592592</v>
      </c>
      <c r="T1615" s="12">
        <f t="shared" si="150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1.0269999999999999</v>
      </c>
      <c r="P1616" s="8">
        <f t="shared" si="152"/>
        <v>66.688311688311686</v>
      </c>
      <c r="Q1616" t="str">
        <f t="shared" si="155"/>
        <v>music</v>
      </c>
      <c r="R1616" t="str">
        <f t="shared" si="153"/>
        <v>rock</v>
      </c>
      <c r="S1616" s="12">
        <f t="shared" si="154"/>
        <v>41854.708333333336</v>
      </c>
      <c r="T1616" s="12">
        <f t="shared" si="150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1.1412500000000001</v>
      </c>
      <c r="P1617" s="8">
        <f t="shared" si="152"/>
        <v>67.132352941176464</v>
      </c>
      <c r="Q1617" t="str">
        <f t="shared" si="155"/>
        <v>music</v>
      </c>
      <c r="R1617" t="str">
        <f t="shared" si="153"/>
        <v>rock</v>
      </c>
      <c r="S1617" s="12">
        <f t="shared" si="154"/>
        <v>40890.092546296299</v>
      </c>
      <c r="T1617" s="12">
        <f t="shared" si="150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1.042</v>
      </c>
      <c r="P1618" s="8">
        <f t="shared" si="152"/>
        <v>66.369426751592357</v>
      </c>
      <c r="Q1618" t="str">
        <f t="shared" si="155"/>
        <v>music</v>
      </c>
      <c r="R1618" t="str">
        <f t="shared" si="153"/>
        <v>rock</v>
      </c>
      <c r="S1618" s="12">
        <f t="shared" si="154"/>
        <v>41235.916666666664</v>
      </c>
      <c r="T1618" s="12">
        <f t="shared" si="150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1.4585714285714286</v>
      </c>
      <c r="P1619" s="8">
        <f t="shared" si="152"/>
        <v>64.620253164556956</v>
      </c>
      <c r="Q1619" t="str">
        <f t="shared" si="155"/>
        <v>music</v>
      </c>
      <c r="R1619" t="str">
        <f t="shared" si="153"/>
        <v>rock</v>
      </c>
      <c r="S1619" s="12">
        <f t="shared" si="154"/>
        <v>41579.791666666664</v>
      </c>
      <c r="T1619" s="12">
        <f t="shared" si="150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1.0506666666666666</v>
      </c>
      <c r="P1620" s="8">
        <f t="shared" si="152"/>
        <v>58.370370370370374</v>
      </c>
      <c r="Q1620" t="str">
        <f t="shared" si="155"/>
        <v>music</v>
      </c>
      <c r="R1620" t="str">
        <f t="shared" si="153"/>
        <v>rock</v>
      </c>
      <c r="S1620" s="12">
        <f t="shared" si="154"/>
        <v>41341.654340277775</v>
      </c>
      <c r="T1620" s="12">
        <f t="shared" si="150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1.3333333333333333</v>
      </c>
      <c r="P1621" s="8">
        <f t="shared" si="152"/>
        <v>86.956521739130437</v>
      </c>
      <c r="Q1621" t="str">
        <f t="shared" si="155"/>
        <v>music</v>
      </c>
      <c r="R1621" t="str">
        <f t="shared" si="153"/>
        <v>rock</v>
      </c>
      <c r="S1621" s="12">
        <f t="shared" si="154"/>
        <v>41897.18618055556</v>
      </c>
      <c r="T1621" s="12">
        <f t="shared" si="150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1.1299999999999999</v>
      </c>
      <c r="P1622" s="8">
        <f t="shared" si="152"/>
        <v>66.470588235294116</v>
      </c>
      <c r="Q1622" t="str">
        <f t="shared" si="155"/>
        <v>music</v>
      </c>
      <c r="R1622" t="str">
        <f t="shared" si="153"/>
        <v>rock</v>
      </c>
      <c r="S1622" s="12">
        <f t="shared" si="154"/>
        <v>41328.339583333334</v>
      </c>
      <c r="T1622" s="12">
        <f t="shared" si="150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1.212</v>
      </c>
      <c r="P1623" s="8">
        <f t="shared" si="152"/>
        <v>163.78378378378378</v>
      </c>
      <c r="Q1623" t="str">
        <f t="shared" si="155"/>
        <v>music</v>
      </c>
      <c r="R1623" t="str">
        <f t="shared" si="153"/>
        <v>rock</v>
      </c>
      <c r="S1623" s="12">
        <f t="shared" si="154"/>
        <v>41057.165972222225</v>
      </c>
      <c r="T1623" s="12">
        <f t="shared" si="150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1.0172463768115942</v>
      </c>
      <c r="P1624" s="8">
        <f t="shared" si="152"/>
        <v>107.98461538461538</v>
      </c>
      <c r="Q1624" t="str">
        <f t="shared" si="155"/>
        <v>music</v>
      </c>
      <c r="R1624" t="str">
        <f t="shared" si="153"/>
        <v>rock</v>
      </c>
      <c r="S1624" s="12">
        <f t="shared" si="154"/>
        <v>41990.332638888889</v>
      </c>
      <c r="T1624" s="12">
        <f t="shared" si="150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1.0106666666666666</v>
      </c>
      <c r="P1625" s="8">
        <f t="shared" si="152"/>
        <v>42.111111111111114</v>
      </c>
      <c r="Q1625" t="str">
        <f t="shared" si="155"/>
        <v>music</v>
      </c>
      <c r="R1625" t="str">
        <f t="shared" si="153"/>
        <v>rock</v>
      </c>
      <c r="S1625" s="12">
        <f t="shared" si="154"/>
        <v>41513.688530092593</v>
      </c>
      <c r="T1625" s="12">
        <f t="shared" si="150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1.18</v>
      </c>
      <c r="P1626" s="8">
        <f t="shared" si="152"/>
        <v>47.2</v>
      </c>
      <c r="Q1626" t="str">
        <f t="shared" si="155"/>
        <v>music</v>
      </c>
      <c r="R1626" t="str">
        <f t="shared" si="153"/>
        <v>rock</v>
      </c>
      <c r="S1626" s="12">
        <f t="shared" si="154"/>
        <v>41283.367303240739</v>
      </c>
      <c r="T1626" s="12">
        <f t="shared" si="150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1.5533333333333332</v>
      </c>
      <c r="P1627" s="8">
        <f t="shared" si="152"/>
        <v>112.01923076923077</v>
      </c>
      <c r="Q1627" t="str">
        <f t="shared" si="155"/>
        <v>music</v>
      </c>
      <c r="R1627" t="str">
        <f t="shared" si="153"/>
        <v>rock</v>
      </c>
      <c r="S1627" s="12">
        <f t="shared" si="154"/>
        <v>41163.699687500004</v>
      </c>
      <c r="T1627" s="12">
        <f t="shared" si="150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1.0118750000000001</v>
      </c>
      <c r="P1628" s="8">
        <f t="shared" si="152"/>
        <v>74.953703703703709</v>
      </c>
      <c r="Q1628" t="str">
        <f t="shared" si="155"/>
        <v>music</v>
      </c>
      <c r="R1628" t="str">
        <f t="shared" si="153"/>
        <v>rock</v>
      </c>
      <c r="S1628" s="12">
        <f t="shared" si="154"/>
        <v>41609.889664351853</v>
      </c>
      <c r="T1628" s="12">
        <f t="shared" si="150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1.17</v>
      </c>
      <c r="P1629" s="8">
        <f t="shared" si="152"/>
        <v>61.578947368421055</v>
      </c>
      <c r="Q1629" t="str">
        <f t="shared" si="155"/>
        <v>music</v>
      </c>
      <c r="R1629" t="str">
        <f t="shared" si="153"/>
        <v>rock</v>
      </c>
      <c r="S1629" s="12">
        <f t="shared" si="154"/>
        <v>41239.207638888889</v>
      </c>
      <c r="T1629" s="12">
        <f t="shared" si="150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1.00925</v>
      </c>
      <c r="P1630" s="8">
        <f t="shared" si="152"/>
        <v>45.875</v>
      </c>
      <c r="Q1630" t="str">
        <f t="shared" si="155"/>
        <v>music</v>
      </c>
      <c r="R1630" t="str">
        <f t="shared" si="153"/>
        <v>rock</v>
      </c>
      <c r="S1630" s="12">
        <f t="shared" si="154"/>
        <v>41807.737060185187</v>
      </c>
      <c r="T1630" s="12">
        <f t="shared" si="150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1.0366666666666666</v>
      </c>
      <c r="P1631" s="8">
        <f t="shared" si="152"/>
        <v>75.853658536585371</v>
      </c>
      <c r="Q1631" t="str">
        <f t="shared" si="155"/>
        <v>music</v>
      </c>
      <c r="R1631" t="str">
        <f t="shared" si="153"/>
        <v>rock</v>
      </c>
      <c r="S1631" s="12">
        <f t="shared" si="154"/>
        <v>41690.867280092592</v>
      </c>
      <c r="T1631" s="12">
        <f t="shared" si="150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2.6524999999999999</v>
      </c>
      <c r="P1632" s="8">
        <f t="shared" si="152"/>
        <v>84.206349206349202</v>
      </c>
      <c r="Q1632" t="str">
        <f t="shared" si="155"/>
        <v>music</v>
      </c>
      <c r="R1632" t="str">
        <f t="shared" si="153"/>
        <v>rock</v>
      </c>
      <c r="S1632" s="12">
        <f t="shared" si="154"/>
        <v>40970.290972222225</v>
      </c>
      <c r="T1632" s="12">
        <f t="shared" si="150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1.5590999999999999</v>
      </c>
      <c r="P1633" s="8">
        <f t="shared" si="152"/>
        <v>117.22556390977444</v>
      </c>
      <c r="Q1633" t="str">
        <f t="shared" si="155"/>
        <v>music</v>
      </c>
      <c r="R1633" t="str">
        <f t="shared" si="153"/>
        <v>rock</v>
      </c>
      <c r="S1633" s="12">
        <f t="shared" si="154"/>
        <v>41194.859502314815</v>
      </c>
      <c r="T1633" s="12">
        <f t="shared" si="150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1.0162500000000001</v>
      </c>
      <c r="P1634" s="8">
        <f t="shared" si="152"/>
        <v>86.489361702127653</v>
      </c>
      <c r="Q1634" t="str">
        <f t="shared" si="155"/>
        <v>music</v>
      </c>
      <c r="R1634" t="str">
        <f t="shared" si="153"/>
        <v>rock</v>
      </c>
      <c r="S1634" s="12">
        <f t="shared" si="154"/>
        <v>40810.340902777774</v>
      </c>
      <c r="T1634" s="12">
        <f t="shared" si="150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</v>
      </c>
      <c r="P1635" s="8">
        <f t="shared" si="152"/>
        <v>172.41379310344828</v>
      </c>
      <c r="Q1635" t="str">
        <f t="shared" si="155"/>
        <v>music</v>
      </c>
      <c r="R1635" t="str">
        <f t="shared" si="153"/>
        <v>rock</v>
      </c>
      <c r="S1635" s="12">
        <f t="shared" si="154"/>
        <v>40924.208333333336</v>
      </c>
      <c r="T1635" s="12">
        <f t="shared" si="150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1.0049999999999999</v>
      </c>
      <c r="P1636" s="8">
        <f t="shared" si="152"/>
        <v>62.8125</v>
      </c>
      <c r="Q1636" t="str">
        <f t="shared" si="155"/>
        <v>music</v>
      </c>
      <c r="R1636" t="str">
        <f t="shared" si="153"/>
        <v>rock</v>
      </c>
      <c r="S1636" s="12">
        <f t="shared" si="154"/>
        <v>40696.249305555553</v>
      </c>
      <c r="T1636" s="12">
        <f t="shared" si="150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1.2529999999999999</v>
      </c>
      <c r="P1637" s="8">
        <f t="shared" si="152"/>
        <v>67.729729729729726</v>
      </c>
      <c r="Q1637" t="str">
        <f t="shared" si="155"/>
        <v>music</v>
      </c>
      <c r="R1637" t="str">
        <f t="shared" si="153"/>
        <v>rock</v>
      </c>
      <c r="S1637" s="12">
        <f t="shared" si="154"/>
        <v>42562.868761574078</v>
      </c>
      <c r="T1637" s="12">
        <f t="shared" si="150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1.0355555555555556</v>
      </c>
      <c r="P1638" s="8">
        <f t="shared" si="152"/>
        <v>53.5632183908046</v>
      </c>
      <c r="Q1638" t="str">
        <f t="shared" si="155"/>
        <v>music</v>
      </c>
      <c r="R1638" t="str">
        <f t="shared" si="153"/>
        <v>rock</v>
      </c>
      <c r="S1638" s="12">
        <f t="shared" si="154"/>
        <v>40706.166666666664</v>
      </c>
      <c r="T1638" s="12">
        <f t="shared" si="150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1.038</v>
      </c>
      <c r="P1639" s="8">
        <f t="shared" si="152"/>
        <v>34.6</v>
      </c>
      <c r="Q1639" t="str">
        <f t="shared" si="155"/>
        <v>music</v>
      </c>
      <c r="R1639" t="str">
        <f t="shared" si="153"/>
        <v>rock</v>
      </c>
      <c r="S1639" s="12">
        <f t="shared" si="154"/>
        <v>40178.98541666667</v>
      </c>
      <c r="T1639" s="12">
        <f t="shared" si="150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1.05</v>
      </c>
      <c r="P1640" s="8">
        <f t="shared" si="152"/>
        <v>38.888888888888886</v>
      </c>
      <c r="Q1640" t="str">
        <f t="shared" si="155"/>
        <v>music</v>
      </c>
      <c r="R1640" t="str">
        <f t="shared" si="153"/>
        <v>rock</v>
      </c>
      <c r="S1640" s="12">
        <f t="shared" si="154"/>
        <v>41333.892361111109</v>
      </c>
      <c r="T1640" s="12">
        <f t="shared" si="150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</v>
      </c>
      <c r="P1641" s="8">
        <f t="shared" si="152"/>
        <v>94.736842105263165</v>
      </c>
      <c r="Q1641" t="str">
        <f t="shared" si="155"/>
        <v>music</v>
      </c>
      <c r="R1641" t="str">
        <f t="shared" si="153"/>
        <v>rock</v>
      </c>
      <c r="S1641" s="12">
        <f t="shared" si="154"/>
        <v>40971.652372685188</v>
      </c>
      <c r="T1641" s="12">
        <f t="shared" si="150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1.6986000000000001</v>
      </c>
      <c r="P1642" s="8">
        <f t="shared" si="152"/>
        <v>39.967058823529413</v>
      </c>
      <c r="Q1642" t="str">
        <f t="shared" si="155"/>
        <v>music</v>
      </c>
      <c r="R1642" t="str">
        <f t="shared" si="153"/>
        <v>rock</v>
      </c>
      <c r="S1642" s="12">
        <f t="shared" si="154"/>
        <v>40393.082638888889</v>
      </c>
      <c r="T1642" s="12">
        <f t="shared" si="150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1.014</v>
      </c>
      <c r="P1643" s="8">
        <f t="shared" si="152"/>
        <v>97.5</v>
      </c>
      <c r="Q1643" t="str">
        <f t="shared" si="155"/>
        <v>music</v>
      </c>
      <c r="R1643" t="str">
        <f t="shared" si="153"/>
        <v>pop</v>
      </c>
      <c r="S1643" s="12">
        <f t="shared" si="154"/>
        <v>41992.596574074079</v>
      </c>
      <c r="T1643" s="12">
        <f t="shared" si="150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</v>
      </c>
      <c r="P1644" s="8">
        <f t="shared" si="152"/>
        <v>42.857142857142854</v>
      </c>
      <c r="Q1644" t="str">
        <f t="shared" si="155"/>
        <v>music</v>
      </c>
      <c r="R1644" t="str">
        <f t="shared" si="153"/>
        <v>pop</v>
      </c>
      <c r="S1644" s="12">
        <f t="shared" si="154"/>
        <v>40708.024618055555</v>
      </c>
      <c r="T1644" s="12">
        <f t="shared" si="150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1.2470000000000001</v>
      </c>
      <c r="P1645" s="8">
        <f t="shared" si="152"/>
        <v>168.51351351351352</v>
      </c>
      <c r="Q1645" t="str">
        <f t="shared" si="155"/>
        <v>music</v>
      </c>
      <c r="R1645" t="str">
        <f t="shared" si="153"/>
        <v>pop</v>
      </c>
      <c r="S1645" s="12">
        <f t="shared" si="154"/>
        <v>41176.824212962965</v>
      </c>
      <c r="T1645" s="12">
        <f t="shared" si="150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1.095</v>
      </c>
      <c r="P1646" s="8">
        <f t="shared" si="152"/>
        <v>85.546875</v>
      </c>
      <c r="Q1646" t="str">
        <f t="shared" si="155"/>
        <v>music</v>
      </c>
      <c r="R1646" t="str">
        <f t="shared" si="153"/>
        <v>pop</v>
      </c>
      <c r="S1646" s="12">
        <f t="shared" si="154"/>
        <v>41235.101388888892</v>
      </c>
      <c r="T1646" s="12">
        <f t="shared" si="150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1.1080000000000001</v>
      </c>
      <c r="P1647" s="8">
        <f t="shared" si="152"/>
        <v>554</v>
      </c>
      <c r="Q1647" t="str">
        <f t="shared" si="155"/>
        <v>music</v>
      </c>
      <c r="R1647" t="str">
        <f t="shared" si="153"/>
        <v>pop</v>
      </c>
      <c r="S1647" s="12">
        <f t="shared" si="154"/>
        <v>41535.617361111108</v>
      </c>
      <c r="T1647" s="12">
        <f t="shared" ref="T1647:T1682" si="156">(((J1647/60)/60)/24)+DATE(1970,1,1)</f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1.1020000000000001</v>
      </c>
      <c r="P1648" s="8">
        <f t="shared" si="152"/>
        <v>26.554216867469879</v>
      </c>
      <c r="Q1648" t="str">
        <f t="shared" si="155"/>
        <v>music</v>
      </c>
      <c r="R1648" t="str">
        <f t="shared" si="153"/>
        <v>pop</v>
      </c>
      <c r="S1648" s="12">
        <f t="shared" si="154"/>
        <v>41865.757638888892</v>
      </c>
      <c r="T1648" s="12">
        <f t="shared" si="156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1.0471999999999999</v>
      </c>
      <c r="P1649" s="8">
        <f t="shared" si="152"/>
        <v>113.82608695652173</v>
      </c>
      <c r="Q1649" t="str">
        <f t="shared" si="155"/>
        <v>music</v>
      </c>
      <c r="R1649" t="str">
        <f t="shared" si="153"/>
        <v>pop</v>
      </c>
      <c r="S1649" s="12">
        <f t="shared" si="154"/>
        <v>41069.409456018519</v>
      </c>
      <c r="T1649" s="12">
        <f t="shared" si="156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1.2526086956521738</v>
      </c>
      <c r="P1650" s="8">
        <f t="shared" si="152"/>
        <v>32.011111111111113</v>
      </c>
      <c r="Q1650" t="str">
        <f t="shared" si="155"/>
        <v>music</v>
      </c>
      <c r="R1650" t="str">
        <f t="shared" si="153"/>
        <v>pop</v>
      </c>
      <c r="S1650" s="12">
        <f t="shared" si="154"/>
        <v>40622.662986111114</v>
      </c>
      <c r="T1650" s="12">
        <f t="shared" si="156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1.0058763157894737</v>
      </c>
      <c r="P1651" s="8">
        <f t="shared" si="152"/>
        <v>47.189259259259259</v>
      </c>
      <c r="Q1651" t="str">
        <f t="shared" si="155"/>
        <v>music</v>
      </c>
      <c r="R1651" t="str">
        <f t="shared" si="153"/>
        <v>pop</v>
      </c>
      <c r="S1651" s="12">
        <f t="shared" si="154"/>
        <v>41782.684664351851</v>
      </c>
      <c r="T1651" s="12">
        <f t="shared" si="156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1.4155</v>
      </c>
      <c r="P1652" s="8">
        <f t="shared" si="152"/>
        <v>88.46875</v>
      </c>
      <c r="Q1652" t="str">
        <f t="shared" si="155"/>
        <v>music</v>
      </c>
      <c r="R1652" t="str">
        <f t="shared" si="153"/>
        <v>pop</v>
      </c>
      <c r="S1652" s="12">
        <f t="shared" si="154"/>
        <v>41556.435613425929</v>
      </c>
      <c r="T1652" s="12">
        <f t="shared" si="156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1.0075000000000001</v>
      </c>
      <c r="P1653" s="8">
        <f t="shared" si="152"/>
        <v>100.75</v>
      </c>
      <c r="Q1653" t="str">
        <f t="shared" si="155"/>
        <v>music</v>
      </c>
      <c r="R1653" t="str">
        <f t="shared" si="153"/>
        <v>pop</v>
      </c>
      <c r="S1653" s="12">
        <f t="shared" si="154"/>
        <v>40659.290972222225</v>
      </c>
      <c r="T1653" s="12">
        <f t="shared" si="156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1.0066666666666666</v>
      </c>
      <c r="P1654" s="8">
        <f t="shared" si="152"/>
        <v>64.714285714285708</v>
      </c>
      <c r="Q1654" t="str">
        <f t="shared" si="155"/>
        <v>music</v>
      </c>
      <c r="R1654" t="str">
        <f t="shared" si="153"/>
        <v>pop</v>
      </c>
      <c r="S1654" s="12">
        <f t="shared" si="154"/>
        <v>41602.534641203703</v>
      </c>
      <c r="T1654" s="12">
        <f t="shared" si="156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1.7423040000000001</v>
      </c>
      <c r="P1655" s="8">
        <f t="shared" si="152"/>
        <v>51.854285714285716</v>
      </c>
      <c r="Q1655" t="str">
        <f t="shared" si="155"/>
        <v>music</v>
      </c>
      <c r="R1655" t="str">
        <f t="shared" si="153"/>
        <v>pop</v>
      </c>
      <c r="S1655" s="12">
        <f t="shared" si="154"/>
        <v>40657.834444444445</v>
      </c>
      <c r="T1655" s="12">
        <f t="shared" si="156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1.199090909090909</v>
      </c>
      <c r="P1656" s="8">
        <f t="shared" si="152"/>
        <v>38.794117647058826</v>
      </c>
      <c r="Q1656" t="str">
        <f t="shared" si="155"/>
        <v>music</v>
      </c>
      <c r="R1656" t="str">
        <f t="shared" si="153"/>
        <v>pop</v>
      </c>
      <c r="S1656" s="12">
        <f t="shared" si="154"/>
        <v>41017.890740740739</v>
      </c>
      <c r="T1656" s="12">
        <f t="shared" si="156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1.4286666666666668</v>
      </c>
      <c r="P1657" s="8">
        <f t="shared" si="152"/>
        <v>44.645833333333336</v>
      </c>
      <c r="Q1657" t="str">
        <f t="shared" si="155"/>
        <v>music</v>
      </c>
      <c r="R1657" t="str">
        <f t="shared" si="153"/>
        <v>pop</v>
      </c>
      <c r="S1657" s="12">
        <f t="shared" si="154"/>
        <v>41004.750231481477</v>
      </c>
      <c r="T1657" s="12">
        <f t="shared" si="156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1.0033493333333334</v>
      </c>
      <c r="P1658" s="8">
        <f t="shared" si="152"/>
        <v>156.77333333333334</v>
      </c>
      <c r="Q1658" t="str">
        <f t="shared" si="155"/>
        <v>music</v>
      </c>
      <c r="R1658" t="str">
        <f t="shared" si="153"/>
        <v>pop</v>
      </c>
      <c r="S1658" s="12">
        <f t="shared" si="154"/>
        <v>41256.928842592592</v>
      </c>
      <c r="T1658" s="12">
        <f t="shared" si="156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1.0493380000000001</v>
      </c>
      <c r="P1659" s="8">
        <f t="shared" si="152"/>
        <v>118.70339366515837</v>
      </c>
      <c r="Q1659" t="str">
        <f t="shared" si="155"/>
        <v>music</v>
      </c>
      <c r="R1659" t="str">
        <f t="shared" si="153"/>
        <v>pop</v>
      </c>
      <c r="S1659" s="12">
        <f t="shared" si="154"/>
        <v>41053.782037037039</v>
      </c>
      <c r="T1659" s="12">
        <f t="shared" si="156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1.3223333333333334</v>
      </c>
      <c r="P1660" s="8">
        <f t="shared" si="152"/>
        <v>74.149532710280369</v>
      </c>
      <c r="Q1660" t="str">
        <f t="shared" si="155"/>
        <v>music</v>
      </c>
      <c r="R1660" t="str">
        <f t="shared" si="153"/>
        <v>pop</v>
      </c>
      <c r="S1660" s="12">
        <f t="shared" si="154"/>
        <v>41261.597222222219</v>
      </c>
      <c r="T1660" s="12">
        <f t="shared" si="156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1.1279999999999999</v>
      </c>
      <c r="P1661" s="8">
        <f t="shared" si="152"/>
        <v>12.533333333333333</v>
      </c>
      <c r="Q1661" t="str">
        <f t="shared" si="155"/>
        <v>music</v>
      </c>
      <c r="R1661" t="str">
        <f t="shared" si="153"/>
        <v>pop</v>
      </c>
      <c r="S1661" s="12">
        <f t="shared" si="154"/>
        <v>41625.5</v>
      </c>
      <c r="T1661" s="12">
        <f t="shared" si="156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12.5375</v>
      </c>
      <c r="P1662" s="8">
        <f t="shared" si="152"/>
        <v>27.861111111111111</v>
      </c>
      <c r="Q1662" t="str">
        <f t="shared" si="155"/>
        <v>music</v>
      </c>
      <c r="R1662" t="str">
        <f t="shared" si="153"/>
        <v>pop</v>
      </c>
      <c r="S1662" s="12">
        <f t="shared" si="154"/>
        <v>42490.915972222225</v>
      </c>
      <c r="T1662" s="12">
        <f t="shared" si="156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1.0250632911392406</v>
      </c>
      <c r="P1663" s="8">
        <f t="shared" si="152"/>
        <v>80.178217821782184</v>
      </c>
      <c r="Q1663" t="str">
        <f t="shared" si="155"/>
        <v>music</v>
      </c>
      <c r="R1663" t="str">
        <f t="shared" si="153"/>
        <v>pop</v>
      </c>
      <c r="S1663" s="12">
        <f t="shared" si="154"/>
        <v>42386.875</v>
      </c>
      <c r="T1663" s="12">
        <f t="shared" si="156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1.026375</v>
      </c>
      <c r="P1664" s="8">
        <f t="shared" si="152"/>
        <v>132.43548387096774</v>
      </c>
      <c r="Q1664" t="str">
        <f t="shared" si="155"/>
        <v>music</v>
      </c>
      <c r="R1664" t="str">
        <f t="shared" si="153"/>
        <v>pop</v>
      </c>
      <c r="S1664" s="12">
        <f t="shared" si="154"/>
        <v>40908.239999999998</v>
      </c>
      <c r="T1664" s="12">
        <f t="shared" si="156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1.08</v>
      </c>
      <c r="P1665" s="8">
        <f t="shared" si="152"/>
        <v>33.75</v>
      </c>
      <c r="Q1665" t="str">
        <f t="shared" si="155"/>
        <v>music</v>
      </c>
      <c r="R1665" t="str">
        <f t="shared" si="153"/>
        <v>pop</v>
      </c>
      <c r="S1665" s="12">
        <f t="shared" si="154"/>
        <v>42036.02207175926</v>
      </c>
      <c r="T1665" s="12">
        <f t="shared" si="156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1.2240879999999998</v>
      </c>
      <c r="P1666" s="8">
        <f t="shared" si="152"/>
        <v>34.384494382022467</v>
      </c>
      <c r="Q1666" t="str">
        <f t="shared" si="155"/>
        <v>music</v>
      </c>
      <c r="R1666" t="str">
        <f t="shared" si="153"/>
        <v>pop</v>
      </c>
      <c r="S1666" s="12">
        <f t="shared" si="154"/>
        <v>40984.165972222225</v>
      </c>
      <c r="T1666" s="12">
        <f t="shared" si="156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SUM(E1667/D1667)</f>
        <v>1.1945714285714286</v>
      </c>
      <c r="P1667" s="8">
        <f t="shared" ref="P1667:P1730" si="158">SUM(E1667/L1667)</f>
        <v>44.956989247311824</v>
      </c>
      <c r="Q1667" t="str">
        <f t="shared" si="155"/>
        <v>music</v>
      </c>
      <c r="R1667" t="str">
        <f t="shared" ref="R1667:R1730" si="159">MID(N1667,FIND("/",N1667,1)+1,256)</f>
        <v>pop</v>
      </c>
      <c r="S1667" s="12">
        <f t="shared" ref="S1667:S1730" si="160">(((I1667/60)/60)/24)+DATE(1970,1,1)</f>
        <v>40596.125</v>
      </c>
      <c r="T1667" s="12">
        <f t="shared" si="156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1.6088</v>
      </c>
      <c r="P1668" s="8">
        <f t="shared" si="158"/>
        <v>41.04081632653061</v>
      </c>
      <c r="Q1668" t="str">
        <f t="shared" si="155"/>
        <v>music</v>
      </c>
      <c r="R1668" t="str">
        <f t="shared" si="159"/>
        <v>pop</v>
      </c>
      <c r="S1668" s="12">
        <f t="shared" si="160"/>
        <v>41361.211493055554</v>
      </c>
      <c r="T1668" s="12">
        <f t="shared" si="156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1.2685294117647059</v>
      </c>
      <c r="P1669" s="8">
        <f t="shared" si="158"/>
        <v>52.597560975609753</v>
      </c>
      <c r="Q1669" t="str">
        <f t="shared" si="155"/>
        <v>music</v>
      </c>
      <c r="R1669" t="str">
        <f t="shared" si="159"/>
        <v>pop</v>
      </c>
      <c r="S1669" s="12">
        <f t="shared" si="160"/>
        <v>41709.290972222225</v>
      </c>
      <c r="T1669" s="12">
        <f t="shared" si="156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1.026375</v>
      </c>
      <c r="P1670" s="8">
        <f t="shared" si="158"/>
        <v>70.784482758620683</v>
      </c>
      <c r="Q1670" t="str">
        <f t="shared" si="155"/>
        <v>music</v>
      </c>
      <c r="R1670" t="str">
        <f t="shared" si="159"/>
        <v>pop</v>
      </c>
      <c r="S1670" s="12">
        <f t="shared" si="160"/>
        <v>40875.191423611112</v>
      </c>
      <c r="T1670" s="12">
        <f t="shared" si="156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1.3975</v>
      </c>
      <c r="P1671" s="8">
        <f t="shared" si="158"/>
        <v>53.75</v>
      </c>
      <c r="Q1671" t="str">
        <f t="shared" si="155"/>
        <v>music</v>
      </c>
      <c r="R1671" t="str">
        <f t="shared" si="159"/>
        <v>pop</v>
      </c>
      <c r="S1671" s="12">
        <f t="shared" si="160"/>
        <v>42521.885138888887</v>
      </c>
      <c r="T1671" s="12">
        <f t="shared" si="156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1.026</v>
      </c>
      <c r="P1672" s="8">
        <f t="shared" si="158"/>
        <v>44.608695652173914</v>
      </c>
      <c r="Q1672" t="str">
        <f t="shared" si="155"/>
        <v>music</v>
      </c>
      <c r="R1672" t="str">
        <f t="shared" si="159"/>
        <v>pop</v>
      </c>
      <c r="S1672" s="12">
        <f t="shared" si="160"/>
        <v>40364.166666666664</v>
      </c>
      <c r="T1672" s="12">
        <f t="shared" si="156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1.0067349999999999</v>
      </c>
      <c r="P1673" s="8">
        <f t="shared" si="158"/>
        <v>26.148961038961041</v>
      </c>
      <c r="Q1673" t="str">
        <f t="shared" si="155"/>
        <v>music</v>
      </c>
      <c r="R1673" t="str">
        <f t="shared" si="159"/>
        <v>pop</v>
      </c>
      <c r="S1673" s="12">
        <f t="shared" si="160"/>
        <v>42583.54414351852</v>
      </c>
      <c r="T1673" s="12">
        <f t="shared" si="156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1.1294117647058823</v>
      </c>
      <c r="P1674" s="8">
        <f t="shared" si="158"/>
        <v>39.183673469387756</v>
      </c>
      <c r="Q1674" t="str">
        <f t="shared" ref="Q1674:Q1737" si="161">LEFT(N1674,(FIND("/",N1674,1)-1))</f>
        <v>music</v>
      </c>
      <c r="R1674" t="str">
        <f t="shared" si="159"/>
        <v>pop</v>
      </c>
      <c r="S1674" s="12">
        <f t="shared" si="160"/>
        <v>41064.656597222223</v>
      </c>
      <c r="T1674" s="12">
        <f t="shared" si="156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1.2809523809523808</v>
      </c>
      <c r="P1675" s="8">
        <f t="shared" si="158"/>
        <v>45.593220338983052</v>
      </c>
      <c r="Q1675" t="str">
        <f t="shared" si="161"/>
        <v>music</v>
      </c>
      <c r="R1675" t="str">
        <f t="shared" si="159"/>
        <v>pop</v>
      </c>
      <c r="S1675" s="12">
        <f t="shared" si="160"/>
        <v>42069.878379629634</v>
      </c>
      <c r="T1675" s="12">
        <f t="shared" si="156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2.0169999999999999</v>
      </c>
      <c r="P1676" s="8">
        <f t="shared" si="158"/>
        <v>89.247787610619469</v>
      </c>
      <c r="Q1676" t="str">
        <f t="shared" si="161"/>
        <v>music</v>
      </c>
      <c r="R1676" t="str">
        <f t="shared" si="159"/>
        <v>pop</v>
      </c>
      <c r="S1676" s="12">
        <f t="shared" si="160"/>
        <v>42600.290972222225</v>
      </c>
      <c r="T1676" s="12">
        <f t="shared" si="156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1.37416</v>
      </c>
      <c r="P1677" s="8">
        <f t="shared" si="158"/>
        <v>40.416470588235299</v>
      </c>
      <c r="Q1677" t="str">
        <f t="shared" si="161"/>
        <v>music</v>
      </c>
      <c r="R1677" t="str">
        <f t="shared" si="159"/>
        <v>pop</v>
      </c>
      <c r="S1677" s="12">
        <f t="shared" si="160"/>
        <v>40832.918749999997</v>
      </c>
      <c r="T1677" s="12">
        <f t="shared" si="156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1.1533333333333333</v>
      </c>
      <c r="P1678" s="8">
        <f t="shared" si="158"/>
        <v>82.38095238095238</v>
      </c>
      <c r="Q1678" t="str">
        <f t="shared" si="161"/>
        <v>music</v>
      </c>
      <c r="R1678" t="str">
        <f t="shared" si="159"/>
        <v>pop</v>
      </c>
      <c r="S1678" s="12">
        <f t="shared" si="160"/>
        <v>41020.165972222225</v>
      </c>
      <c r="T1678" s="12">
        <f t="shared" si="156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1.1166666666666667</v>
      </c>
      <c r="P1679" s="8">
        <f t="shared" si="158"/>
        <v>159.52380952380952</v>
      </c>
      <c r="Q1679" t="str">
        <f t="shared" si="161"/>
        <v>music</v>
      </c>
      <c r="R1679" t="str">
        <f t="shared" si="159"/>
        <v>pop</v>
      </c>
      <c r="S1679" s="12">
        <f t="shared" si="160"/>
        <v>42476.249305555553</v>
      </c>
      <c r="T1679" s="12">
        <f t="shared" si="156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1.1839999999999999</v>
      </c>
      <c r="P1680" s="8">
        <f t="shared" si="158"/>
        <v>36.244897959183675</v>
      </c>
      <c r="Q1680" t="str">
        <f t="shared" si="161"/>
        <v>music</v>
      </c>
      <c r="R1680" t="str">
        <f t="shared" si="159"/>
        <v>pop</v>
      </c>
      <c r="S1680" s="12">
        <f t="shared" si="160"/>
        <v>41676.854988425926</v>
      </c>
      <c r="T1680" s="12">
        <f t="shared" si="156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1.75</v>
      </c>
      <c r="P1681" s="8">
        <f t="shared" si="158"/>
        <v>62.5</v>
      </c>
      <c r="Q1681" t="str">
        <f t="shared" si="161"/>
        <v>music</v>
      </c>
      <c r="R1681" t="str">
        <f t="shared" si="159"/>
        <v>pop</v>
      </c>
      <c r="S1681" s="12">
        <f t="shared" si="160"/>
        <v>40746.068807870368</v>
      </c>
      <c r="T1681" s="12">
        <f t="shared" si="156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1.175</v>
      </c>
      <c r="P1682" s="8">
        <f t="shared" si="158"/>
        <v>47</v>
      </c>
      <c r="Q1682" t="str">
        <f t="shared" si="161"/>
        <v>music</v>
      </c>
      <c r="R1682" t="str">
        <f t="shared" si="159"/>
        <v>pop</v>
      </c>
      <c r="S1682" s="12">
        <f t="shared" si="160"/>
        <v>41832.757719907408</v>
      </c>
      <c r="T1682" s="12">
        <f t="shared" si="156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1.0142212307692309</v>
      </c>
      <c r="P1683" s="8">
        <f t="shared" si="158"/>
        <v>74.575090497737563</v>
      </c>
      <c r="Q1683" t="str">
        <f t="shared" si="161"/>
        <v>music</v>
      </c>
      <c r="R1683" t="str">
        <f t="shared" si="159"/>
        <v>faith</v>
      </c>
      <c r="S1683" s="12">
        <f t="shared" si="16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s="8" t="e">
        <f t="shared" si="158"/>
        <v>#DIV/0!</v>
      </c>
      <c r="Q1684" t="str">
        <f t="shared" si="161"/>
        <v>music</v>
      </c>
      <c r="R1684" t="str">
        <f t="shared" si="159"/>
        <v>faith</v>
      </c>
      <c r="S1684" s="12">
        <f t="shared" si="16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0.21714285714285714</v>
      </c>
      <c r="P1685" s="8">
        <f t="shared" si="158"/>
        <v>76</v>
      </c>
      <c r="Q1685" t="str">
        <f t="shared" si="161"/>
        <v>music</v>
      </c>
      <c r="R1685" t="str">
        <f t="shared" si="159"/>
        <v>faith</v>
      </c>
      <c r="S1685" s="12">
        <f t="shared" si="16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1.0912500000000001</v>
      </c>
      <c r="P1686" s="8">
        <f t="shared" si="158"/>
        <v>86.43564356435644</v>
      </c>
      <c r="Q1686" t="str">
        <f t="shared" si="161"/>
        <v>music</v>
      </c>
      <c r="R1686" t="str">
        <f t="shared" si="159"/>
        <v>faith</v>
      </c>
      <c r="S1686" s="12">
        <f t="shared" si="16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1.0285714285714285</v>
      </c>
      <c r="P1687" s="8">
        <f t="shared" si="158"/>
        <v>24</v>
      </c>
      <c r="Q1687" t="str">
        <f t="shared" si="161"/>
        <v>music</v>
      </c>
      <c r="R1687" t="str">
        <f t="shared" si="159"/>
        <v>faith</v>
      </c>
      <c r="S1687" s="12">
        <f t="shared" si="16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3.5999999999999999E-3</v>
      </c>
      <c r="P1688" s="8">
        <f t="shared" si="158"/>
        <v>18</v>
      </c>
      <c r="Q1688" t="str">
        <f t="shared" si="161"/>
        <v>music</v>
      </c>
      <c r="R1688" t="str">
        <f t="shared" si="159"/>
        <v>faith</v>
      </c>
      <c r="S1688" s="12">
        <f t="shared" si="16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0.3125</v>
      </c>
      <c r="P1689" s="8">
        <f t="shared" si="158"/>
        <v>80.128205128205124</v>
      </c>
      <c r="Q1689" t="str">
        <f t="shared" si="161"/>
        <v>music</v>
      </c>
      <c r="R1689" t="str">
        <f t="shared" si="159"/>
        <v>faith</v>
      </c>
      <c r="S1689" s="12">
        <f t="shared" si="16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0.443</v>
      </c>
      <c r="P1690" s="8">
        <f t="shared" si="158"/>
        <v>253.14285714285714</v>
      </c>
      <c r="Q1690" t="str">
        <f t="shared" si="161"/>
        <v>music</v>
      </c>
      <c r="R1690" t="str">
        <f t="shared" si="159"/>
        <v>faith</v>
      </c>
      <c r="S1690" s="12">
        <f t="shared" si="16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</v>
      </c>
      <c r="P1691" s="8">
        <f t="shared" si="158"/>
        <v>171.42857142857142</v>
      </c>
      <c r="Q1691" t="str">
        <f t="shared" si="161"/>
        <v>music</v>
      </c>
      <c r="R1691" t="str">
        <f t="shared" si="159"/>
        <v>faith</v>
      </c>
      <c r="S1691" s="12">
        <f t="shared" si="16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0.254</v>
      </c>
      <c r="P1692" s="8">
        <f t="shared" si="158"/>
        <v>57.727272727272727</v>
      </c>
      <c r="Q1692" t="str">
        <f t="shared" si="161"/>
        <v>music</v>
      </c>
      <c r="R1692" t="str">
        <f t="shared" si="159"/>
        <v>faith</v>
      </c>
      <c r="S1692" s="12">
        <f t="shared" si="16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0.33473333333333333</v>
      </c>
      <c r="P1693" s="8">
        <f t="shared" si="158"/>
        <v>264.26315789473682</v>
      </c>
      <c r="Q1693" t="str">
        <f t="shared" si="161"/>
        <v>music</v>
      </c>
      <c r="R1693" t="str">
        <f t="shared" si="159"/>
        <v>faith</v>
      </c>
      <c r="S1693" s="12">
        <f t="shared" si="16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0.47799999999999998</v>
      </c>
      <c r="P1694" s="8">
        <f t="shared" si="158"/>
        <v>159.33333333333334</v>
      </c>
      <c r="Q1694" t="str">
        <f t="shared" si="161"/>
        <v>music</v>
      </c>
      <c r="R1694" t="str">
        <f t="shared" si="159"/>
        <v>faith</v>
      </c>
      <c r="S1694" s="12">
        <f t="shared" si="16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9.3333333333333338E-2</v>
      </c>
      <c r="P1695" s="8">
        <f t="shared" si="158"/>
        <v>35</v>
      </c>
      <c r="Q1695" t="str">
        <f t="shared" si="161"/>
        <v>music</v>
      </c>
      <c r="R1695" t="str">
        <f t="shared" si="159"/>
        <v>faith</v>
      </c>
      <c r="S1695" s="12">
        <f t="shared" si="16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5.0000000000000001E-4</v>
      </c>
      <c r="P1696" s="8">
        <f t="shared" si="158"/>
        <v>5</v>
      </c>
      <c r="Q1696" t="str">
        <f t="shared" si="161"/>
        <v>music</v>
      </c>
      <c r="R1696" t="str">
        <f t="shared" si="159"/>
        <v>faith</v>
      </c>
      <c r="S1696" s="12">
        <f t="shared" si="16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0.11708333333333333</v>
      </c>
      <c r="P1697" s="8">
        <f t="shared" si="158"/>
        <v>61.086956521739133</v>
      </c>
      <c r="Q1697" t="str">
        <f t="shared" si="161"/>
        <v>music</v>
      </c>
      <c r="R1697" t="str">
        <f t="shared" si="159"/>
        <v>faith</v>
      </c>
      <c r="S1697" s="12">
        <f t="shared" si="16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s="8" t="e">
        <f t="shared" si="158"/>
        <v>#DIV/0!</v>
      </c>
      <c r="Q1698" t="str">
        <f t="shared" si="161"/>
        <v>music</v>
      </c>
      <c r="R1698" t="str">
        <f t="shared" si="159"/>
        <v>faith</v>
      </c>
      <c r="S1698" s="12">
        <f t="shared" si="16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0.20208000000000001</v>
      </c>
      <c r="P1699" s="8">
        <f t="shared" si="158"/>
        <v>114.81818181818181</v>
      </c>
      <c r="Q1699" t="str">
        <f t="shared" si="161"/>
        <v>music</v>
      </c>
      <c r="R1699" t="str">
        <f t="shared" si="159"/>
        <v>faith</v>
      </c>
      <c r="S1699" s="12">
        <f t="shared" si="16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s="8" t="e">
        <f t="shared" si="158"/>
        <v>#DIV/0!</v>
      </c>
      <c r="Q1700" t="str">
        <f t="shared" si="161"/>
        <v>music</v>
      </c>
      <c r="R1700" t="str">
        <f t="shared" si="159"/>
        <v>faith</v>
      </c>
      <c r="S1700" s="12">
        <f t="shared" si="16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4.2311459353574929E-2</v>
      </c>
      <c r="P1701" s="8">
        <f t="shared" si="158"/>
        <v>54</v>
      </c>
      <c r="Q1701" t="str">
        <f t="shared" si="161"/>
        <v>music</v>
      </c>
      <c r="R1701" t="str">
        <f t="shared" si="159"/>
        <v>faith</v>
      </c>
      <c r="S1701" s="12">
        <f t="shared" si="16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0.2606</v>
      </c>
      <c r="P1702" s="8">
        <f t="shared" si="158"/>
        <v>65.974683544303801</v>
      </c>
      <c r="Q1702" t="str">
        <f t="shared" si="161"/>
        <v>music</v>
      </c>
      <c r="R1702" t="str">
        <f t="shared" si="159"/>
        <v>faith</v>
      </c>
      <c r="S1702" s="12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1.9801980198019802E-3</v>
      </c>
      <c r="P1703" s="8">
        <f t="shared" si="158"/>
        <v>5</v>
      </c>
      <c r="Q1703" t="str">
        <f t="shared" si="161"/>
        <v>music</v>
      </c>
      <c r="R1703" t="str">
        <f t="shared" si="159"/>
        <v>faith</v>
      </c>
      <c r="S1703" s="12">
        <f t="shared" si="160"/>
        <v>42019.664409722223</v>
      </c>
      <c r="T1703" s="12">
        <f t="shared" ref="T1703:T1766" si="162">(((J1703/60)/60)/24)+DATE(1970,1,1)</f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6.0606060606060605E-5</v>
      </c>
      <c r="P1704" s="8">
        <f t="shared" si="158"/>
        <v>1</v>
      </c>
      <c r="Q1704" t="str">
        <f t="shared" si="161"/>
        <v>music</v>
      </c>
      <c r="R1704" t="str">
        <f t="shared" si="159"/>
        <v>faith</v>
      </c>
      <c r="S1704" s="12">
        <f t="shared" si="160"/>
        <v>42093.828125</v>
      </c>
      <c r="T1704" s="12">
        <f t="shared" si="162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1.0200000000000001E-2</v>
      </c>
      <c r="P1705" s="8">
        <f t="shared" si="158"/>
        <v>25.5</v>
      </c>
      <c r="Q1705" t="str">
        <f t="shared" si="161"/>
        <v>music</v>
      </c>
      <c r="R1705" t="str">
        <f t="shared" si="159"/>
        <v>faith</v>
      </c>
      <c r="S1705" s="12">
        <f t="shared" si="160"/>
        <v>42247.281678240746</v>
      </c>
      <c r="T1705" s="12">
        <f t="shared" si="162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0.65100000000000002</v>
      </c>
      <c r="P1706" s="8">
        <f t="shared" si="158"/>
        <v>118.36363636363636</v>
      </c>
      <c r="Q1706" t="str">
        <f t="shared" si="161"/>
        <v>music</v>
      </c>
      <c r="R1706" t="str">
        <f t="shared" si="159"/>
        <v>faith</v>
      </c>
      <c r="S1706" s="12">
        <f t="shared" si="160"/>
        <v>42051.139733796299</v>
      </c>
      <c r="T1706" s="12">
        <f t="shared" si="162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s="8" t="e">
        <f t="shared" si="158"/>
        <v>#DIV/0!</v>
      </c>
      <c r="Q1707" t="str">
        <f t="shared" si="161"/>
        <v>music</v>
      </c>
      <c r="R1707" t="str">
        <f t="shared" si="159"/>
        <v>faith</v>
      </c>
      <c r="S1707" s="12">
        <f t="shared" si="160"/>
        <v>42256.666666666672</v>
      </c>
      <c r="T1707" s="12">
        <f t="shared" si="162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s="8" t="e">
        <f t="shared" si="158"/>
        <v>#DIV/0!</v>
      </c>
      <c r="Q1708" t="str">
        <f t="shared" si="161"/>
        <v>music</v>
      </c>
      <c r="R1708" t="str">
        <f t="shared" si="159"/>
        <v>faith</v>
      </c>
      <c r="S1708" s="12">
        <f t="shared" si="160"/>
        <v>42239.306388888886</v>
      </c>
      <c r="T1708" s="12">
        <f t="shared" si="162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9.74E-2</v>
      </c>
      <c r="P1709" s="8">
        <f t="shared" si="158"/>
        <v>54.111111111111114</v>
      </c>
      <c r="Q1709" t="str">
        <f t="shared" si="161"/>
        <v>music</v>
      </c>
      <c r="R1709" t="str">
        <f t="shared" si="159"/>
        <v>faith</v>
      </c>
      <c r="S1709" s="12">
        <f t="shared" si="160"/>
        <v>42457.679340277777</v>
      </c>
      <c r="T1709" s="12">
        <f t="shared" si="162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s="8" t="e">
        <f t="shared" si="158"/>
        <v>#DIV/0!</v>
      </c>
      <c r="Q1710" t="str">
        <f t="shared" si="161"/>
        <v>music</v>
      </c>
      <c r="R1710" t="str">
        <f t="shared" si="159"/>
        <v>faith</v>
      </c>
      <c r="S1710" s="12">
        <f t="shared" si="160"/>
        <v>42491.866967592592</v>
      </c>
      <c r="T1710" s="12">
        <f t="shared" si="162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4.8571428571428571E-2</v>
      </c>
      <c r="P1711" s="8">
        <f t="shared" si="158"/>
        <v>21.25</v>
      </c>
      <c r="Q1711" t="str">
        <f t="shared" si="161"/>
        <v>music</v>
      </c>
      <c r="R1711" t="str">
        <f t="shared" si="159"/>
        <v>faith</v>
      </c>
      <c r="S1711" s="12">
        <f t="shared" si="160"/>
        <v>41882.818749999999</v>
      </c>
      <c r="T1711" s="12">
        <f t="shared" si="162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6.7999999999999996E-3</v>
      </c>
      <c r="P1712" s="8">
        <f t="shared" si="158"/>
        <v>34</v>
      </c>
      <c r="Q1712" t="str">
        <f t="shared" si="161"/>
        <v>music</v>
      </c>
      <c r="R1712" t="str">
        <f t="shared" si="159"/>
        <v>faith</v>
      </c>
      <c r="S1712" s="12">
        <f t="shared" si="160"/>
        <v>42387.541666666672</v>
      </c>
      <c r="T1712" s="12">
        <f t="shared" si="162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0.105</v>
      </c>
      <c r="P1713" s="8">
        <f t="shared" si="158"/>
        <v>525</v>
      </c>
      <c r="Q1713" t="str">
        <f t="shared" si="161"/>
        <v>music</v>
      </c>
      <c r="R1713" t="str">
        <f t="shared" si="159"/>
        <v>faith</v>
      </c>
      <c r="S1713" s="12">
        <f t="shared" si="160"/>
        <v>41883.646226851852</v>
      </c>
      <c r="T1713" s="12">
        <f t="shared" si="162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s="8" t="e">
        <f t="shared" si="158"/>
        <v>#DIV/0!</v>
      </c>
      <c r="Q1714" t="str">
        <f t="shared" si="161"/>
        <v>music</v>
      </c>
      <c r="R1714" t="str">
        <f t="shared" si="159"/>
        <v>faith</v>
      </c>
      <c r="S1714" s="12">
        <f t="shared" si="160"/>
        <v>42185.913807870369</v>
      </c>
      <c r="T1714" s="12">
        <f t="shared" si="162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1.6666666666666666E-2</v>
      </c>
      <c r="P1715" s="8">
        <f t="shared" si="158"/>
        <v>50</v>
      </c>
      <c r="Q1715" t="str">
        <f t="shared" si="161"/>
        <v>music</v>
      </c>
      <c r="R1715" t="str">
        <f t="shared" si="159"/>
        <v>faith</v>
      </c>
      <c r="S1715" s="12">
        <f t="shared" si="160"/>
        <v>41917.801064814819</v>
      </c>
      <c r="T1715" s="12">
        <f t="shared" si="162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7.868E-2</v>
      </c>
      <c r="P1716" s="8">
        <f t="shared" si="158"/>
        <v>115.70588235294117</v>
      </c>
      <c r="Q1716" t="str">
        <f t="shared" si="161"/>
        <v>music</v>
      </c>
      <c r="R1716" t="str">
        <f t="shared" si="159"/>
        <v>faith</v>
      </c>
      <c r="S1716" s="12">
        <f t="shared" si="160"/>
        <v>42125.918530092589</v>
      </c>
      <c r="T1716" s="12">
        <f t="shared" si="162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2.2000000000000001E-3</v>
      </c>
      <c r="P1717" s="8">
        <f t="shared" si="158"/>
        <v>5.5</v>
      </c>
      <c r="Q1717" t="str">
        <f t="shared" si="161"/>
        <v>music</v>
      </c>
      <c r="R1717" t="str">
        <f t="shared" si="159"/>
        <v>faith</v>
      </c>
      <c r="S1717" s="12">
        <f t="shared" si="160"/>
        <v>42094.140277777777</v>
      </c>
      <c r="T1717" s="12">
        <f t="shared" si="162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7.4999999999999997E-2</v>
      </c>
      <c r="P1718" s="8">
        <f t="shared" si="158"/>
        <v>50</v>
      </c>
      <c r="Q1718" t="str">
        <f t="shared" si="161"/>
        <v>music</v>
      </c>
      <c r="R1718" t="str">
        <f t="shared" si="159"/>
        <v>faith</v>
      </c>
      <c r="S1718" s="12">
        <f t="shared" si="160"/>
        <v>42713.619201388887</v>
      </c>
      <c r="T1718" s="12">
        <f t="shared" si="162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0.42725880551301687</v>
      </c>
      <c r="P1719" s="8">
        <f t="shared" si="158"/>
        <v>34.024390243902438</v>
      </c>
      <c r="Q1719" t="str">
        <f t="shared" si="161"/>
        <v>music</v>
      </c>
      <c r="R1719" t="str">
        <f t="shared" si="159"/>
        <v>faith</v>
      </c>
      <c r="S1719" s="12">
        <f t="shared" si="160"/>
        <v>42481.166666666672</v>
      </c>
      <c r="T1719" s="12">
        <f t="shared" si="162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2.142857142857143E-3</v>
      </c>
      <c r="P1720" s="8">
        <f t="shared" si="158"/>
        <v>37.5</v>
      </c>
      <c r="Q1720" t="str">
        <f t="shared" si="161"/>
        <v>music</v>
      </c>
      <c r="R1720" t="str">
        <f t="shared" si="159"/>
        <v>faith</v>
      </c>
      <c r="S1720" s="12">
        <f t="shared" si="160"/>
        <v>42504.207638888889</v>
      </c>
      <c r="T1720" s="12">
        <f t="shared" si="162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8.7500000000000008E-3</v>
      </c>
      <c r="P1721" s="8">
        <f t="shared" si="158"/>
        <v>11.666666666666666</v>
      </c>
      <c r="Q1721" t="str">
        <f t="shared" si="161"/>
        <v>music</v>
      </c>
      <c r="R1721" t="str">
        <f t="shared" si="159"/>
        <v>faith</v>
      </c>
      <c r="S1721" s="12">
        <f t="shared" si="160"/>
        <v>41899.534618055557</v>
      </c>
      <c r="T1721" s="12">
        <f t="shared" si="162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5.6250000000000001E-2</v>
      </c>
      <c r="P1722" s="8">
        <f t="shared" si="158"/>
        <v>28.125</v>
      </c>
      <c r="Q1722" t="str">
        <f t="shared" si="161"/>
        <v>music</v>
      </c>
      <c r="R1722" t="str">
        <f t="shared" si="159"/>
        <v>faith</v>
      </c>
      <c r="S1722" s="12">
        <f t="shared" si="160"/>
        <v>41952.824895833335</v>
      </c>
      <c r="T1722" s="12">
        <f t="shared" si="162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s="8" t="e">
        <f t="shared" si="158"/>
        <v>#DIV/0!</v>
      </c>
      <c r="Q1723" t="str">
        <f t="shared" si="161"/>
        <v>music</v>
      </c>
      <c r="R1723" t="str">
        <f t="shared" si="159"/>
        <v>faith</v>
      </c>
      <c r="S1723" s="12">
        <f t="shared" si="160"/>
        <v>42349.461377314816</v>
      </c>
      <c r="T1723" s="12">
        <f t="shared" si="162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3.4722222222222224E-4</v>
      </c>
      <c r="P1724" s="8">
        <f t="shared" si="158"/>
        <v>1</v>
      </c>
      <c r="Q1724" t="str">
        <f t="shared" si="161"/>
        <v>music</v>
      </c>
      <c r="R1724" t="str">
        <f t="shared" si="159"/>
        <v>faith</v>
      </c>
      <c r="S1724" s="12">
        <f t="shared" si="160"/>
        <v>42463.006944444445</v>
      </c>
      <c r="T1724" s="12">
        <f t="shared" si="162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6.5000000000000002E-2</v>
      </c>
      <c r="P1725" s="8">
        <f t="shared" si="158"/>
        <v>216.66666666666666</v>
      </c>
      <c r="Q1725" t="str">
        <f t="shared" si="161"/>
        <v>music</v>
      </c>
      <c r="R1725" t="str">
        <f t="shared" si="159"/>
        <v>faith</v>
      </c>
      <c r="S1725" s="12">
        <f t="shared" si="160"/>
        <v>42186.25</v>
      </c>
      <c r="T1725" s="12">
        <f t="shared" si="162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5.8333333333333336E-3</v>
      </c>
      <c r="P1726" s="8">
        <f t="shared" si="158"/>
        <v>8.75</v>
      </c>
      <c r="Q1726" t="str">
        <f t="shared" si="161"/>
        <v>music</v>
      </c>
      <c r="R1726" t="str">
        <f t="shared" si="159"/>
        <v>faith</v>
      </c>
      <c r="S1726" s="12">
        <f t="shared" si="160"/>
        <v>41942.932430555556</v>
      </c>
      <c r="T1726" s="12">
        <f t="shared" si="162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0.10181818181818182</v>
      </c>
      <c r="P1727" s="8">
        <f t="shared" si="158"/>
        <v>62.222222222222221</v>
      </c>
      <c r="Q1727" t="str">
        <f t="shared" si="161"/>
        <v>music</v>
      </c>
      <c r="R1727" t="str">
        <f t="shared" si="159"/>
        <v>faith</v>
      </c>
      <c r="S1727" s="12">
        <f t="shared" si="160"/>
        <v>41875.968159722222</v>
      </c>
      <c r="T1727" s="12">
        <f t="shared" si="162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0.33784615384615385</v>
      </c>
      <c r="P1728" s="8">
        <f t="shared" si="158"/>
        <v>137.25</v>
      </c>
      <c r="Q1728" t="str">
        <f t="shared" si="161"/>
        <v>music</v>
      </c>
      <c r="R1728" t="str">
        <f t="shared" si="159"/>
        <v>faith</v>
      </c>
      <c r="S1728" s="12">
        <f t="shared" si="160"/>
        <v>41817.919722222221</v>
      </c>
      <c r="T1728" s="12">
        <f t="shared" si="162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3.3333333333333332E-4</v>
      </c>
      <c r="P1729" s="8">
        <f t="shared" si="158"/>
        <v>1</v>
      </c>
      <c r="Q1729" t="str">
        <f t="shared" si="161"/>
        <v>music</v>
      </c>
      <c r="R1729" t="str">
        <f t="shared" si="159"/>
        <v>faith</v>
      </c>
      <c r="S1729" s="12">
        <f t="shared" si="160"/>
        <v>42099.458333333328</v>
      </c>
      <c r="T1729" s="12">
        <f t="shared" si="162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0.68400000000000005</v>
      </c>
      <c r="P1730" s="8">
        <f t="shared" si="158"/>
        <v>122.14285714285714</v>
      </c>
      <c r="Q1730" t="str">
        <f t="shared" si="161"/>
        <v>music</v>
      </c>
      <c r="R1730" t="str">
        <f t="shared" si="159"/>
        <v>faith</v>
      </c>
      <c r="S1730" s="12">
        <f t="shared" si="160"/>
        <v>42298.625856481478</v>
      </c>
      <c r="T1730" s="12">
        <f t="shared" si="162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SUM(E1731/D1731)</f>
        <v>0</v>
      </c>
      <c r="P1731" s="8" t="e">
        <f t="shared" ref="P1731:P1794" si="164">SUM(E1731/L1731)</f>
        <v>#DIV/0!</v>
      </c>
      <c r="Q1731" t="str">
        <f t="shared" si="161"/>
        <v>music</v>
      </c>
      <c r="R1731" t="str">
        <f t="shared" ref="R1731:R1794" si="165">MID(N1731,FIND("/",N1731,1)+1,256)</f>
        <v>faith</v>
      </c>
      <c r="S1731" s="12">
        <f t="shared" ref="S1731:S1794" si="166">(((I1731/60)/60)/24)+DATE(1970,1,1)</f>
        <v>42531.052152777775</v>
      </c>
      <c r="T1731" s="12">
        <f t="shared" si="162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s="8" t="e">
        <f t="shared" si="164"/>
        <v>#DIV/0!</v>
      </c>
      <c r="Q1732" t="str">
        <f t="shared" si="161"/>
        <v>music</v>
      </c>
      <c r="R1732" t="str">
        <f t="shared" si="165"/>
        <v>faith</v>
      </c>
      <c r="S1732" s="12">
        <f t="shared" si="166"/>
        <v>42302.087766203709</v>
      </c>
      <c r="T1732" s="12">
        <f t="shared" si="162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s="8" t="e">
        <f t="shared" si="164"/>
        <v>#DIV/0!</v>
      </c>
      <c r="Q1733" t="str">
        <f t="shared" si="161"/>
        <v>music</v>
      </c>
      <c r="R1733" t="str">
        <f t="shared" si="165"/>
        <v>faith</v>
      </c>
      <c r="S1733" s="12">
        <f t="shared" si="166"/>
        <v>42166.625</v>
      </c>
      <c r="T1733" s="12">
        <f t="shared" si="162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s="8" t="e">
        <f t="shared" si="164"/>
        <v>#DIV/0!</v>
      </c>
      <c r="Q1734" t="str">
        <f t="shared" si="161"/>
        <v>music</v>
      </c>
      <c r="R1734" t="str">
        <f t="shared" si="165"/>
        <v>faith</v>
      </c>
      <c r="S1734" s="12">
        <f t="shared" si="166"/>
        <v>42385.208333333328</v>
      </c>
      <c r="T1734" s="12">
        <f t="shared" si="162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s="8" t="e">
        <f t="shared" si="164"/>
        <v>#DIV/0!</v>
      </c>
      <c r="Q1735" t="str">
        <f t="shared" si="161"/>
        <v>music</v>
      </c>
      <c r="R1735" t="str">
        <f t="shared" si="165"/>
        <v>faith</v>
      </c>
      <c r="S1735" s="12">
        <f t="shared" si="166"/>
        <v>42626.895833333328</v>
      </c>
      <c r="T1735" s="12">
        <f t="shared" si="162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2.2222222222222223E-4</v>
      </c>
      <c r="P1736" s="8">
        <f t="shared" si="164"/>
        <v>1</v>
      </c>
      <c r="Q1736" t="str">
        <f t="shared" si="161"/>
        <v>music</v>
      </c>
      <c r="R1736" t="str">
        <f t="shared" si="165"/>
        <v>faith</v>
      </c>
      <c r="S1736" s="12">
        <f t="shared" si="166"/>
        <v>42132.036527777775</v>
      </c>
      <c r="T1736" s="12">
        <f t="shared" si="162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0.11</v>
      </c>
      <c r="P1737" s="8">
        <f t="shared" si="164"/>
        <v>55</v>
      </c>
      <c r="Q1737" t="str">
        <f t="shared" si="161"/>
        <v>music</v>
      </c>
      <c r="R1737" t="str">
        <f t="shared" si="165"/>
        <v>faith</v>
      </c>
      <c r="S1737" s="12">
        <f t="shared" si="166"/>
        <v>42589.814178240747</v>
      </c>
      <c r="T1737" s="12">
        <f t="shared" si="162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7.3333333333333332E-3</v>
      </c>
      <c r="P1738" s="8">
        <f t="shared" si="164"/>
        <v>22</v>
      </c>
      <c r="Q1738" t="str">
        <f t="shared" ref="Q1738:Q1801" si="167">LEFT(N1738,(FIND("/",N1738,1)-1))</f>
        <v>music</v>
      </c>
      <c r="R1738" t="str">
        <f t="shared" si="165"/>
        <v>faith</v>
      </c>
      <c r="S1738" s="12">
        <f t="shared" si="166"/>
        <v>42316.90315972222</v>
      </c>
      <c r="T1738" s="12">
        <f t="shared" si="162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0.21249999999999999</v>
      </c>
      <c r="P1739" s="8">
        <f t="shared" si="164"/>
        <v>56.666666666666664</v>
      </c>
      <c r="Q1739" t="str">
        <f t="shared" si="167"/>
        <v>music</v>
      </c>
      <c r="R1739" t="str">
        <f t="shared" si="165"/>
        <v>faith</v>
      </c>
      <c r="S1739" s="12">
        <f t="shared" si="166"/>
        <v>42205.948981481488</v>
      </c>
      <c r="T1739" s="12">
        <f t="shared" si="162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4.0000000000000001E-3</v>
      </c>
      <c r="P1740" s="8">
        <f t="shared" si="164"/>
        <v>20</v>
      </c>
      <c r="Q1740" t="str">
        <f t="shared" si="167"/>
        <v>music</v>
      </c>
      <c r="R1740" t="str">
        <f t="shared" si="165"/>
        <v>faith</v>
      </c>
      <c r="S1740" s="12">
        <f t="shared" si="166"/>
        <v>41914.874328703707</v>
      </c>
      <c r="T1740" s="12">
        <f t="shared" si="162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1E-3</v>
      </c>
      <c r="P1741" s="8">
        <f t="shared" si="164"/>
        <v>1</v>
      </c>
      <c r="Q1741" t="str">
        <f t="shared" si="167"/>
        <v>music</v>
      </c>
      <c r="R1741" t="str">
        <f t="shared" si="165"/>
        <v>faith</v>
      </c>
      <c r="S1741" s="12">
        <f t="shared" si="166"/>
        <v>42494.832546296297</v>
      </c>
      <c r="T1741" s="12">
        <f t="shared" si="162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s="8" t="e">
        <f t="shared" si="164"/>
        <v>#DIV/0!</v>
      </c>
      <c r="Q1742" t="str">
        <f t="shared" si="167"/>
        <v>music</v>
      </c>
      <c r="R1742" t="str">
        <f t="shared" si="165"/>
        <v>faith</v>
      </c>
      <c r="S1742" s="12">
        <f t="shared" si="166"/>
        <v>42201.817384259266</v>
      </c>
      <c r="T1742" s="12">
        <f t="shared" si="162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1.1083333333333334</v>
      </c>
      <c r="P1743" s="8">
        <f t="shared" si="164"/>
        <v>25.576923076923077</v>
      </c>
      <c r="Q1743" t="str">
        <f t="shared" si="167"/>
        <v>photography</v>
      </c>
      <c r="R1743" t="str">
        <f t="shared" si="165"/>
        <v>photobooks</v>
      </c>
      <c r="S1743" s="12">
        <f t="shared" si="166"/>
        <v>42165.628136574072</v>
      </c>
      <c r="T1743" s="12">
        <f t="shared" si="162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1.0874999999999999</v>
      </c>
      <c r="P1744" s="8">
        <f t="shared" si="164"/>
        <v>63.970588235294116</v>
      </c>
      <c r="Q1744" t="str">
        <f t="shared" si="167"/>
        <v>photography</v>
      </c>
      <c r="R1744" t="str">
        <f t="shared" si="165"/>
        <v>photobooks</v>
      </c>
      <c r="S1744" s="12">
        <f t="shared" si="166"/>
        <v>42742.875</v>
      </c>
      <c r="T1744" s="12">
        <f t="shared" si="162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1.0041666666666667</v>
      </c>
      <c r="P1745" s="8">
        <f t="shared" si="164"/>
        <v>89.925373134328353</v>
      </c>
      <c r="Q1745" t="str">
        <f t="shared" si="167"/>
        <v>photography</v>
      </c>
      <c r="R1745" t="str">
        <f t="shared" si="165"/>
        <v>photobooks</v>
      </c>
      <c r="S1745" s="12">
        <f t="shared" si="166"/>
        <v>42609.165972222225</v>
      </c>
      <c r="T1745" s="12">
        <f t="shared" si="162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1.1845454545454546</v>
      </c>
      <c r="P1746" s="8">
        <f t="shared" si="164"/>
        <v>93.071428571428569</v>
      </c>
      <c r="Q1746" t="str">
        <f t="shared" si="167"/>
        <v>photography</v>
      </c>
      <c r="R1746" t="str">
        <f t="shared" si="165"/>
        <v>photobooks</v>
      </c>
      <c r="S1746" s="12">
        <f t="shared" si="166"/>
        <v>42071.563391203701</v>
      </c>
      <c r="T1746" s="12">
        <f t="shared" si="162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1.1401428571428571</v>
      </c>
      <c r="P1747" s="8">
        <f t="shared" si="164"/>
        <v>89.674157303370791</v>
      </c>
      <c r="Q1747" t="str">
        <f t="shared" si="167"/>
        <v>photography</v>
      </c>
      <c r="R1747" t="str">
        <f t="shared" si="165"/>
        <v>photobooks</v>
      </c>
      <c r="S1747" s="12">
        <f t="shared" si="166"/>
        <v>42726.083333333328</v>
      </c>
      <c r="T1747" s="12">
        <f t="shared" si="162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1.4810000000000001</v>
      </c>
      <c r="P1748" s="8">
        <f t="shared" si="164"/>
        <v>207.61682242990653</v>
      </c>
      <c r="Q1748" t="str">
        <f t="shared" si="167"/>
        <v>photography</v>
      </c>
      <c r="R1748" t="str">
        <f t="shared" si="165"/>
        <v>photobooks</v>
      </c>
      <c r="S1748" s="12">
        <f t="shared" si="166"/>
        <v>42698.083333333328</v>
      </c>
      <c r="T1748" s="12">
        <f t="shared" si="162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1.0495555555555556</v>
      </c>
      <c r="P1749" s="8">
        <f t="shared" si="164"/>
        <v>59.408805031446541</v>
      </c>
      <c r="Q1749" t="str">
        <f t="shared" si="167"/>
        <v>photography</v>
      </c>
      <c r="R1749" t="str">
        <f t="shared" si="165"/>
        <v>photobooks</v>
      </c>
      <c r="S1749" s="12">
        <f t="shared" si="166"/>
        <v>42321.625</v>
      </c>
      <c r="T1749" s="12">
        <f t="shared" si="162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1.29948</v>
      </c>
      <c r="P1750" s="8">
        <f t="shared" si="164"/>
        <v>358.97237569060775</v>
      </c>
      <c r="Q1750" t="str">
        <f t="shared" si="167"/>
        <v>photography</v>
      </c>
      <c r="R1750" t="str">
        <f t="shared" si="165"/>
        <v>photobooks</v>
      </c>
      <c r="S1750" s="12">
        <f t="shared" si="166"/>
        <v>42249.950729166667</v>
      </c>
      <c r="T1750" s="12">
        <f t="shared" si="162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1.2348756218905472</v>
      </c>
      <c r="P1751" s="8">
        <f t="shared" si="164"/>
        <v>94.736641221374043</v>
      </c>
      <c r="Q1751" t="str">
        <f t="shared" si="167"/>
        <v>photography</v>
      </c>
      <c r="R1751" t="str">
        <f t="shared" si="165"/>
        <v>photobooks</v>
      </c>
      <c r="S1751" s="12">
        <f t="shared" si="166"/>
        <v>42795.791666666672</v>
      </c>
      <c r="T1751" s="12">
        <f t="shared" si="162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2.0162</v>
      </c>
      <c r="P1752" s="8">
        <f t="shared" si="164"/>
        <v>80.647999999999996</v>
      </c>
      <c r="Q1752" t="str">
        <f t="shared" si="167"/>
        <v>photography</v>
      </c>
      <c r="R1752" t="str">
        <f t="shared" si="165"/>
        <v>photobooks</v>
      </c>
      <c r="S1752" s="12">
        <f t="shared" si="166"/>
        <v>42479.836851851855</v>
      </c>
      <c r="T1752" s="12">
        <f t="shared" si="162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1.0289999999999999</v>
      </c>
      <c r="P1753" s="8">
        <f t="shared" si="164"/>
        <v>168.68852459016392</v>
      </c>
      <c r="Q1753" t="str">
        <f t="shared" si="167"/>
        <v>photography</v>
      </c>
      <c r="R1753" t="str">
        <f t="shared" si="165"/>
        <v>photobooks</v>
      </c>
      <c r="S1753" s="12">
        <f t="shared" si="166"/>
        <v>42082.739849537036</v>
      </c>
      <c r="T1753" s="12">
        <f t="shared" si="162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2.6016666666666666</v>
      </c>
      <c r="P1754" s="8">
        <f t="shared" si="164"/>
        <v>34.68888888888889</v>
      </c>
      <c r="Q1754" t="str">
        <f t="shared" si="167"/>
        <v>photography</v>
      </c>
      <c r="R1754" t="str">
        <f t="shared" si="165"/>
        <v>photobooks</v>
      </c>
      <c r="S1754" s="12">
        <f t="shared" si="166"/>
        <v>42657.253263888888</v>
      </c>
      <c r="T1754" s="12">
        <f t="shared" si="162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1.08</v>
      </c>
      <c r="P1755" s="8">
        <f t="shared" si="164"/>
        <v>462.85714285714283</v>
      </c>
      <c r="Q1755" t="str">
        <f t="shared" si="167"/>
        <v>photography</v>
      </c>
      <c r="R1755" t="str">
        <f t="shared" si="165"/>
        <v>photobooks</v>
      </c>
      <c r="S1755" s="12">
        <f t="shared" si="166"/>
        <v>42450.707962962959</v>
      </c>
      <c r="T1755" s="12">
        <f t="shared" si="162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1.1052941176470588</v>
      </c>
      <c r="P1756" s="8">
        <f t="shared" si="164"/>
        <v>104.38888888888889</v>
      </c>
      <c r="Q1756" t="str">
        <f t="shared" si="167"/>
        <v>photography</v>
      </c>
      <c r="R1756" t="str">
        <f t="shared" si="165"/>
        <v>photobooks</v>
      </c>
      <c r="S1756" s="12">
        <f t="shared" si="166"/>
        <v>42097.835104166668</v>
      </c>
      <c r="T1756" s="12">
        <f t="shared" si="162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1.2</v>
      </c>
      <c r="P1757" s="8">
        <f t="shared" si="164"/>
        <v>7.5</v>
      </c>
      <c r="Q1757" t="str">
        <f t="shared" si="167"/>
        <v>photography</v>
      </c>
      <c r="R1757" t="str">
        <f t="shared" si="165"/>
        <v>photobooks</v>
      </c>
      <c r="S1757" s="12">
        <f t="shared" si="166"/>
        <v>42282.788900462961</v>
      </c>
      <c r="T1757" s="12">
        <f t="shared" si="162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1.0282909090909091</v>
      </c>
      <c r="P1758" s="8">
        <f t="shared" si="164"/>
        <v>47.13</v>
      </c>
      <c r="Q1758" t="str">
        <f t="shared" si="167"/>
        <v>photography</v>
      </c>
      <c r="R1758" t="str">
        <f t="shared" si="165"/>
        <v>photobooks</v>
      </c>
      <c r="S1758" s="12">
        <f t="shared" si="166"/>
        <v>42611.167465277773</v>
      </c>
      <c r="T1758" s="12">
        <f t="shared" si="162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1.1599999999999999</v>
      </c>
      <c r="P1759" s="8">
        <f t="shared" si="164"/>
        <v>414.28571428571428</v>
      </c>
      <c r="Q1759" t="str">
        <f t="shared" si="167"/>
        <v>photography</v>
      </c>
      <c r="R1759" t="str">
        <f t="shared" si="165"/>
        <v>photobooks</v>
      </c>
      <c r="S1759" s="12">
        <f t="shared" si="166"/>
        <v>42763.811805555553</v>
      </c>
      <c r="T1759" s="12">
        <f t="shared" si="162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1.147</v>
      </c>
      <c r="P1760" s="8">
        <f t="shared" si="164"/>
        <v>42.481481481481481</v>
      </c>
      <c r="Q1760" t="str">
        <f t="shared" si="167"/>
        <v>photography</v>
      </c>
      <c r="R1760" t="str">
        <f t="shared" si="165"/>
        <v>photobooks</v>
      </c>
      <c r="S1760" s="12">
        <f t="shared" si="166"/>
        <v>42565.955925925926</v>
      </c>
      <c r="T1760" s="12">
        <f t="shared" si="162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1.0660000000000001</v>
      </c>
      <c r="P1761" s="8">
        <f t="shared" si="164"/>
        <v>108.77551020408163</v>
      </c>
      <c r="Q1761" t="str">
        <f t="shared" si="167"/>
        <v>photography</v>
      </c>
      <c r="R1761" t="str">
        <f t="shared" si="165"/>
        <v>photobooks</v>
      </c>
      <c r="S1761" s="12">
        <f t="shared" si="166"/>
        <v>42088.787372685183</v>
      </c>
      <c r="T1761" s="12">
        <f t="shared" si="162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1.6544000000000001</v>
      </c>
      <c r="P1762" s="8">
        <f t="shared" si="164"/>
        <v>81.098039215686271</v>
      </c>
      <c r="Q1762" t="str">
        <f t="shared" si="167"/>
        <v>photography</v>
      </c>
      <c r="R1762" t="str">
        <f t="shared" si="165"/>
        <v>photobooks</v>
      </c>
      <c r="S1762" s="12">
        <f t="shared" si="166"/>
        <v>42425.67260416667</v>
      </c>
      <c r="T1762" s="12">
        <f t="shared" si="162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1.55</v>
      </c>
      <c r="P1763" s="8">
        <f t="shared" si="164"/>
        <v>51.666666666666664</v>
      </c>
      <c r="Q1763" t="str">
        <f t="shared" si="167"/>
        <v>photography</v>
      </c>
      <c r="R1763" t="str">
        <f t="shared" si="165"/>
        <v>photobooks</v>
      </c>
      <c r="S1763" s="12">
        <f t="shared" si="166"/>
        <v>42259.567824074074</v>
      </c>
      <c r="T1763" s="12">
        <f t="shared" si="162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8.85</v>
      </c>
      <c r="P1764" s="8">
        <f t="shared" si="164"/>
        <v>35.4</v>
      </c>
      <c r="Q1764" t="str">
        <f t="shared" si="167"/>
        <v>photography</v>
      </c>
      <c r="R1764" t="str">
        <f t="shared" si="165"/>
        <v>photobooks</v>
      </c>
      <c r="S1764" s="12">
        <f t="shared" si="166"/>
        <v>42440.982002314813</v>
      </c>
      <c r="T1764" s="12">
        <f t="shared" si="162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1.0190833333333333</v>
      </c>
      <c r="P1765" s="8">
        <f t="shared" si="164"/>
        <v>103.63559322033899</v>
      </c>
      <c r="Q1765" t="str">
        <f t="shared" si="167"/>
        <v>photography</v>
      </c>
      <c r="R1765" t="str">
        <f t="shared" si="165"/>
        <v>photobooks</v>
      </c>
      <c r="S1765" s="12">
        <f t="shared" si="166"/>
        <v>42666.868518518517</v>
      </c>
      <c r="T1765" s="12">
        <f t="shared" si="162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0.19600000000000001</v>
      </c>
      <c r="P1766" s="8">
        <f t="shared" si="164"/>
        <v>55.282051282051285</v>
      </c>
      <c r="Q1766" t="str">
        <f t="shared" si="167"/>
        <v>photography</v>
      </c>
      <c r="R1766" t="str">
        <f t="shared" si="165"/>
        <v>photobooks</v>
      </c>
      <c r="S1766" s="12">
        <f t="shared" si="166"/>
        <v>41854.485868055555</v>
      </c>
      <c r="T1766" s="12">
        <f t="shared" si="162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0.59467839999999994</v>
      </c>
      <c r="P1767" s="8">
        <f t="shared" si="164"/>
        <v>72.16970873786407</v>
      </c>
      <c r="Q1767" t="str">
        <f t="shared" si="167"/>
        <v>photography</v>
      </c>
      <c r="R1767" t="str">
        <f t="shared" si="165"/>
        <v>photobooks</v>
      </c>
      <c r="S1767" s="12">
        <f t="shared" si="166"/>
        <v>41864.980462962965</v>
      </c>
      <c r="T1767" s="12">
        <f t="shared" ref="T1767:T1830" si="168">(((J1767/60)/60)/24)+DATE(1970,1,1)</f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s="8" t="e">
        <f t="shared" si="164"/>
        <v>#DIV/0!</v>
      </c>
      <c r="Q1768" t="str">
        <f t="shared" si="167"/>
        <v>photography</v>
      </c>
      <c r="R1768" t="str">
        <f t="shared" si="165"/>
        <v>photobooks</v>
      </c>
      <c r="S1768" s="12">
        <f t="shared" si="166"/>
        <v>41876.859814814816</v>
      </c>
      <c r="T1768" s="12">
        <f t="shared" si="16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0.4572</v>
      </c>
      <c r="P1769" s="8">
        <f t="shared" si="164"/>
        <v>58.615384615384613</v>
      </c>
      <c r="Q1769" t="str">
        <f t="shared" si="167"/>
        <v>photography</v>
      </c>
      <c r="R1769" t="str">
        <f t="shared" si="165"/>
        <v>photobooks</v>
      </c>
      <c r="S1769" s="12">
        <f t="shared" si="166"/>
        <v>41854.658379629633</v>
      </c>
      <c r="T1769" s="12">
        <f t="shared" si="16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3.7400000000000003E-2</v>
      </c>
      <c r="P1770" s="8">
        <f t="shared" si="164"/>
        <v>12.466666666666667</v>
      </c>
      <c r="Q1770" t="str">
        <f t="shared" si="167"/>
        <v>photography</v>
      </c>
      <c r="R1770" t="str">
        <f t="shared" si="165"/>
        <v>photobooks</v>
      </c>
      <c r="S1770" s="12">
        <f t="shared" si="166"/>
        <v>41909.560694444444</v>
      </c>
      <c r="T1770" s="12">
        <f t="shared" si="16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2.7025E-2</v>
      </c>
      <c r="P1771" s="8">
        <f t="shared" si="164"/>
        <v>49.136363636363633</v>
      </c>
      <c r="Q1771" t="str">
        <f t="shared" si="167"/>
        <v>photography</v>
      </c>
      <c r="R1771" t="str">
        <f t="shared" si="165"/>
        <v>photobooks</v>
      </c>
      <c r="S1771" s="12">
        <f t="shared" si="166"/>
        <v>42017.818969907406</v>
      </c>
      <c r="T1771" s="12">
        <f t="shared" si="16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0.56514285714285717</v>
      </c>
      <c r="P1772" s="8">
        <f t="shared" si="164"/>
        <v>150.5</v>
      </c>
      <c r="Q1772" t="str">
        <f t="shared" si="167"/>
        <v>photography</v>
      </c>
      <c r="R1772" t="str">
        <f t="shared" si="165"/>
        <v>photobooks</v>
      </c>
      <c r="S1772" s="12">
        <f t="shared" si="166"/>
        <v>41926.780023148152</v>
      </c>
      <c r="T1772" s="12">
        <f t="shared" si="16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0.21309523809523809</v>
      </c>
      <c r="P1773" s="8">
        <f t="shared" si="164"/>
        <v>35.799999999999997</v>
      </c>
      <c r="Q1773" t="str">
        <f t="shared" si="167"/>
        <v>photography</v>
      </c>
      <c r="R1773" t="str">
        <f t="shared" si="165"/>
        <v>photobooks</v>
      </c>
      <c r="S1773" s="12">
        <f t="shared" si="166"/>
        <v>41935.979629629634</v>
      </c>
      <c r="T1773" s="12">
        <f t="shared" si="16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0.156</v>
      </c>
      <c r="P1774" s="8">
        <f t="shared" si="164"/>
        <v>45.157894736842103</v>
      </c>
      <c r="Q1774" t="str">
        <f t="shared" si="167"/>
        <v>photography</v>
      </c>
      <c r="R1774" t="str">
        <f t="shared" si="165"/>
        <v>photobooks</v>
      </c>
      <c r="S1774" s="12">
        <f t="shared" si="166"/>
        <v>41826.718009259261</v>
      </c>
      <c r="T1774" s="12">
        <f t="shared" si="16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6.2566666666666673E-2</v>
      </c>
      <c r="P1775" s="8">
        <f t="shared" si="164"/>
        <v>98.78947368421052</v>
      </c>
      <c r="Q1775" t="str">
        <f t="shared" si="167"/>
        <v>photography</v>
      </c>
      <c r="R1775" t="str">
        <f t="shared" si="165"/>
        <v>photobooks</v>
      </c>
      <c r="S1775" s="12">
        <f t="shared" si="166"/>
        <v>42023.760393518518</v>
      </c>
      <c r="T1775" s="12">
        <f t="shared" si="16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0.4592</v>
      </c>
      <c r="P1776" s="8">
        <f t="shared" si="164"/>
        <v>88.307692307692307</v>
      </c>
      <c r="Q1776" t="str">
        <f t="shared" si="167"/>
        <v>photography</v>
      </c>
      <c r="R1776" t="str">
        <f t="shared" si="165"/>
        <v>photobooks</v>
      </c>
      <c r="S1776" s="12">
        <f t="shared" si="166"/>
        <v>41972.624305555553</v>
      </c>
      <c r="T1776" s="12">
        <f t="shared" si="16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0.65101538461538466</v>
      </c>
      <c r="P1777" s="8">
        <f t="shared" si="164"/>
        <v>170.62903225806451</v>
      </c>
      <c r="Q1777" t="str">
        <f t="shared" si="167"/>
        <v>photography</v>
      </c>
      <c r="R1777" t="str">
        <f t="shared" si="165"/>
        <v>photobooks</v>
      </c>
      <c r="S1777" s="12">
        <f t="shared" si="166"/>
        <v>41936.976388888892</v>
      </c>
      <c r="T1777" s="12">
        <f t="shared" si="16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6.7000000000000004E-2</v>
      </c>
      <c r="P1778" s="8">
        <f t="shared" si="164"/>
        <v>83.75</v>
      </c>
      <c r="Q1778" t="str">
        <f t="shared" si="167"/>
        <v>photography</v>
      </c>
      <c r="R1778" t="str">
        <f t="shared" si="165"/>
        <v>photobooks</v>
      </c>
      <c r="S1778" s="12">
        <f t="shared" si="166"/>
        <v>41941.95684027778</v>
      </c>
      <c r="T1778" s="12">
        <f t="shared" si="16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0.135625</v>
      </c>
      <c r="P1779" s="8">
        <f t="shared" si="164"/>
        <v>65.099999999999994</v>
      </c>
      <c r="Q1779" t="str">
        <f t="shared" si="167"/>
        <v>photography</v>
      </c>
      <c r="R1779" t="str">
        <f t="shared" si="165"/>
        <v>photobooks</v>
      </c>
      <c r="S1779" s="12">
        <f t="shared" si="166"/>
        <v>42055.357094907406</v>
      </c>
      <c r="T1779" s="12">
        <f t="shared" si="16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1.9900000000000001E-2</v>
      </c>
      <c r="P1780" s="8">
        <f t="shared" si="164"/>
        <v>66.333333333333329</v>
      </c>
      <c r="Q1780" t="str">
        <f t="shared" si="167"/>
        <v>photography</v>
      </c>
      <c r="R1780" t="str">
        <f t="shared" si="165"/>
        <v>photobooks</v>
      </c>
      <c r="S1780" s="12">
        <f t="shared" si="166"/>
        <v>42090.821701388893</v>
      </c>
      <c r="T1780" s="12">
        <f t="shared" si="16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0.36236363636363639</v>
      </c>
      <c r="P1781" s="8">
        <f t="shared" si="164"/>
        <v>104.89473684210526</v>
      </c>
      <c r="Q1781" t="str">
        <f t="shared" si="167"/>
        <v>photography</v>
      </c>
      <c r="R1781" t="str">
        <f t="shared" si="165"/>
        <v>photobooks</v>
      </c>
      <c r="S1781" s="12">
        <f t="shared" si="166"/>
        <v>42615.691898148143</v>
      </c>
      <c r="T1781" s="12">
        <f t="shared" si="16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0.39743333333333336</v>
      </c>
      <c r="P1782" s="8">
        <f t="shared" si="164"/>
        <v>78.440789473684205</v>
      </c>
      <c r="Q1782" t="str">
        <f t="shared" si="167"/>
        <v>photography</v>
      </c>
      <c r="R1782" t="str">
        <f t="shared" si="165"/>
        <v>photobooks</v>
      </c>
      <c r="S1782" s="12">
        <f t="shared" si="166"/>
        <v>42553.600810185191</v>
      </c>
      <c r="T1782" s="12">
        <f t="shared" si="16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0.25763636363636366</v>
      </c>
      <c r="P1783" s="8">
        <f t="shared" si="164"/>
        <v>59.041666666666664</v>
      </c>
      <c r="Q1783" t="str">
        <f t="shared" si="167"/>
        <v>photography</v>
      </c>
      <c r="R1783" t="str">
        <f t="shared" si="165"/>
        <v>photobooks</v>
      </c>
      <c r="S1783" s="12">
        <f t="shared" si="166"/>
        <v>42628.617418981477</v>
      </c>
      <c r="T1783" s="12">
        <f t="shared" si="16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0.15491428571428573</v>
      </c>
      <c r="P1784" s="8">
        <f t="shared" si="164"/>
        <v>71.34210526315789</v>
      </c>
      <c r="Q1784" t="str">
        <f t="shared" si="167"/>
        <v>photography</v>
      </c>
      <c r="R1784" t="str">
        <f t="shared" si="165"/>
        <v>photobooks</v>
      </c>
      <c r="S1784" s="12">
        <f t="shared" si="166"/>
        <v>42421.575104166666</v>
      </c>
      <c r="T1784" s="12">
        <f t="shared" si="16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0.236925</v>
      </c>
      <c r="P1785" s="8">
        <f t="shared" si="164"/>
        <v>51.227027027027027</v>
      </c>
      <c r="Q1785" t="str">
        <f t="shared" si="167"/>
        <v>photography</v>
      </c>
      <c r="R1785" t="str">
        <f t="shared" si="165"/>
        <v>photobooks</v>
      </c>
      <c r="S1785" s="12">
        <f t="shared" si="166"/>
        <v>42145.949976851851</v>
      </c>
      <c r="T1785" s="12">
        <f t="shared" si="16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0.39760000000000001</v>
      </c>
      <c r="P1786" s="8">
        <f t="shared" si="164"/>
        <v>60.242424242424242</v>
      </c>
      <c r="Q1786" t="str">
        <f t="shared" si="167"/>
        <v>photography</v>
      </c>
      <c r="R1786" t="str">
        <f t="shared" si="165"/>
        <v>photobooks</v>
      </c>
      <c r="S1786" s="12">
        <f t="shared" si="166"/>
        <v>42035.142361111109</v>
      </c>
      <c r="T1786" s="12">
        <f t="shared" si="16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0.20220833333333332</v>
      </c>
      <c r="P1787" s="8">
        <f t="shared" si="164"/>
        <v>44.935185185185183</v>
      </c>
      <c r="Q1787" t="str">
        <f t="shared" si="167"/>
        <v>photography</v>
      </c>
      <c r="R1787" t="str">
        <f t="shared" si="165"/>
        <v>photobooks</v>
      </c>
      <c r="S1787" s="12">
        <f t="shared" si="166"/>
        <v>41928</v>
      </c>
      <c r="T1787" s="12">
        <f t="shared" si="16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0.47631578947368419</v>
      </c>
      <c r="P1788" s="8">
        <f t="shared" si="164"/>
        <v>31.206896551724139</v>
      </c>
      <c r="Q1788" t="str">
        <f t="shared" si="167"/>
        <v>photography</v>
      </c>
      <c r="R1788" t="str">
        <f t="shared" si="165"/>
        <v>photobooks</v>
      </c>
      <c r="S1788" s="12">
        <f t="shared" si="166"/>
        <v>41988.550659722227</v>
      </c>
      <c r="T1788" s="12">
        <f t="shared" si="16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0.15329999999999999</v>
      </c>
      <c r="P1789" s="8">
        <f t="shared" si="164"/>
        <v>63.875</v>
      </c>
      <c r="Q1789" t="str">
        <f t="shared" si="167"/>
        <v>photography</v>
      </c>
      <c r="R1789" t="str">
        <f t="shared" si="165"/>
        <v>photobooks</v>
      </c>
      <c r="S1789" s="12">
        <f t="shared" si="166"/>
        <v>42098.613854166666</v>
      </c>
      <c r="T1789" s="12">
        <f t="shared" si="16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1.3818181818181818E-2</v>
      </c>
      <c r="P1790" s="8">
        <f t="shared" si="164"/>
        <v>19</v>
      </c>
      <c r="Q1790" t="str">
        <f t="shared" si="167"/>
        <v>photography</v>
      </c>
      <c r="R1790" t="str">
        <f t="shared" si="165"/>
        <v>photobooks</v>
      </c>
      <c r="S1790" s="12">
        <f t="shared" si="166"/>
        <v>41943.94840277778</v>
      </c>
      <c r="T1790" s="12">
        <f t="shared" si="16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5.0000000000000001E-3</v>
      </c>
      <c r="P1791" s="8">
        <f t="shared" si="164"/>
        <v>10</v>
      </c>
      <c r="Q1791" t="str">
        <f t="shared" si="167"/>
        <v>photography</v>
      </c>
      <c r="R1791" t="str">
        <f t="shared" si="165"/>
        <v>photobooks</v>
      </c>
      <c r="S1791" s="12">
        <f t="shared" si="166"/>
        <v>42016.250034722223</v>
      </c>
      <c r="T1791" s="12">
        <f t="shared" si="16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4.9575757575757579E-2</v>
      </c>
      <c r="P1792" s="8">
        <f t="shared" si="164"/>
        <v>109.06666666666666</v>
      </c>
      <c r="Q1792" t="str">
        <f t="shared" si="167"/>
        <v>photography</v>
      </c>
      <c r="R1792" t="str">
        <f t="shared" si="165"/>
        <v>photobooks</v>
      </c>
      <c r="S1792" s="12">
        <f t="shared" si="166"/>
        <v>42040.674513888895</v>
      </c>
      <c r="T1792" s="12">
        <f t="shared" si="16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3.5666666666666666E-2</v>
      </c>
      <c r="P1793" s="8">
        <f t="shared" si="164"/>
        <v>26.75</v>
      </c>
      <c r="Q1793" t="str">
        <f t="shared" si="167"/>
        <v>photography</v>
      </c>
      <c r="R1793" t="str">
        <f t="shared" si="165"/>
        <v>photobooks</v>
      </c>
      <c r="S1793" s="12">
        <f t="shared" si="166"/>
        <v>42033.740335648152</v>
      </c>
      <c r="T1793" s="12">
        <f t="shared" si="16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0.61124000000000001</v>
      </c>
      <c r="P1794" s="8">
        <f t="shared" si="164"/>
        <v>109.93525179856115</v>
      </c>
      <c r="Q1794" t="str">
        <f t="shared" si="167"/>
        <v>photography</v>
      </c>
      <c r="R1794" t="str">
        <f t="shared" si="165"/>
        <v>photobooks</v>
      </c>
      <c r="S1794" s="12">
        <f t="shared" si="166"/>
        <v>42226.290972222225</v>
      </c>
      <c r="T1794" s="12">
        <f t="shared" si="16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SUM(E1795/D1795)</f>
        <v>1.3333333333333334E-2</v>
      </c>
      <c r="P1795" s="8">
        <f t="shared" ref="P1795:P1858" si="170">SUM(E1795/L1795)</f>
        <v>20</v>
      </c>
      <c r="Q1795" t="str">
        <f t="shared" si="167"/>
        <v>photography</v>
      </c>
      <c r="R1795" t="str">
        <f t="shared" ref="R1795:R1858" si="171">MID(N1795,FIND("/",N1795,1)+1,256)</f>
        <v>photobooks</v>
      </c>
      <c r="S1795" s="12">
        <f t="shared" ref="S1795:S1858" si="172">(((I1795/60)/60)/24)+DATE(1970,1,1)</f>
        <v>41970.933333333334</v>
      </c>
      <c r="T1795" s="12">
        <f t="shared" si="168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0.11077777777777778</v>
      </c>
      <c r="P1796" s="8">
        <f t="shared" si="170"/>
        <v>55.388888888888886</v>
      </c>
      <c r="Q1796" t="str">
        <f t="shared" si="167"/>
        <v>photography</v>
      </c>
      <c r="R1796" t="str">
        <f t="shared" si="171"/>
        <v>photobooks</v>
      </c>
      <c r="S1796" s="12">
        <f t="shared" si="172"/>
        <v>42046.551180555558</v>
      </c>
      <c r="T1796" s="12">
        <f t="shared" si="168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0.38735714285714284</v>
      </c>
      <c r="P1797" s="8">
        <f t="shared" si="170"/>
        <v>133.90123456790124</v>
      </c>
      <c r="Q1797" t="str">
        <f t="shared" si="167"/>
        <v>photography</v>
      </c>
      <c r="R1797" t="str">
        <f t="shared" si="171"/>
        <v>photobooks</v>
      </c>
      <c r="S1797" s="12">
        <f t="shared" si="172"/>
        <v>42657.666666666672</v>
      </c>
      <c r="T1797" s="12">
        <f t="shared" si="168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0.22052631578947368</v>
      </c>
      <c r="P1798" s="8">
        <f t="shared" si="170"/>
        <v>48.720930232558139</v>
      </c>
      <c r="Q1798" t="str">
        <f t="shared" si="167"/>
        <v>photography</v>
      </c>
      <c r="R1798" t="str">
        <f t="shared" si="171"/>
        <v>photobooks</v>
      </c>
      <c r="S1798" s="12">
        <f t="shared" si="172"/>
        <v>42575.439421296294</v>
      </c>
      <c r="T1798" s="12">
        <f t="shared" si="168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0.67549999999999999</v>
      </c>
      <c r="P1799" s="8">
        <f t="shared" si="170"/>
        <v>48.25</v>
      </c>
      <c r="Q1799" t="str">
        <f t="shared" si="167"/>
        <v>photography</v>
      </c>
      <c r="R1799" t="str">
        <f t="shared" si="171"/>
        <v>photobooks</v>
      </c>
      <c r="S1799" s="12">
        <f t="shared" si="172"/>
        <v>42719.56931712963</v>
      </c>
      <c r="T1799" s="12">
        <f t="shared" si="168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0.136375</v>
      </c>
      <c r="P1800" s="8">
        <f t="shared" si="170"/>
        <v>58.972972972972975</v>
      </c>
      <c r="Q1800" t="str">
        <f t="shared" si="167"/>
        <v>photography</v>
      </c>
      <c r="R1800" t="str">
        <f t="shared" si="171"/>
        <v>photobooks</v>
      </c>
      <c r="S1800" s="12">
        <f t="shared" si="172"/>
        <v>42404.32677083333</v>
      </c>
      <c r="T1800" s="12">
        <f t="shared" si="168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1.7457500000000001E-2</v>
      </c>
      <c r="P1801" s="8">
        <f t="shared" si="170"/>
        <v>11.638333333333334</v>
      </c>
      <c r="Q1801" t="str">
        <f t="shared" si="167"/>
        <v>photography</v>
      </c>
      <c r="R1801" t="str">
        <f t="shared" si="171"/>
        <v>photobooks</v>
      </c>
      <c r="S1801" s="12">
        <f t="shared" si="172"/>
        <v>41954.884351851855</v>
      </c>
      <c r="T1801" s="12">
        <f t="shared" si="168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0.20449632511889321</v>
      </c>
      <c r="P1802" s="8">
        <f t="shared" si="170"/>
        <v>83.716814159292042</v>
      </c>
      <c r="Q1802" t="str">
        <f t="shared" ref="Q1802:Q1865" si="173">LEFT(N1802,(FIND("/",N1802,1)-1))</f>
        <v>photography</v>
      </c>
      <c r="R1802" t="str">
        <f t="shared" si="171"/>
        <v>photobooks</v>
      </c>
      <c r="S1802" s="12">
        <f t="shared" si="172"/>
        <v>42653.606134259258</v>
      </c>
      <c r="T1802" s="12">
        <f t="shared" si="168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0.13852941176470587</v>
      </c>
      <c r="P1803" s="8">
        <f t="shared" si="170"/>
        <v>63.648648648648646</v>
      </c>
      <c r="Q1803" t="str">
        <f t="shared" si="173"/>
        <v>photography</v>
      </c>
      <c r="R1803" t="str">
        <f t="shared" si="171"/>
        <v>photobooks</v>
      </c>
      <c r="S1803" s="12">
        <f t="shared" si="172"/>
        <v>42353.506944444445</v>
      </c>
      <c r="T1803" s="12">
        <f t="shared" si="168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0.48485714285714288</v>
      </c>
      <c r="P1804" s="8">
        <f t="shared" si="170"/>
        <v>94.277777777777771</v>
      </c>
      <c r="Q1804" t="str">
        <f t="shared" si="173"/>
        <v>photography</v>
      </c>
      <c r="R1804" t="str">
        <f t="shared" si="171"/>
        <v>photobooks</v>
      </c>
      <c r="S1804" s="12">
        <f t="shared" si="172"/>
        <v>42182.915972222225</v>
      </c>
      <c r="T1804" s="12">
        <f t="shared" si="168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0.308</v>
      </c>
      <c r="P1805" s="8">
        <f t="shared" si="170"/>
        <v>71.86666666666666</v>
      </c>
      <c r="Q1805" t="str">
        <f t="shared" si="173"/>
        <v>photography</v>
      </c>
      <c r="R1805" t="str">
        <f t="shared" si="171"/>
        <v>photobooks</v>
      </c>
      <c r="S1805" s="12">
        <f t="shared" si="172"/>
        <v>42049.071550925932</v>
      </c>
      <c r="T1805" s="12">
        <f t="shared" si="168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0.35174193548387095</v>
      </c>
      <c r="P1806" s="8">
        <f t="shared" si="170"/>
        <v>104.84615384615384</v>
      </c>
      <c r="Q1806" t="str">
        <f t="shared" si="173"/>
        <v>photography</v>
      </c>
      <c r="R1806" t="str">
        <f t="shared" si="171"/>
        <v>photobooks</v>
      </c>
      <c r="S1806" s="12">
        <f t="shared" si="172"/>
        <v>42322.719953703709</v>
      </c>
      <c r="T1806" s="12">
        <f t="shared" si="168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0.36404444444444445</v>
      </c>
      <c r="P1807" s="8">
        <f t="shared" si="170"/>
        <v>67.139344262295083</v>
      </c>
      <c r="Q1807" t="str">
        <f t="shared" si="173"/>
        <v>photography</v>
      </c>
      <c r="R1807" t="str">
        <f t="shared" si="171"/>
        <v>photobooks</v>
      </c>
      <c r="S1807" s="12">
        <f t="shared" si="172"/>
        <v>42279.75</v>
      </c>
      <c r="T1807" s="12">
        <f t="shared" si="168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2.955E-2</v>
      </c>
      <c r="P1808" s="8">
        <f t="shared" si="170"/>
        <v>73.875</v>
      </c>
      <c r="Q1808" t="str">
        <f t="shared" si="173"/>
        <v>photography</v>
      </c>
      <c r="R1808" t="str">
        <f t="shared" si="171"/>
        <v>photobooks</v>
      </c>
      <c r="S1808" s="12">
        <f t="shared" si="172"/>
        <v>41912.638298611113</v>
      </c>
      <c r="T1808" s="12">
        <f t="shared" si="168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0.1106</v>
      </c>
      <c r="P1809" s="8">
        <f t="shared" si="170"/>
        <v>69.125</v>
      </c>
      <c r="Q1809" t="str">
        <f t="shared" si="173"/>
        <v>photography</v>
      </c>
      <c r="R1809" t="str">
        <f t="shared" si="171"/>
        <v>photobooks</v>
      </c>
      <c r="S1809" s="12">
        <f t="shared" si="172"/>
        <v>41910.068437499998</v>
      </c>
      <c r="T1809" s="12">
        <f t="shared" si="168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0.41407142857142859</v>
      </c>
      <c r="P1810" s="8">
        <f t="shared" si="170"/>
        <v>120.77083333333333</v>
      </c>
      <c r="Q1810" t="str">
        <f t="shared" si="173"/>
        <v>photography</v>
      </c>
      <c r="R1810" t="str">
        <f t="shared" si="171"/>
        <v>photobooks</v>
      </c>
      <c r="S1810" s="12">
        <f t="shared" si="172"/>
        <v>42777.680902777778</v>
      </c>
      <c r="T1810" s="12">
        <f t="shared" si="168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0.10857142857142857</v>
      </c>
      <c r="P1811" s="8">
        <f t="shared" si="170"/>
        <v>42.222222222222221</v>
      </c>
      <c r="Q1811" t="str">
        <f t="shared" si="173"/>
        <v>photography</v>
      </c>
      <c r="R1811" t="str">
        <f t="shared" si="171"/>
        <v>photobooks</v>
      </c>
      <c r="S1811" s="12">
        <f t="shared" si="172"/>
        <v>42064.907858796301</v>
      </c>
      <c r="T1811" s="12">
        <f t="shared" si="168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3.3333333333333333E-2</v>
      </c>
      <c r="P1812" s="8">
        <f t="shared" si="170"/>
        <v>7.5</v>
      </c>
      <c r="Q1812" t="str">
        <f t="shared" si="173"/>
        <v>photography</v>
      </c>
      <c r="R1812" t="str">
        <f t="shared" si="171"/>
        <v>photobooks</v>
      </c>
      <c r="S1812" s="12">
        <f t="shared" si="172"/>
        <v>41872.91002314815</v>
      </c>
      <c r="T1812" s="12">
        <f t="shared" si="168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7.407407407407407E-4</v>
      </c>
      <c r="P1813" s="8">
        <f t="shared" si="170"/>
        <v>1.5384615384615385</v>
      </c>
      <c r="Q1813" t="str">
        <f t="shared" si="173"/>
        <v>photography</v>
      </c>
      <c r="R1813" t="str">
        <f t="shared" si="171"/>
        <v>photobooks</v>
      </c>
      <c r="S1813" s="12">
        <f t="shared" si="172"/>
        <v>41936.166666666664</v>
      </c>
      <c r="T1813" s="12">
        <f t="shared" si="168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0.13307692307692306</v>
      </c>
      <c r="P1814" s="8">
        <f t="shared" si="170"/>
        <v>37.608695652173914</v>
      </c>
      <c r="Q1814" t="str">
        <f t="shared" si="173"/>
        <v>photography</v>
      </c>
      <c r="R1814" t="str">
        <f t="shared" si="171"/>
        <v>photobooks</v>
      </c>
      <c r="S1814" s="12">
        <f t="shared" si="172"/>
        <v>42554.318703703699</v>
      </c>
      <c r="T1814" s="12">
        <f t="shared" si="168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s="8" t="e">
        <f t="shared" si="170"/>
        <v>#DIV/0!</v>
      </c>
      <c r="Q1815" t="str">
        <f t="shared" si="173"/>
        <v>photography</v>
      </c>
      <c r="R1815" t="str">
        <f t="shared" si="171"/>
        <v>photobooks</v>
      </c>
      <c r="S1815" s="12">
        <f t="shared" si="172"/>
        <v>41859.889027777775</v>
      </c>
      <c r="T1815" s="12">
        <f t="shared" si="168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0.49183333333333334</v>
      </c>
      <c r="P1816" s="8">
        <f t="shared" si="170"/>
        <v>42.157142857142858</v>
      </c>
      <c r="Q1816" t="str">
        <f t="shared" si="173"/>
        <v>photography</v>
      </c>
      <c r="R1816" t="str">
        <f t="shared" si="171"/>
        <v>photobooks</v>
      </c>
      <c r="S1816" s="12">
        <f t="shared" si="172"/>
        <v>42063.314074074078</v>
      </c>
      <c r="T1816" s="12">
        <f t="shared" si="168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s="8" t="e">
        <f t="shared" si="170"/>
        <v>#DIV/0!</v>
      </c>
      <c r="Q1817" t="str">
        <f t="shared" si="173"/>
        <v>photography</v>
      </c>
      <c r="R1817" t="str">
        <f t="shared" si="171"/>
        <v>photobooks</v>
      </c>
      <c r="S1817" s="12">
        <f t="shared" si="172"/>
        <v>42186.906678240746</v>
      </c>
      <c r="T1817" s="12">
        <f t="shared" si="168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2.036E-2</v>
      </c>
      <c r="P1818" s="8">
        <f t="shared" si="170"/>
        <v>84.833333333333329</v>
      </c>
      <c r="Q1818" t="str">
        <f t="shared" si="173"/>
        <v>photography</v>
      </c>
      <c r="R1818" t="str">
        <f t="shared" si="171"/>
        <v>photobooks</v>
      </c>
      <c r="S1818" s="12">
        <f t="shared" si="172"/>
        <v>42576.791666666672</v>
      </c>
      <c r="T1818" s="12">
        <f t="shared" si="168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0.52327777777777773</v>
      </c>
      <c r="P1819" s="8">
        <f t="shared" si="170"/>
        <v>94.19</v>
      </c>
      <c r="Q1819" t="str">
        <f t="shared" si="173"/>
        <v>photography</v>
      </c>
      <c r="R1819" t="str">
        <f t="shared" si="171"/>
        <v>photobooks</v>
      </c>
      <c r="S1819" s="12">
        <f t="shared" si="172"/>
        <v>42765.290972222225</v>
      </c>
      <c r="T1819" s="12">
        <f t="shared" si="168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s="8" t="e">
        <f t="shared" si="170"/>
        <v>#DIV/0!</v>
      </c>
      <c r="Q1820" t="str">
        <f t="shared" si="173"/>
        <v>photography</v>
      </c>
      <c r="R1820" t="str">
        <f t="shared" si="171"/>
        <v>photobooks</v>
      </c>
      <c r="S1820" s="12">
        <f t="shared" si="172"/>
        <v>42097.192708333328</v>
      </c>
      <c r="T1820" s="12">
        <f t="shared" si="168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2.0833333333333332E-2</v>
      </c>
      <c r="P1821" s="8">
        <f t="shared" si="170"/>
        <v>6.25</v>
      </c>
      <c r="Q1821" t="str">
        <f t="shared" si="173"/>
        <v>photography</v>
      </c>
      <c r="R1821" t="str">
        <f t="shared" si="171"/>
        <v>photobooks</v>
      </c>
      <c r="S1821" s="12">
        <f t="shared" si="172"/>
        <v>41850.752268518518</v>
      </c>
      <c r="T1821" s="12">
        <f t="shared" si="168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6.565384615384616E-2</v>
      </c>
      <c r="P1822" s="8">
        <f t="shared" si="170"/>
        <v>213.375</v>
      </c>
      <c r="Q1822" t="str">
        <f t="shared" si="173"/>
        <v>photography</v>
      </c>
      <c r="R1822" t="str">
        <f t="shared" si="171"/>
        <v>photobooks</v>
      </c>
      <c r="S1822" s="12">
        <f t="shared" si="172"/>
        <v>42095.042708333334</v>
      </c>
      <c r="T1822" s="12">
        <f t="shared" si="168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1.3489</v>
      </c>
      <c r="P1823" s="8">
        <f t="shared" si="170"/>
        <v>59.162280701754383</v>
      </c>
      <c r="Q1823" t="str">
        <f t="shared" si="173"/>
        <v>music</v>
      </c>
      <c r="R1823" t="str">
        <f t="shared" si="171"/>
        <v>rock</v>
      </c>
      <c r="S1823" s="12">
        <f t="shared" si="172"/>
        <v>40971.319062499999</v>
      </c>
      <c r="T1823" s="12">
        <f t="shared" si="168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</v>
      </c>
      <c r="P1824" s="8">
        <f t="shared" si="170"/>
        <v>27.272727272727273</v>
      </c>
      <c r="Q1824" t="str">
        <f t="shared" si="173"/>
        <v>music</v>
      </c>
      <c r="R1824" t="str">
        <f t="shared" si="171"/>
        <v>rock</v>
      </c>
      <c r="S1824" s="12">
        <f t="shared" si="172"/>
        <v>41670.792361111111</v>
      </c>
      <c r="T1824" s="12">
        <f t="shared" si="168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1.1585714285714286</v>
      </c>
      <c r="P1825" s="8">
        <f t="shared" si="170"/>
        <v>24.575757575757574</v>
      </c>
      <c r="Q1825" t="str">
        <f t="shared" si="173"/>
        <v>music</v>
      </c>
      <c r="R1825" t="str">
        <f t="shared" si="171"/>
        <v>rock</v>
      </c>
      <c r="S1825" s="12">
        <f t="shared" si="172"/>
        <v>41206.684907407405</v>
      </c>
      <c r="T1825" s="12">
        <f t="shared" si="168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4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1.0006666666666666</v>
      </c>
      <c r="P1826" s="8">
        <f t="shared" si="170"/>
        <v>75.05</v>
      </c>
      <c r="Q1826" t="str">
        <f t="shared" si="173"/>
        <v>music</v>
      </c>
      <c r="R1826" t="str">
        <f t="shared" si="171"/>
        <v>rock</v>
      </c>
      <c r="S1826" s="12">
        <f t="shared" si="172"/>
        <v>41647.088888888888</v>
      </c>
      <c r="T1826" s="12">
        <f t="shared" si="168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1.0505</v>
      </c>
      <c r="P1827" s="8">
        <f t="shared" si="170"/>
        <v>42.02</v>
      </c>
      <c r="Q1827" t="str">
        <f t="shared" si="173"/>
        <v>music</v>
      </c>
      <c r="R1827" t="str">
        <f t="shared" si="171"/>
        <v>rock</v>
      </c>
      <c r="S1827" s="12">
        <f t="shared" si="172"/>
        <v>41466.83452546296</v>
      </c>
      <c r="T1827" s="12">
        <f t="shared" si="168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1.01</v>
      </c>
      <c r="P1828" s="8">
        <f t="shared" si="170"/>
        <v>53.157894736842103</v>
      </c>
      <c r="Q1828" t="str">
        <f t="shared" si="173"/>
        <v>music</v>
      </c>
      <c r="R1828" t="str">
        <f t="shared" si="171"/>
        <v>rock</v>
      </c>
      <c r="S1828" s="12">
        <f t="shared" si="172"/>
        <v>41687.923807870371</v>
      </c>
      <c r="T1828" s="12">
        <f t="shared" si="168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1.0066250000000001</v>
      </c>
      <c r="P1829" s="8">
        <f t="shared" si="170"/>
        <v>83.885416666666671</v>
      </c>
      <c r="Q1829" t="str">
        <f t="shared" si="173"/>
        <v>music</v>
      </c>
      <c r="R1829" t="str">
        <f t="shared" si="171"/>
        <v>rock</v>
      </c>
      <c r="S1829" s="12">
        <f t="shared" si="172"/>
        <v>40605.325937499998</v>
      </c>
      <c r="T1829" s="12">
        <f t="shared" si="168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1.0016</v>
      </c>
      <c r="P1830" s="8">
        <f t="shared" si="170"/>
        <v>417.33333333333331</v>
      </c>
      <c r="Q1830" t="str">
        <f t="shared" si="173"/>
        <v>music</v>
      </c>
      <c r="R1830" t="str">
        <f t="shared" si="171"/>
        <v>rock</v>
      </c>
      <c r="S1830" s="12">
        <f t="shared" si="172"/>
        <v>41768.916666666664</v>
      </c>
      <c r="T1830" s="12">
        <f t="shared" si="168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1.6668333333333334</v>
      </c>
      <c r="P1831" s="8">
        <f t="shared" si="170"/>
        <v>75.765151515151516</v>
      </c>
      <c r="Q1831" t="str">
        <f t="shared" si="173"/>
        <v>music</v>
      </c>
      <c r="R1831" t="str">
        <f t="shared" si="171"/>
        <v>rock</v>
      </c>
      <c r="S1831" s="12">
        <f t="shared" si="172"/>
        <v>40564.916666666664</v>
      </c>
      <c r="T1831" s="12">
        <f t="shared" ref="T1831:T1894" si="174">(((J1831/60)/60)/24)+DATE(1970,1,1)</f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1.0153333333333334</v>
      </c>
      <c r="P1832" s="8">
        <f t="shared" si="170"/>
        <v>67.389380530973455</v>
      </c>
      <c r="Q1832" t="str">
        <f t="shared" si="173"/>
        <v>music</v>
      </c>
      <c r="R1832" t="str">
        <f t="shared" si="171"/>
        <v>rock</v>
      </c>
      <c r="S1832" s="12">
        <f t="shared" si="172"/>
        <v>41694.684108796297</v>
      </c>
      <c r="T1832" s="12">
        <f t="shared" si="174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1.03</v>
      </c>
      <c r="P1833" s="8">
        <f t="shared" si="170"/>
        <v>73.571428571428569</v>
      </c>
      <c r="Q1833" t="str">
        <f t="shared" si="173"/>
        <v>music</v>
      </c>
      <c r="R1833" t="str">
        <f t="shared" si="171"/>
        <v>rock</v>
      </c>
      <c r="S1833" s="12">
        <f t="shared" si="172"/>
        <v>41041.996099537035</v>
      </c>
      <c r="T1833" s="12">
        <f t="shared" si="174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1.4285714285714286</v>
      </c>
      <c r="P1834" s="8">
        <f t="shared" si="170"/>
        <v>25</v>
      </c>
      <c r="Q1834" t="str">
        <f t="shared" si="173"/>
        <v>music</v>
      </c>
      <c r="R1834" t="str">
        <f t="shared" si="171"/>
        <v>rock</v>
      </c>
      <c r="S1834" s="12">
        <f t="shared" si="172"/>
        <v>40606.539664351854</v>
      </c>
      <c r="T1834" s="12">
        <f t="shared" si="174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2.625</v>
      </c>
      <c r="P1835" s="8">
        <f t="shared" si="170"/>
        <v>42</v>
      </c>
      <c r="Q1835" t="str">
        <f t="shared" si="173"/>
        <v>music</v>
      </c>
      <c r="R1835" t="str">
        <f t="shared" si="171"/>
        <v>rock</v>
      </c>
      <c r="S1835" s="12">
        <f t="shared" si="172"/>
        <v>41335.332638888889</v>
      </c>
      <c r="T1835" s="12">
        <f t="shared" si="174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1.1805000000000001</v>
      </c>
      <c r="P1836" s="8">
        <f t="shared" si="170"/>
        <v>131.16666666666666</v>
      </c>
      <c r="Q1836" t="str">
        <f t="shared" si="173"/>
        <v>music</v>
      </c>
      <c r="R1836" t="str">
        <f t="shared" si="171"/>
        <v>rock</v>
      </c>
      <c r="S1836" s="12">
        <f t="shared" si="172"/>
        <v>42028.964062500003</v>
      </c>
      <c r="T1836" s="12">
        <f t="shared" si="174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1.04</v>
      </c>
      <c r="P1837" s="8">
        <f t="shared" si="170"/>
        <v>47.272727272727273</v>
      </c>
      <c r="Q1837" t="str">
        <f t="shared" si="173"/>
        <v>music</v>
      </c>
      <c r="R1837" t="str">
        <f t="shared" si="171"/>
        <v>rock</v>
      </c>
      <c r="S1837" s="12">
        <f t="shared" si="172"/>
        <v>42460.660543981481</v>
      </c>
      <c r="T1837" s="12">
        <f t="shared" si="174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2.0034000000000001</v>
      </c>
      <c r="P1838" s="8">
        <f t="shared" si="170"/>
        <v>182.12727272727273</v>
      </c>
      <c r="Q1838" t="str">
        <f t="shared" si="173"/>
        <v>music</v>
      </c>
      <c r="R1838" t="str">
        <f t="shared" si="171"/>
        <v>rock</v>
      </c>
      <c r="S1838" s="12">
        <f t="shared" si="172"/>
        <v>41322.809363425928</v>
      </c>
      <c r="T1838" s="12">
        <f t="shared" si="174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3.0683333333333334</v>
      </c>
      <c r="P1839" s="8">
        <f t="shared" si="170"/>
        <v>61.366666666666667</v>
      </c>
      <c r="Q1839" t="str">
        <f t="shared" si="173"/>
        <v>music</v>
      </c>
      <c r="R1839" t="str">
        <f t="shared" si="171"/>
        <v>rock</v>
      </c>
      <c r="S1839" s="12">
        <f t="shared" si="172"/>
        <v>40986.006192129629</v>
      </c>
      <c r="T1839" s="12">
        <f t="shared" si="174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1.00149</v>
      </c>
      <c r="P1840" s="8">
        <f t="shared" si="170"/>
        <v>35.767499999999998</v>
      </c>
      <c r="Q1840" t="str">
        <f t="shared" si="173"/>
        <v>music</v>
      </c>
      <c r="R1840" t="str">
        <f t="shared" si="171"/>
        <v>rock</v>
      </c>
      <c r="S1840" s="12">
        <f t="shared" si="172"/>
        <v>40817.125</v>
      </c>
      <c r="T1840" s="12">
        <f t="shared" si="174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2.0529999999999999</v>
      </c>
      <c r="P1841" s="8">
        <f t="shared" si="170"/>
        <v>45.62222222222222</v>
      </c>
      <c r="Q1841" t="str">
        <f t="shared" si="173"/>
        <v>music</v>
      </c>
      <c r="R1841" t="str">
        <f t="shared" si="171"/>
        <v>rock</v>
      </c>
      <c r="S1841" s="12">
        <f t="shared" si="172"/>
        <v>42644.722013888888</v>
      </c>
      <c r="T1841" s="12">
        <f t="shared" si="174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1.0888888888888888</v>
      </c>
      <c r="P1842" s="8">
        <f t="shared" si="170"/>
        <v>75.384615384615387</v>
      </c>
      <c r="Q1842" t="str">
        <f t="shared" si="173"/>
        <v>music</v>
      </c>
      <c r="R1842" t="str">
        <f t="shared" si="171"/>
        <v>rock</v>
      </c>
      <c r="S1842" s="12">
        <f t="shared" si="172"/>
        <v>41401.207638888889</v>
      </c>
      <c r="T1842" s="12">
        <f t="shared" si="174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1.0175000000000001</v>
      </c>
      <c r="P1843" s="8">
        <f t="shared" si="170"/>
        <v>50.875</v>
      </c>
      <c r="Q1843" t="str">
        <f t="shared" si="173"/>
        <v>music</v>
      </c>
      <c r="R1843" t="str">
        <f t="shared" si="171"/>
        <v>rock</v>
      </c>
      <c r="S1843" s="12">
        <f t="shared" si="172"/>
        <v>41779.207638888889</v>
      </c>
      <c r="T1843" s="12">
        <f t="shared" si="174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1.2524999999999999</v>
      </c>
      <c r="P1844" s="8">
        <f t="shared" si="170"/>
        <v>119.28571428571429</v>
      </c>
      <c r="Q1844" t="str">
        <f t="shared" si="173"/>
        <v>music</v>
      </c>
      <c r="R1844" t="str">
        <f t="shared" si="171"/>
        <v>rock</v>
      </c>
      <c r="S1844" s="12">
        <f t="shared" si="172"/>
        <v>42065.249305555553</v>
      </c>
      <c r="T1844" s="12">
        <f t="shared" si="174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1.2400610000000001</v>
      </c>
      <c r="P1845" s="8">
        <f t="shared" si="170"/>
        <v>92.541865671641801</v>
      </c>
      <c r="Q1845" t="str">
        <f t="shared" si="173"/>
        <v>music</v>
      </c>
      <c r="R1845" t="str">
        <f t="shared" si="171"/>
        <v>rock</v>
      </c>
      <c r="S1845" s="12">
        <f t="shared" si="172"/>
        <v>40594.994837962964</v>
      </c>
      <c r="T1845" s="12">
        <f t="shared" si="174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1.014</v>
      </c>
      <c r="P1846" s="8">
        <f t="shared" si="170"/>
        <v>76.05</v>
      </c>
      <c r="Q1846" t="str">
        <f t="shared" si="173"/>
        <v>music</v>
      </c>
      <c r="R1846" t="str">
        <f t="shared" si="171"/>
        <v>rock</v>
      </c>
      <c r="S1846" s="12">
        <f t="shared" si="172"/>
        <v>40705.125</v>
      </c>
      <c r="T1846" s="12">
        <f t="shared" si="174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</v>
      </c>
      <c r="P1847" s="8">
        <f t="shared" si="170"/>
        <v>52.631578947368418</v>
      </c>
      <c r="Q1847" t="str">
        <f t="shared" si="173"/>
        <v>music</v>
      </c>
      <c r="R1847" t="str">
        <f t="shared" si="171"/>
        <v>rock</v>
      </c>
      <c r="S1847" s="12">
        <f t="shared" si="172"/>
        <v>42538.204861111109</v>
      </c>
      <c r="T1847" s="12">
        <f t="shared" si="174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1.3792666666666666</v>
      </c>
      <c r="P1848" s="8">
        <f t="shared" si="170"/>
        <v>98.990430622009569</v>
      </c>
      <c r="Q1848" t="str">
        <f t="shared" si="173"/>
        <v>music</v>
      </c>
      <c r="R1848" t="str">
        <f t="shared" si="171"/>
        <v>rock</v>
      </c>
      <c r="S1848" s="12">
        <f t="shared" si="172"/>
        <v>41258.650196759263</v>
      </c>
      <c r="T1848" s="12">
        <f t="shared" si="174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1.2088000000000001</v>
      </c>
      <c r="P1849" s="8">
        <f t="shared" si="170"/>
        <v>79.526315789473685</v>
      </c>
      <c r="Q1849" t="str">
        <f t="shared" si="173"/>
        <v>music</v>
      </c>
      <c r="R1849" t="str">
        <f t="shared" si="171"/>
        <v>rock</v>
      </c>
      <c r="S1849" s="12">
        <f t="shared" si="172"/>
        <v>42115.236481481479</v>
      </c>
      <c r="T1849" s="12">
        <f t="shared" si="174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1.0736666666666668</v>
      </c>
      <c r="P1850" s="8">
        <f t="shared" si="170"/>
        <v>134.20833333333334</v>
      </c>
      <c r="Q1850" t="str">
        <f t="shared" si="173"/>
        <v>music</v>
      </c>
      <c r="R1850" t="str">
        <f t="shared" si="171"/>
        <v>rock</v>
      </c>
      <c r="S1850" s="12">
        <f t="shared" si="172"/>
        <v>40755.290972222225</v>
      </c>
      <c r="T1850" s="12">
        <f t="shared" si="174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1.0033333333333334</v>
      </c>
      <c r="P1851" s="8">
        <f t="shared" si="170"/>
        <v>37.625</v>
      </c>
      <c r="Q1851" t="str">
        <f t="shared" si="173"/>
        <v>music</v>
      </c>
      <c r="R1851" t="str">
        <f t="shared" si="171"/>
        <v>rock</v>
      </c>
      <c r="S1851" s="12">
        <f t="shared" si="172"/>
        <v>41199.845590277779</v>
      </c>
      <c r="T1851" s="12">
        <f t="shared" si="174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1.0152222222222222</v>
      </c>
      <c r="P1852" s="8">
        <f t="shared" si="170"/>
        <v>51.044692737430168</v>
      </c>
      <c r="Q1852" t="str">
        <f t="shared" si="173"/>
        <v>music</v>
      </c>
      <c r="R1852" t="str">
        <f t="shared" si="171"/>
        <v>rock</v>
      </c>
      <c r="S1852" s="12">
        <f t="shared" si="172"/>
        <v>41830.959490740745</v>
      </c>
      <c r="T1852" s="12">
        <f t="shared" si="174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1.0007692307692309</v>
      </c>
      <c r="P1853" s="8">
        <f t="shared" si="170"/>
        <v>50.03846153846154</v>
      </c>
      <c r="Q1853" t="str">
        <f t="shared" si="173"/>
        <v>music</v>
      </c>
      <c r="R1853" t="str">
        <f t="shared" si="171"/>
        <v>rock</v>
      </c>
      <c r="S1853" s="12">
        <f t="shared" si="172"/>
        <v>41848.041666666664</v>
      </c>
      <c r="T1853" s="12">
        <f t="shared" si="174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1.1696666666666666</v>
      </c>
      <c r="P1854" s="8">
        <f t="shared" si="170"/>
        <v>133.93129770992365</v>
      </c>
      <c r="Q1854" t="str">
        <f t="shared" si="173"/>
        <v>music</v>
      </c>
      <c r="R1854" t="str">
        <f t="shared" si="171"/>
        <v>rock</v>
      </c>
      <c r="S1854" s="12">
        <f t="shared" si="172"/>
        <v>42119</v>
      </c>
      <c r="T1854" s="12">
        <f t="shared" si="174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1.01875</v>
      </c>
      <c r="P1855" s="8">
        <f t="shared" si="170"/>
        <v>58.214285714285715</v>
      </c>
      <c r="Q1855" t="str">
        <f t="shared" si="173"/>
        <v>music</v>
      </c>
      <c r="R1855" t="str">
        <f t="shared" si="171"/>
        <v>rock</v>
      </c>
      <c r="S1855" s="12">
        <f t="shared" si="172"/>
        <v>41227.102048611108</v>
      </c>
      <c r="T1855" s="12">
        <f t="shared" si="174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1.0212366666666666</v>
      </c>
      <c r="P1856" s="8">
        <f t="shared" si="170"/>
        <v>88.037643678160919</v>
      </c>
      <c r="Q1856" t="str">
        <f t="shared" si="173"/>
        <v>music</v>
      </c>
      <c r="R1856" t="str">
        <f t="shared" si="171"/>
        <v>rock</v>
      </c>
      <c r="S1856" s="12">
        <f t="shared" si="172"/>
        <v>41418.021261574075</v>
      </c>
      <c r="T1856" s="12">
        <f t="shared" si="174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1.5405897142857143</v>
      </c>
      <c r="P1857" s="8">
        <f t="shared" si="170"/>
        <v>70.576753926701571</v>
      </c>
      <c r="Q1857" t="str">
        <f t="shared" si="173"/>
        <v>music</v>
      </c>
      <c r="R1857" t="str">
        <f t="shared" si="171"/>
        <v>rock</v>
      </c>
      <c r="S1857" s="12">
        <f t="shared" si="172"/>
        <v>41645.538657407407</v>
      </c>
      <c r="T1857" s="12">
        <f t="shared" si="174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1.0125</v>
      </c>
      <c r="P1858" s="8">
        <f t="shared" si="170"/>
        <v>53.289473684210527</v>
      </c>
      <c r="Q1858" t="str">
        <f t="shared" si="173"/>
        <v>music</v>
      </c>
      <c r="R1858" t="str">
        <f t="shared" si="171"/>
        <v>rock</v>
      </c>
      <c r="S1858" s="12">
        <f t="shared" si="172"/>
        <v>41838.854999999996</v>
      </c>
      <c r="T1858" s="12">
        <f t="shared" si="174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SUM(E1859/D1859)</f>
        <v>1</v>
      </c>
      <c r="P1859" s="8">
        <f t="shared" ref="P1859:P1922" si="176">SUM(E1859/L1859)</f>
        <v>136.36363636363637</v>
      </c>
      <c r="Q1859" t="str">
        <f t="shared" si="173"/>
        <v>music</v>
      </c>
      <c r="R1859" t="str">
        <f t="shared" ref="R1859:R1922" si="177">MID(N1859,FIND("/",N1859,1)+1,256)</f>
        <v>rock</v>
      </c>
      <c r="S1859" s="12">
        <f t="shared" ref="S1859:S1922" si="178">(((I1859/60)/60)/24)+DATE(1970,1,1)</f>
        <v>41894.76866898148</v>
      </c>
      <c r="T1859" s="12">
        <f t="shared" si="174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1.0874800874800874</v>
      </c>
      <c r="P1860" s="8">
        <f t="shared" si="176"/>
        <v>40.547315436241611</v>
      </c>
      <c r="Q1860" t="str">
        <f t="shared" si="173"/>
        <v>music</v>
      </c>
      <c r="R1860" t="str">
        <f t="shared" si="177"/>
        <v>rock</v>
      </c>
      <c r="S1860" s="12">
        <f t="shared" si="178"/>
        <v>40893.242141203707</v>
      </c>
      <c r="T1860" s="12">
        <f t="shared" si="174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1.3183333333333334</v>
      </c>
      <c r="P1861" s="8">
        <f t="shared" si="176"/>
        <v>70.625</v>
      </c>
      <c r="Q1861" t="str">
        <f t="shared" si="173"/>
        <v>music</v>
      </c>
      <c r="R1861" t="str">
        <f t="shared" si="177"/>
        <v>rock</v>
      </c>
      <c r="S1861" s="12">
        <f t="shared" si="178"/>
        <v>40808.770011574074</v>
      </c>
      <c r="T1861" s="12">
        <f t="shared" si="174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1.3346666666666667</v>
      </c>
      <c r="P1862" s="8">
        <f t="shared" si="176"/>
        <v>52.684210526315788</v>
      </c>
      <c r="Q1862" t="str">
        <f t="shared" si="173"/>
        <v>music</v>
      </c>
      <c r="R1862" t="str">
        <f t="shared" si="177"/>
        <v>rock</v>
      </c>
      <c r="S1862" s="12">
        <f t="shared" si="178"/>
        <v>41676.709305555552</v>
      </c>
      <c r="T1862" s="12">
        <f t="shared" si="174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s="8" t="e">
        <f t="shared" si="176"/>
        <v>#DIV/0!</v>
      </c>
      <c r="Q1863" t="str">
        <f t="shared" si="173"/>
        <v>games</v>
      </c>
      <c r="R1863" t="str">
        <f t="shared" si="177"/>
        <v>mobile games</v>
      </c>
      <c r="S1863" s="12">
        <f t="shared" si="178"/>
        <v>42030.300243055557</v>
      </c>
      <c r="T1863" s="12">
        <f t="shared" si="174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8.0833333333333326E-2</v>
      </c>
      <c r="P1864" s="8">
        <f t="shared" si="176"/>
        <v>90.9375</v>
      </c>
      <c r="Q1864" t="str">
        <f t="shared" si="173"/>
        <v>games</v>
      </c>
      <c r="R1864" t="str">
        <f t="shared" si="177"/>
        <v>mobile games</v>
      </c>
      <c r="S1864" s="12">
        <f t="shared" si="178"/>
        <v>42802.3125</v>
      </c>
      <c r="T1864" s="12">
        <f t="shared" si="174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4.0000000000000001E-3</v>
      </c>
      <c r="P1865" s="8">
        <f t="shared" si="176"/>
        <v>5</v>
      </c>
      <c r="Q1865" t="str">
        <f t="shared" si="173"/>
        <v>games</v>
      </c>
      <c r="R1865" t="str">
        <f t="shared" si="177"/>
        <v>mobile games</v>
      </c>
      <c r="S1865" s="12">
        <f t="shared" si="178"/>
        <v>41802.797280092593</v>
      </c>
      <c r="T1865" s="12">
        <f t="shared" si="174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0.42892307692307691</v>
      </c>
      <c r="P1866" s="8">
        <f t="shared" si="176"/>
        <v>58.083333333333336</v>
      </c>
      <c r="Q1866" t="str">
        <f t="shared" ref="Q1866:Q1929" si="179">LEFT(N1866,(FIND("/",N1866,1)-1))</f>
        <v>games</v>
      </c>
      <c r="R1866" t="str">
        <f t="shared" si="177"/>
        <v>mobile games</v>
      </c>
      <c r="S1866" s="12">
        <f t="shared" si="178"/>
        <v>41763.716435185182</v>
      </c>
      <c r="T1866" s="12">
        <f t="shared" si="174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3.6363636363636364E-5</v>
      </c>
      <c r="P1867" s="8">
        <f t="shared" si="176"/>
        <v>2</v>
      </c>
      <c r="Q1867" t="str">
        <f t="shared" si="179"/>
        <v>games</v>
      </c>
      <c r="R1867" t="str">
        <f t="shared" si="177"/>
        <v>mobile games</v>
      </c>
      <c r="S1867" s="12">
        <f t="shared" si="178"/>
        <v>42680.409108796302</v>
      </c>
      <c r="T1867" s="12">
        <f t="shared" si="174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5.0000000000000001E-3</v>
      </c>
      <c r="P1868" s="8">
        <f t="shared" si="176"/>
        <v>62.5</v>
      </c>
      <c r="Q1868" t="str">
        <f t="shared" si="179"/>
        <v>games</v>
      </c>
      <c r="R1868" t="str">
        <f t="shared" si="177"/>
        <v>mobile games</v>
      </c>
      <c r="S1868" s="12">
        <f t="shared" si="178"/>
        <v>42795.166666666672</v>
      </c>
      <c r="T1868" s="12">
        <f t="shared" si="174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5.0000000000000001E-4</v>
      </c>
      <c r="P1869" s="8">
        <f t="shared" si="176"/>
        <v>10</v>
      </c>
      <c r="Q1869" t="str">
        <f t="shared" si="179"/>
        <v>games</v>
      </c>
      <c r="R1869" t="str">
        <f t="shared" si="177"/>
        <v>mobile games</v>
      </c>
      <c r="S1869" s="12">
        <f t="shared" si="178"/>
        <v>42679.924907407403</v>
      </c>
      <c r="T1869" s="12">
        <f t="shared" si="174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4.8680000000000001E-2</v>
      </c>
      <c r="P1870" s="8">
        <f t="shared" si="176"/>
        <v>71.588235294117652</v>
      </c>
      <c r="Q1870" t="str">
        <f t="shared" si="179"/>
        <v>games</v>
      </c>
      <c r="R1870" t="str">
        <f t="shared" si="177"/>
        <v>mobile games</v>
      </c>
      <c r="S1870" s="12">
        <f t="shared" si="178"/>
        <v>42353.332638888889</v>
      </c>
      <c r="T1870" s="12">
        <f t="shared" si="174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s="8" t="e">
        <f t="shared" si="176"/>
        <v>#DIV/0!</v>
      </c>
      <c r="Q1871" t="str">
        <f t="shared" si="179"/>
        <v>games</v>
      </c>
      <c r="R1871" t="str">
        <f t="shared" si="177"/>
        <v>mobile games</v>
      </c>
      <c r="S1871" s="12">
        <f t="shared" si="178"/>
        <v>42739.002881944441</v>
      </c>
      <c r="T1871" s="12">
        <f t="shared" si="174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0.10314285714285715</v>
      </c>
      <c r="P1872" s="8">
        <f t="shared" si="176"/>
        <v>32.81818181818182</v>
      </c>
      <c r="Q1872" t="str">
        <f t="shared" si="179"/>
        <v>games</v>
      </c>
      <c r="R1872" t="str">
        <f t="shared" si="177"/>
        <v>mobile games</v>
      </c>
      <c r="S1872" s="12">
        <f t="shared" si="178"/>
        <v>42400.178472222222</v>
      </c>
      <c r="T1872" s="12">
        <f t="shared" si="174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0.7178461538461538</v>
      </c>
      <c r="P1873" s="8">
        <f t="shared" si="176"/>
        <v>49.11578947368421</v>
      </c>
      <c r="Q1873" t="str">
        <f t="shared" si="179"/>
        <v>games</v>
      </c>
      <c r="R1873" t="str">
        <f t="shared" si="177"/>
        <v>mobile games</v>
      </c>
      <c r="S1873" s="12">
        <f t="shared" si="178"/>
        <v>41963.825243055559</v>
      </c>
      <c r="T1873" s="12">
        <f t="shared" si="174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1.06E-2</v>
      </c>
      <c r="P1874" s="8">
        <f t="shared" si="176"/>
        <v>16.307692307692307</v>
      </c>
      <c r="Q1874" t="str">
        <f t="shared" si="179"/>
        <v>games</v>
      </c>
      <c r="R1874" t="str">
        <f t="shared" si="177"/>
        <v>mobile games</v>
      </c>
      <c r="S1874" s="12">
        <f t="shared" si="178"/>
        <v>42185.129652777774</v>
      </c>
      <c r="T1874" s="12">
        <f t="shared" si="174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4.4999999999999997E-3</v>
      </c>
      <c r="P1875" s="8">
        <f t="shared" si="176"/>
        <v>18</v>
      </c>
      <c r="Q1875" t="str">
        <f t="shared" si="179"/>
        <v>games</v>
      </c>
      <c r="R1875" t="str">
        <f t="shared" si="177"/>
        <v>mobile games</v>
      </c>
      <c r="S1875" s="12">
        <f t="shared" si="178"/>
        <v>42193.697916666672</v>
      </c>
      <c r="T1875" s="12">
        <f t="shared" si="174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1.6249999999999999E-4</v>
      </c>
      <c r="P1876" s="8">
        <f t="shared" si="176"/>
        <v>13</v>
      </c>
      <c r="Q1876" t="str">
        <f t="shared" si="179"/>
        <v>games</v>
      </c>
      <c r="R1876" t="str">
        <f t="shared" si="177"/>
        <v>mobile games</v>
      </c>
      <c r="S1876" s="12">
        <f t="shared" si="178"/>
        <v>42549.969131944439</v>
      </c>
      <c r="T1876" s="12">
        <f t="shared" si="174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5.1000000000000004E-3</v>
      </c>
      <c r="P1877" s="8">
        <f t="shared" si="176"/>
        <v>17</v>
      </c>
      <c r="Q1877" t="str">
        <f t="shared" si="179"/>
        <v>games</v>
      </c>
      <c r="R1877" t="str">
        <f t="shared" si="177"/>
        <v>mobile games</v>
      </c>
      <c r="S1877" s="12">
        <f t="shared" si="178"/>
        <v>42588.899398148147</v>
      </c>
      <c r="T1877" s="12">
        <f t="shared" si="174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s="8" t="e">
        <f t="shared" si="176"/>
        <v>#DIV/0!</v>
      </c>
      <c r="Q1878" t="str">
        <f t="shared" si="179"/>
        <v>games</v>
      </c>
      <c r="R1878" t="str">
        <f t="shared" si="177"/>
        <v>mobile games</v>
      </c>
      <c r="S1878" s="12">
        <f t="shared" si="178"/>
        <v>41806.284780092588</v>
      </c>
      <c r="T1878" s="12">
        <f t="shared" si="174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s="8" t="e">
        <f t="shared" si="176"/>
        <v>#DIV/0!</v>
      </c>
      <c r="Q1879" t="str">
        <f t="shared" si="179"/>
        <v>games</v>
      </c>
      <c r="R1879" t="str">
        <f t="shared" si="177"/>
        <v>mobile games</v>
      </c>
      <c r="S1879" s="12">
        <f t="shared" si="178"/>
        <v>42064.029224537036</v>
      </c>
      <c r="T1879" s="12">
        <f t="shared" si="174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s="8" t="e">
        <f t="shared" si="176"/>
        <v>#DIV/0!</v>
      </c>
      <c r="Q1880" t="str">
        <f t="shared" si="179"/>
        <v>games</v>
      </c>
      <c r="R1880" t="str">
        <f t="shared" si="177"/>
        <v>mobile games</v>
      </c>
      <c r="S1880" s="12">
        <f t="shared" si="178"/>
        <v>41803.008738425924</v>
      </c>
      <c r="T1880" s="12">
        <f t="shared" si="174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1.1999999999999999E-3</v>
      </c>
      <c r="P1881" s="8">
        <f t="shared" si="176"/>
        <v>3</v>
      </c>
      <c r="Q1881" t="str">
        <f t="shared" si="179"/>
        <v>games</v>
      </c>
      <c r="R1881" t="str">
        <f t="shared" si="177"/>
        <v>mobile games</v>
      </c>
      <c r="S1881" s="12">
        <f t="shared" si="178"/>
        <v>42443.607974537037</v>
      </c>
      <c r="T1881" s="12">
        <f t="shared" si="174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0.20080000000000001</v>
      </c>
      <c r="P1882" s="8">
        <f t="shared" si="176"/>
        <v>41.833333333333336</v>
      </c>
      <c r="Q1882" t="str">
        <f t="shared" si="179"/>
        <v>games</v>
      </c>
      <c r="R1882" t="str">
        <f t="shared" si="177"/>
        <v>mobile games</v>
      </c>
      <c r="S1882" s="12">
        <f t="shared" si="178"/>
        <v>42459.525231481486</v>
      </c>
      <c r="T1882" s="12">
        <f t="shared" si="174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1.726845</v>
      </c>
      <c r="P1883" s="8">
        <f t="shared" si="176"/>
        <v>49.338428571428572</v>
      </c>
      <c r="Q1883" t="str">
        <f t="shared" si="179"/>
        <v>music</v>
      </c>
      <c r="R1883" t="str">
        <f t="shared" si="177"/>
        <v>indie rock</v>
      </c>
      <c r="S1883" s="12">
        <f t="shared" si="178"/>
        <v>42073.110983796301</v>
      </c>
      <c r="T1883" s="12">
        <f t="shared" si="174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1.008955223880597</v>
      </c>
      <c r="P1884" s="8">
        <f t="shared" si="176"/>
        <v>41.728395061728392</v>
      </c>
      <c r="Q1884" t="str">
        <f t="shared" si="179"/>
        <v>music</v>
      </c>
      <c r="R1884" t="str">
        <f t="shared" si="177"/>
        <v>indie rock</v>
      </c>
      <c r="S1884" s="12">
        <f t="shared" si="178"/>
        <v>41100.991666666669</v>
      </c>
      <c r="T1884" s="12">
        <f t="shared" si="174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1.0480480480480481</v>
      </c>
      <c r="P1885" s="8">
        <f t="shared" si="176"/>
        <v>32.71875</v>
      </c>
      <c r="Q1885" t="str">
        <f t="shared" si="179"/>
        <v>music</v>
      </c>
      <c r="R1885" t="str">
        <f t="shared" si="177"/>
        <v>indie rock</v>
      </c>
      <c r="S1885" s="12">
        <f t="shared" si="178"/>
        <v>41007.906342592592</v>
      </c>
      <c r="T1885" s="12">
        <f t="shared" si="174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1.351</v>
      </c>
      <c r="P1886" s="8">
        <f t="shared" si="176"/>
        <v>51.96153846153846</v>
      </c>
      <c r="Q1886" t="str">
        <f t="shared" si="179"/>
        <v>music</v>
      </c>
      <c r="R1886" t="str">
        <f t="shared" si="177"/>
        <v>indie rock</v>
      </c>
      <c r="S1886" s="12">
        <f t="shared" si="178"/>
        <v>41240.5</v>
      </c>
      <c r="T1886" s="12">
        <f t="shared" si="174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1.1632786885245903</v>
      </c>
      <c r="P1887" s="8">
        <f t="shared" si="176"/>
        <v>50.685714285714283</v>
      </c>
      <c r="Q1887" t="str">
        <f t="shared" si="179"/>
        <v>music</v>
      </c>
      <c r="R1887" t="str">
        <f t="shared" si="177"/>
        <v>indie rock</v>
      </c>
      <c r="S1887" s="12">
        <f t="shared" si="178"/>
        <v>41131.916666666664</v>
      </c>
      <c r="T1887" s="12">
        <f t="shared" si="174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1.0208333333333333</v>
      </c>
      <c r="P1888" s="8">
        <f t="shared" si="176"/>
        <v>42.241379310344826</v>
      </c>
      <c r="Q1888" t="str">
        <f t="shared" si="179"/>
        <v>music</v>
      </c>
      <c r="R1888" t="str">
        <f t="shared" si="177"/>
        <v>indie rock</v>
      </c>
      <c r="S1888" s="12">
        <f t="shared" si="178"/>
        <v>41955.94835648148</v>
      </c>
      <c r="T1888" s="12">
        <f t="shared" si="174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1.1116666666666666</v>
      </c>
      <c r="P1889" s="8">
        <f t="shared" si="176"/>
        <v>416.875</v>
      </c>
      <c r="Q1889" t="str">
        <f t="shared" si="179"/>
        <v>music</v>
      </c>
      <c r="R1889" t="str">
        <f t="shared" si="177"/>
        <v>indie rock</v>
      </c>
      <c r="S1889" s="12">
        <f t="shared" si="178"/>
        <v>42341.895833333328</v>
      </c>
      <c r="T1889" s="12">
        <f t="shared" si="174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1.6608000000000001</v>
      </c>
      <c r="P1890" s="8">
        <f t="shared" si="176"/>
        <v>46.651685393258425</v>
      </c>
      <c r="Q1890" t="str">
        <f t="shared" si="179"/>
        <v>music</v>
      </c>
      <c r="R1890" t="str">
        <f t="shared" si="177"/>
        <v>indie rock</v>
      </c>
      <c r="S1890" s="12">
        <f t="shared" si="178"/>
        <v>40330.207638888889</v>
      </c>
      <c r="T1890" s="12">
        <f t="shared" si="174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1.0660000000000001</v>
      </c>
      <c r="P1891" s="8">
        <f t="shared" si="176"/>
        <v>48.454545454545453</v>
      </c>
      <c r="Q1891" t="str">
        <f t="shared" si="179"/>
        <v>music</v>
      </c>
      <c r="R1891" t="str">
        <f t="shared" si="177"/>
        <v>indie rock</v>
      </c>
      <c r="S1891" s="12">
        <f t="shared" si="178"/>
        <v>41344.751689814817</v>
      </c>
      <c r="T1891" s="12">
        <f t="shared" si="174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1.4458441666666668</v>
      </c>
      <c r="P1892" s="8">
        <f t="shared" si="176"/>
        <v>70.5289837398374</v>
      </c>
      <c r="Q1892" t="str">
        <f t="shared" si="179"/>
        <v>music</v>
      </c>
      <c r="R1892" t="str">
        <f t="shared" si="177"/>
        <v>indie rock</v>
      </c>
      <c r="S1892" s="12">
        <f t="shared" si="178"/>
        <v>41258.786203703705</v>
      </c>
      <c r="T1892" s="12">
        <f t="shared" si="174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1.0555000000000001</v>
      </c>
      <c r="P1893" s="8">
        <f t="shared" si="176"/>
        <v>87.958333333333329</v>
      </c>
      <c r="Q1893" t="str">
        <f t="shared" si="179"/>
        <v>music</v>
      </c>
      <c r="R1893" t="str">
        <f t="shared" si="177"/>
        <v>indie rock</v>
      </c>
      <c r="S1893" s="12">
        <f t="shared" si="178"/>
        <v>40381.25</v>
      </c>
      <c r="T1893" s="12">
        <f t="shared" si="174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1.3660000000000001</v>
      </c>
      <c r="P1894" s="8">
        <f t="shared" si="176"/>
        <v>26.26923076923077</v>
      </c>
      <c r="Q1894" t="str">
        <f t="shared" si="179"/>
        <v>music</v>
      </c>
      <c r="R1894" t="str">
        <f t="shared" si="177"/>
        <v>indie rock</v>
      </c>
      <c r="S1894" s="12">
        <f t="shared" si="178"/>
        <v>40701.637511574074</v>
      </c>
      <c r="T1894" s="12">
        <f t="shared" si="174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1.04</v>
      </c>
      <c r="P1895" s="8">
        <f t="shared" si="176"/>
        <v>57.777777777777779</v>
      </c>
      <c r="Q1895" t="str">
        <f t="shared" si="179"/>
        <v>music</v>
      </c>
      <c r="R1895" t="str">
        <f t="shared" si="177"/>
        <v>indie rock</v>
      </c>
      <c r="S1895" s="12">
        <f t="shared" si="178"/>
        <v>40649.165972222225</v>
      </c>
      <c r="T1895" s="12">
        <f t="shared" ref="T1895:T1958" si="180">(((J1895/60)/60)/24)+DATE(1970,1,1)</f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1.145</v>
      </c>
      <c r="P1896" s="8">
        <f t="shared" si="176"/>
        <v>57.25</v>
      </c>
      <c r="Q1896" t="str">
        <f t="shared" si="179"/>
        <v>music</v>
      </c>
      <c r="R1896" t="str">
        <f t="shared" si="177"/>
        <v>indie rock</v>
      </c>
      <c r="S1896" s="12">
        <f t="shared" si="178"/>
        <v>40951.904895833337</v>
      </c>
      <c r="T1896" s="12">
        <f t="shared" si="180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1.0171957671957672</v>
      </c>
      <c r="P1897" s="8">
        <f t="shared" si="176"/>
        <v>196.34042553191489</v>
      </c>
      <c r="Q1897" t="str">
        <f t="shared" si="179"/>
        <v>music</v>
      </c>
      <c r="R1897" t="str">
        <f t="shared" si="177"/>
        <v>indie rock</v>
      </c>
      <c r="S1897" s="12">
        <f t="shared" si="178"/>
        <v>42297.746782407412</v>
      </c>
      <c r="T1897" s="12">
        <f t="shared" si="180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1.2394678492239468</v>
      </c>
      <c r="P1898" s="8">
        <f t="shared" si="176"/>
        <v>43</v>
      </c>
      <c r="Q1898" t="str">
        <f t="shared" si="179"/>
        <v>music</v>
      </c>
      <c r="R1898" t="str">
        <f t="shared" si="177"/>
        <v>indie rock</v>
      </c>
      <c r="S1898" s="12">
        <f t="shared" si="178"/>
        <v>41011.710243055553</v>
      </c>
      <c r="T1898" s="12">
        <f t="shared" si="180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1.0245669291338582</v>
      </c>
      <c r="P1899" s="8">
        <f t="shared" si="176"/>
        <v>35.551912568306008</v>
      </c>
      <c r="Q1899" t="str">
        <f t="shared" si="179"/>
        <v>music</v>
      </c>
      <c r="R1899" t="str">
        <f t="shared" si="177"/>
        <v>indie rock</v>
      </c>
      <c r="S1899" s="12">
        <f t="shared" si="178"/>
        <v>41702.875</v>
      </c>
      <c r="T1899" s="12">
        <f t="shared" si="180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1.4450000000000001</v>
      </c>
      <c r="P1900" s="8">
        <f t="shared" si="176"/>
        <v>68.80952380952381</v>
      </c>
      <c r="Q1900" t="str">
        <f t="shared" si="179"/>
        <v>music</v>
      </c>
      <c r="R1900" t="str">
        <f t="shared" si="177"/>
        <v>indie rock</v>
      </c>
      <c r="S1900" s="12">
        <f t="shared" si="178"/>
        <v>42401.75</v>
      </c>
      <c r="T1900" s="12">
        <f t="shared" si="180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1.3333333333333333</v>
      </c>
      <c r="P1901" s="8">
        <f t="shared" si="176"/>
        <v>28.571428571428573</v>
      </c>
      <c r="Q1901" t="str">
        <f t="shared" si="179"/>
        <v>music</v>
      </c>
      <c r="R1901" t="str">
        <f t="shared" si="177"/>
        <v>indie rock</v>
      </c>
      <c r="S1901" s="12">
        <f t="shared" si="178"/>
        <v>42088.90006944444</v>
      </c>
      <c r="T1901" s="12">
        <f t="shared" si="180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1.0936440000000001</v>
      </c>
      <c r="P1902" s="8">
        <f t="shared" si="176"/>
        <v>50.631666666666668</v>
      </c>
      <c r="Q1902" t="str">
        <f t="shared" si="179"/>
        <v>music</v>
      </c>
      <c r="R1902" t="str">
        <f t="shared" si="177"/>
        <v>indie rock</v>
      </c>
      <c r="S1902" s="12">
        <f t="shared" si="178"/>
        <v>41188.415972222225</v>
      </c>
      <c r="T1902" s="12">
        <f t="shared" si="180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2.696969696969697E-2</v>
      </c>
      <c r="P1903" s="8">
        <f t="shared" si="176"/>
        <v>106.8</v>
      </c>
      <c r="Q1903" t="str">
        <f t="shared" si="179"/>
        <v>technology</v>
      </c>
      <c r="R1903" t="str">
        <f t="shared" si="177"/>
        <v>gadgets</v>
      </c>
      <c r="S1903" s="12">
        <f t="shared" si="178"/>
        <v>42146.541666666672</v>
      </c>
      <c r="T1903" s="12">
        <f t="shared" si="180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1.2E-2</v>
      </c>
      <c r="P1904" s="8">
        <f t="shared" si="176"/>
        <v>4</v>
      </c>
      <c r="Q1904" t="str">
        <f t="shared" si="179"/>
        <v>technology</v>
      </c>
      <c r="R1904" t="str">
        <f t="shared" si="177"/>
        <v>gadgets</v>
      </c>
      <c r="S1904" s="12">
        <f t="shared" si="178"/>
        <v>42067.789895833332</v>
      </c>
      <c r="T1904" s="12">
        <f t="shared" si="180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0.46600000000000003</v>
      </c>
      <c r="P1905" s="8">
        <f t="shared" si="176"/>
        <v>34.097560975609753</v>
      </c>
      <c r="Q1905" t="str">
        <f t="shared" si="179"/>
        <v>technology</v>
      </c>
      <c r="R1905" t="str">
        <f t="shared" si="177"/>
        <v>gadgets</v>
      </c>
      <c r="S1905" s="12">
        <f t="shared" si="178"/>
        <v>42762.770729166667</v>
      </c>
      <c r="T1905" s="12">
        <f t="shared" si="180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1E-3</v>
      </c>
      <c r="P1906" s="8">
        <f t="shared" si="176"/>
        <v>25</v>
      </c>
      <c r="Q1906" t="str">
        <f t="shared" si="179"/>
        <v>technology</v>
      </c>
      <c r="R1906" t="str">
        <f t="shared" si="177"/>
        <v>gadgets</v>
      </c>
      <c r="S1906" s="12">
        <f t="shared" si="178"/>
        <v>42371.685428240744</v>
      </c>
      <c r="T1906" s="12">
        <f t="shared" si="180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1.6800000000000001E-3</v>
      </c>
      <c r="P1907" s="8">
        <f t="shared" si="176"/>
        <v>10.5</v>
      </c>
      <c r="Q1907" t="str">
        <f t="shared" si="179"/>
        <v>technology</v>
      </c>
      <c r="R1907" t="str">
        <f t="shared" si="177"/>
        <v>gadgets</v>
      </c>
      <c r="S1907" s="12">
        <f t="shared" si="178"/>
        <v>41889.925856481481</v>
      </c>
      <c r="T1907" s="12">
        <f t="shared" si="180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0.42759999999999998</v>
      </c>
      <c r="P1908" s="8">
        <f t="shared" si="176"/>
        <v>215.95959595959596</v>
      </c>
      <c r="Q1908" t="str">
        <f t="shared" si="179"/>
        <v>technology</v>
      </c>
      <c r="R1908" t="str">
        <f t="shared" si="177"/>
        <v>gadgets</v>
      </c>
      <c r="S1908" s="12">
        <f t="shared" si="178"/>
        <v>42544.671099537038</v>
      </c>
      <c r="T1908" s="12">
        <f t="shared" si="180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2.8333333333333335E-3</v>
      </c>
      <c r="P1909" s="8">
        <f t="shared" si="176"/>
        <v>21.25</v>
      </c>
      <c r="Q1909" t="str">
        <f t="shared" si="179"/>
        <v>technology</v>
      </c>
      <c r="R1909" t="str">
        <f t="shared" si="177"/>
        <v>gadgets</v>
      </c>
      <c r="S1909" s="12">
        <f t="shared" si="178"/>
        <v>41782.587094907409</v>
      </c>
      <c r="T1909" s="12">
        <f t="shared" si="180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1.7319999999999999E-2</v>
      </c>
      <c r="P1910" s="8">
        <f t="shared" si="176"/>
        <v>108.25</v>
      </c>
      <c r="Q1910" t="str">
        <f t="shared" si="179"/>
        <v>technology</v>
      </c>
      <c r="R1910" t="str">
        <f t="shared" si="177"/>
        <v>gadgets</v>
      </c>
      <c r="S1910" s="12">
        <f t="shared" si="178"/>
        <v>42733.917824074073</v>
      </c>
      <c r="T1910" s="12">
        <f t="shared" si="180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0.14111428571428572</v>
      </c>
      <c r="P1911" s="8">
        <f t="shared" si="176"/>
        <v>129.97368421052633</v>
      </c>
      <c r="Q1911" t="str">
        <f t="shared" si="179"/>
        <v>technology</v>
      </c>
      <c r="R1911" t="str">
        <f t="shared" si="177"/>
        <v>gadgets</v>
      </c>
      <c r="S1911" s="12">
        <f t="shared" si="178"/>
        <v>41935.429155092592</v>
      </c>
      <c r="T1911" s="12">
        <f t="shared" si="180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0.39395294117647056</v>
      </c>
      <c r="P1912" s="8">
        <f t="shared" si="176"/>
        <v>117.49473684210527</v>
      </c>
      <c r="Q1912" t="str">
        <f t="shared" si="179"/>
        <v>technology</v>
      </c>
      <c r="R1912" t="str">
        <f t="shared" si="177"/>
        <v>gadgets</v>
      </c>
      <c r="S1912" s="12">
        <f t="shared" si="178"/>
        <v>42308.947916666672</v>
      </c>
      <c r="T1912" s="12">
        <f t="shared" si="180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2.3529411764705883E-4</v>
      </c>
      <c r="P1913" s="8">
        <f t="shared" si="176"/>
        <v>10</v>
      </c>
      <c r="Q1913" t="str">
        <f t="shared" si="179"/>
        <v>technology</v>
      </c>
      <c r="R1913" t="str">
        <f t="shared" si="177"/>
        <v>gadgets</v>
      </c>
      <c r="S1913" s="12">
        <f t="shared" si="178"/>
        <v>41860.033958333333</v>
      </c>
      <c r="T1913" s="12">
        <f t="shared" si="180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0.59299999999999997</v>
      </c>
      <c r="P1914" s="8">
        <f t="shared" si="176"/>
        <v>70.595238095238102</v>
      </c>
      <c r="Q1914" t="str">
        <f t="shared" si="179"/>
        <v>technology</v>
      </c>
      <c r="R1914" t="str">
        <f t="shared" si="177"/>
        <v>gadgets</v>
      </c>
      <c r="S1914" s="12">
        <f t="shared" si="178"/>
        <v>42159.226388888885</v>
      </c>
      <c r="T1914" s="12">
        <f t="shared" si="180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1.3270833333333334E-2</v>
      </c>
      <c r="P1915" s="8">
        <f t="shared" si="176"/>
        <v>24.5</v>
      </c>
      <c r="Q1915" t="str">
        <f t="shared" si="179"/>
        <v>technology</v>
      </c>
      <c r="R1915" t="str">
        <f t="shared" si="177"/>
        <v>gadgets</v>
      </c>
      <c r="S1915" s="12">
        <f t="shared" si="178"/>
        <v>41920.511319444442</v>
      </c>
      <c r="T1915" s="12">
        <f t="shared" si="180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9.0090090090090086E-2</v>
      </c>
      <c r="P1916" s="8">
        <f t="shared" si="176"/>
        <v>30</v>
      </c>
      <c r="Q1916" t="str">
        <f t="shared" si="179"/>
        <v>technology</v>
      </c>
      <c r="R1916" t="str">
        <f t="shared" si="177"/>
        <v>gadgets</v>
      </c>
      <c r="S1916" s="12">
        <f t="shared" si="178"/>
        <v>41944.165972222225</v>
      </c>
      <c r="T1916" s="12">
        <f t="shared" si="180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1.6E-2</v>
      </c>
      <c r="P1917" s="8">
        <f t="shared" si="176"/>
        <v>2</v>
      </c>
      <c r="Q1917" t="str">
        <f t="shared" si="179"/>
        <v>technology</v>
      </c>
      <c r="R1917" t="str">
        <f t="shared" si="177"/>
        <v>gadgets</v>
      </c>
      <c r="S1917" s="12">
        <f t="shared" si="178"/>
        <v>41884.04886574074</v>
      </c>
      <c r="T1917" s="12">
        <f t="shared" si="180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5.1000000000000004E-3</v>
      </c>
      <c r="P1918" s="8">
        <f t="shared" si="176"/>
        <v>17</v>
      </c>
      <c r="Q1918" t="str">
        <f t="shared" si="179"/>
        <v>technology</v>
      </c>
      <c r="R1918" t="str">
        <f t="shared" si="177"/>
        <v>gadgets</v>
      </c>
      <c r="S1918" s="12">
        <f t="shared" si="178"/>
        <v>42681.758969907409</v>
      </c>
      <c r="T1918" s="12">
        <f t="shared" si="180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0.52570512820512816</v>
      </c>
      <c r="P1919" s="8">
        <f t="shared" si="176"/>
        <v>2928.9285714285716</v>
      </c>
      <c r="Q1919" t="str">
        <f t="shared" si="179"/>
        <v>technology</v>
      </c>
      <c r="R1919" t="str">
        <f t="shared" si="177"/>
        <v>gadgets</v>
      </c>
      <c r="S1919" s="12">
        <f t="shared" si="178"/>
        <v>42776.270057870366</v>
      </c>
      <c r="T1919" s="12">
        <f t="shared" si="180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1.04E-2</v>
      </c>
      <c r="P1920" s="8">
        <f t="shared" si="176"/>
        <v>28.888888888888889</v>
      </c>
      <c r="Q1920" t="str">
        <f t="shared" si="179"/>
        <v>technology</v>
      </c>
      <c r="R1920" t="str">
        <f t="shared" si="177"/>
        <v>gadgets</v>
      </c>
      <c r="S1920" s="12">
        <f t="shared" si="178"/>
        <v>41863.789942129632</v>
      </c>
      <c r="T1920" s="12">
        <f t="shared" si="180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0.47399999999999998</v>
      </c>
      <c r="P1921" s="8">
        <f t="shared" si="176"/>
        <v>29.625</v>
      </c>
      <c r="Q1921" t="str">
        <f t="shared" si="179"/>
        <v>technology</v>
      </c>
      <c r="R1921" t="str">
        <f t="shared" si="177"/>
        <v>gadgets</v>
      </c>
      <c r="S1921" s="12">
        <f t="shared" si="178"/>
        <v>42143.875567129624</v>
      </c>
      <c r="T1921" s="12">
        <f t="shared" si="180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0.43030000000000002</v>
      </c>
      <c r="P1922" s="8">
        <f t="shared" si="176"/>
        <v>40.980952380952381</v>
      </c>
      <c r="Q1922" t="str">
        <f t="shared" si="179"/>
        <v>technology</v>
      </c>
      <c r="R1922" t="str">
        <f t="shared" si="177"/>
        <v>gadgets</v>
      </c>
      <c r="S1922" s="12">
        <f t="shared" si="178"/>
        <v>42298.958333333328</v>
      </c>
      <c r="T1922" s="12">
        <f t="shared" si="180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SUM(E1923/D1923)</f>
        <v>1.3680000000000001</v>
      </c>
      <c r="P1923" s="8">
        <f t="shared" ref="P1923:P1986" si="182">SUM(E1923/L1923)</f>
        <v>54</v>
      </c>
      <c r="Q1923" t="str">
        <f t="shared" si="179"/>
        <v>music</v>
      </c>
      <c r="R1923" t="str">
        <f t="shared" ref="R1923:R1986" si="183">MID(N1923,FIND("/",N1923,1)+1,256)</f>
        <v>indie rock</v>
      </c>
      <c r="S1923" s="12">
        <f t="shared" ref="S1923:S1986" si="184">(((I1923/60)/60)/24)+DATE(1970,1,1)</f>
        <v>41104.221562500003</v>
      </c>
      <c r="T1923" s="12">
        <f t="shared" si="180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1.1555</v>
      </c>
      <c r="P1924" s="8">
        <f t="shared" si="182"/>
        <v>36.109375</v>
      </c>
      <c r="Q1924" t="str">
        <f t="shared" si="179"/>
        <v>music</v>
      </c>
      <c r="R1924" t="str">
        <f t="shared" si="183"/>
        <v>indie rock</v>
      </c>
      <c r="S1924" s="12">
        <f t="shared" si="184"/>
        <v>41620.255868055552</v>
      </c>
      <c r="T1924" s="12">
        <f t="shared" si="180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2.4079999999999999</v>
      </c>
      <c r="P1925" s="8">
        <f t="shared" si="182"/>
        <v>23.153846153846153</v>
      </c>
      <c r="Q1925" t="str">
        <f t="shared" si="179"/>
        <v>music</v>
      </c>
      <c r="R1925" t="str">
        <f t="shared" si="183"/>
        <v>indie rock</v>
      </c>
      <c r="S1925" s="12">
        <f t="shared" si="184"/>
        <v>40813.207638888889</v>
      </c>
      <c r="T1925" s="12">
        <f t="shared" si="180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1.1439999999999999</v>
      </c>
      <c r="P1926" s="8">
        <f t="shared" si="182"/>
        <v>104</v>
      </c>
      <c r="Q1926" t="str">
        <f t="shared" si="179"/>
        <v>music</v>
      </c>
      <c r="R1926" t="str">
        <f t="shared" si="183"/>
        <v>indie rock</v>
      </c>
      <c r="S1926" s="12">
        <f t="shared" si="184"/>
        <v>41654.814583333333</v>
      </c>
      <c r="T1926" s="12">
        <f t="shared" si="180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1.1033333333333333</v>
      </c>
      <c r="P1927" s="8">
        <f t="shared" si="182"/>
        <v>31.826923076923077</v>
      </c>
      <c r="Q1927" t="str">
        <f t="shared" si="179"/>
        <v>music</v>
      </c>
      <c r="R1927" t="str">
        <f t="shared" si="183"/>
        <v>indie rock</v>
      </c>
      <c r="S1927" s="12">
        <f t="shared" si="184"/>
        <v>41558</v>
      </c>
      <c r="T1927" s="12">
        <f t="shared" si="180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1.9537933333333333</v>
      </c>
      <c r="P1928" s="8">
        <f t="shared" si="182"/>
        <v>27.3896261682243</v>
      </c>
      <c r="Q1928" t="str">
        <f t="shared" si="179"/>
        <v>music</v>
      </c>
      <c r="R1928" t="str">
        <f t="shared" si="183"/>
        <v>indie rock</v>
      </c>
      <c r="S1928" s="12">
        <f t="shared" si="184"/>
        <v>40484.018055555556</v>
      </c>
      <c r="T1928" s="12">
        <f t="shared" si="180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4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1.0333333333333334</v>
      </c>
      <c r="P1929" s="8">
        <f t="shared" si="182"/>
        <v>56.363636363636367</v>
      </c>
      <c r="Q1929" t="str">
        <f t="shared" si="179"/>
        <v>music</v>
      </c>
      <c r="R1929" t="str">
        <f t="shared" si="183"/>
        <v>indie rock</v>
      </c>
      <c r="S1929" s="12">
        <f t="shared" si="184"/>
        <v>40976.207638888889</v>
      </c>
      <c r="T1929" s="12">
        <f t="shared" si="180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1.031372549019608</v>
      </c>
      <c r="P1930" s="8">
        <f t="shared" si="182"/>
        <v>77.352941176470594</v>
      </c>
      <c r="Q1930" t="str">
        <f t="shared" ref="Q1930:Q1993" si="185">LEFT(N1930,(FIND("/",N1930,1)-1))</f>
        <v>music</v>
      </c>
      <c r="R1930" t="str">
        <f t="shared" si="183"/>
        <v>indie rock</v>
      </c>
      <c r="S1930" s="12">
        <f t="shared" si="184"/>
        <v>41401.648078703707</v>
      </c>
      <c r="T1930" s="12">
        <f t="shared" si="180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1.003125</v>
      </c>
      <c r="P1931" s="8">
        <f t="shared" si="182"/>
        <v>42.8</v>
      </c>
      <c r="Q1931" t="str">
        <f t="shared" si="185"/>
        <v>music</v>
      </c>
      <c r="R1931" t="str">
        <f t="shared" si="183"/>
        <v>indie rock</v>
      </c>
      <c r="S1931" s="12">
        <f t="shared" si="184"/>
        <v>40729.021597222221</v>
      </c>
      <c r="T1931" s="12">
        <f t="shared" si="180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1.27</v>
      </c>
      <c r="P1932" s="8">
        <f t="shared" si="182"/>
        <v>48.846153846153847</v>
      </c>
      <c r="Q1932" t="str">
        <f t="shared" si="185"/>
        <v>music</v>
      </c>
      <c r="R1932" t="str">
        <f t="shared" si="183"/>
        <v>indie rock</v>
      </c>
      <c r="S1932" s="12">
        <f t="shared" si="184"/>
        <v>41462.558819444443</v>
      </c>
      <c r="T1932" s="12">
        <f t="shared" si="180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1.20601</v>
      </c>
      <c r="P1933" s="8">
        <f t="shared" si="182"/>
        <v>48.240400000000001</v>
      </c>
      <c r="Q1933" t="str">
        <f t="shared" si="185"/>
        <v>music</v>
      </c>
      <c r="R1933" t="str">
        <f t="shared" si="183"/>
        <v>indie rock</v>
      </c>
      <c r="S1933" s="12">
        <f t="shared" si="184"/>
        <v>41051.145833333336</v>
      </c>
      <c r="T1933" s="12">
        <f t="shared" si="180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1.0699047619047619</v>
      </c>
      <c r="P1934" s="8">
        <f t="shared" si="182"/>
        <v>70.212500000000006</v>
      </c>
      <c r="Q1934" t="str">
        <f t="shared" si="185"/>
        <v>music</v>
      </c>
      <c r="R1934" t="str">
        <f t="shared" si="183"/>
        <v>indie rock</v>
      </c>
      <c r="S1934" s="12">
        <f t="shared" si="184"/>
        <v>40932.809872685182</v>
      </c>
      <c r="T1934" s="12">
        <f t="shared" si="180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1.7243333333333333</v>
      </c>
      <c r="P1935" s="8">
        <f t="shared" si="182"/>
        <v>94.054545454545448</v>
      </c>
      <c r="Q1935" t="str">
        <f t="shared" si="185"/>
        <v>music</v>
      </c>
      <c r="R1935" t="str">
        <f t="shared" si="183"/>
        <v>indie rock</v>
      </c>
      <c r="S1935" s="12">
        <f t="shared" si="184"/>
        <v>41909.130868055552</v>
      </c>
      <c r="T1935" s="12">
        <f t="shared" si="180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1.2362</v>
      </c>
      <c r="P1936" s="8">
        <f t="shared" si="182"/>
        <v>80.272727272727266</v>
      </c>
      <c r="Q1936" t="str">
        <f t="shared" si="185"/>
        <v>music</v>
      </c>
      <c r="R1936" t="str">
        <f t="shared" si="183"/>
        <v>indie rock</v>
      </c>
      <c r="S1936" s="12">
        <f t="shared" si="184"/>
        <v>40902.208333333336</v>
      </c>
      <c r="T1936" s="12">
        <f t="shared" si="180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1.0840000000000001</v>
      </c>
      <c r="P1937" s="8">
        <f t="shared" si="182"/>
        <v>54.2</v>
      </c>
      <c r="Q1937" t="str">
        <f t="shared" si="185"/>
        <v>music</v>
      </c>
      <c r="R1937" t="str">
        <f t="shared" si="183"/>
        <v>indie rock</v>
      </c>
      <c r="S1937" s="12">
        <f t="shared" si="184"/>
        <v>41811.207638888889</v>
      </c>
      <c r="T1937" s="12">
        <f t="shared" si="180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1.1652013333333333</v>
      </c>
      <c r="P1938" s="8">
        <f t="shared" si="182"/>
        <v>60.26903448275862</v>
      </c>
      <c r="Q1938" t="str">
        <f t="shared" si="185"/>
        <v>music</v>
      </c>
      <c r="R1938" t="str">
        <f t="shared" si="183"/>
        <v>indie rock</v>
      </c>
      <c r="S1938" s="12">
        <f t="shared" si="184"/>
        <v>40883.249305555553</v>
      </c>
      <c r="T1938" s="12">
        <f t="shared" si="180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1.8724499999999999</v>
      </c>
      <c r="P1939" s="8">
        <f t="shared" si="182"/>
        <v>38.740344827586206</v>
      </c>
      <c r="Q1939" t="str">
        <f t="shared" si="185"/>
        <v>music</v>
      </c>
      <c r="R1939" t="str">
        <f t="shared" si="183"/>
        <v>indie rock</v>
      </c>
      <c r="S1939" s="12">
        <f t="shared" si="184"/>
        <v>41075.165972222225</v>
      </c>
      <c r="T1939" s="12">
        <f t="shared" si="180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1.1593333333333333</v>
      </c>
      <c r="P1940" s="8">
        <f t="shared" si="182"/>
        <v>152.54385964912279</v>
      </c>
      <c r="Q1940" t="str">
        <f t="shared" si="185"/>
        <v>music</v>
      </c>
      <c r="R1940" t="str">
        <f t="shared" si="183"/>
        <v>indie rock</v>
      </c>
      <c r="S1940" s="12">
        <f t="shared" si="184"/>
        <v>41457.208333333336</v>
      </c>
      <c r="T1940" s="12">
        <f t="shared" si="180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1.107</v>
      </c>
      <c r="P1941" s="8">
        <f t="shared" si="182"/>
        <v>115.3125</v>
      </c>
      <c r="Q1941" t="str">
        <f t="shared" si="185"/>
        <v>music</v>
      </c>
      <c r="R1941" t="str">
        <f t="shared" si="183"/>
        <v>indie rock</v>
      </c>
      <c r="S1941" s="12">
        <f t="shared" si="184"/>
        <v>41343.943379629629</v>
      </c>
      <c r="T1941" s="12">
        <f t="shared" si="180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1.7092307692307693</v>
      </c>
      <c r="P1942" s="8">
        <f t="shared" si="182"/>
        <v>35.838709677419352</v>
      </c>
      <c r="Q1942" t="str">
        <f t="shared" si="185"/>
        <v>music</v>
      </c>
      <c r="R1942" t="str">
        <f t="shared" si="183"/>
        <v>indie rock</v>
      </c>
      <c r="S1942" s="12">
        <f t="shared" si="184"/>
        <v>40709.165972222225</v>
      </c>
      <c r="T1942" s="12">
        <f t="shared" si="180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1.2611835600000001</v>
      </c>
      <c r="P1943" s="8">
        <f t="shared" si="182"/>
        <v>64.570118779438872</v>
      </c>
      <c r="Q1943" t="str">
        <f t="shared" si="185"/>
        <v>technology</v>
      </c>
      <c r="R1943" t="str">
        <f t="shared" si="183"/>
        <v>hardware</v>
      </c>
      <c r="S1943" s="12">
        <f t="shared" si="184"/>
        <v>41774.290868055556</v>
      </c>
      <c r="T1943" s="12">
        <f t="shared" si="180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1.3844033333333334</v>
      </c>
      <c r="P1944" s="8">
        <f t="shared" si="182"/>
        <v>87.436000000000007</v>
      </c>
      <c r="Q1944" t="str">
        <f t="shared" si="185"/>
        <v>technology</v>
      </c>
      <c r="R1944" t="str">
        <f t="shared" si="183"/>
        <v>hardware</v>
      </c>
      <c r="S1944" s="12">
        <f t="shared" si="184"/>
        <v>40728.828009259261</v>
      </c>
      <c r="T1944" s="12">
        <f t="shared" si="180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17.052499999999998</v>
      </c>
      <c r="P1945" s="8">
        <f t="shared" si="182"/>
        <v>68.815577078288939</v>
      </c>
      <c r="Q1945" t="str">
        <f t="shared" si="185"/>
        <v>technology</v>
      </c>
      <c r="R1945" t="str">
        <f t="shared" si="183"/>
        <v>hardware</v>
      </c>
      <c r="S1945" s="12">
        <f t="shared" si="184"/>
        <v>42593.269861111112</v>
      </c>
      <c r="T1945" s="12">
        <f t="shared" si="180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7.8805550000000002</v>
      </c>
      <c r="P1946" s="8">
        <f t="shared" si="182"/>
        <v>176.200223588597</v>
      </c>
      <c r="Q1946" t="str">
        <f t="shared" si="185"/>
        <v>technology</v>
      </c>
      <c r="R1946" t="str">
        <f t="shared" si="183"/>
        <v>hardware</v>
      </c>
      <c r="S1946" s="12">
        <f t="shared" si="184"/>
        <v>41760.584374999999</v>
      </c>
      <c r="T1946" s="12">
        <f t="shared" si="180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3.4801799999999998</v>
      </c>
      <c r="P1947" s="8">
        <f t="shared" si="182"/>
        <v>511.79117647058825</v>
      </c>
      <c r="Q1947" t="str">
        <f t="shared" si="185"/>
        <v>technology</v>
      </c>
      <c r="R1947" t="str">
        <f t="shared" si="183"/>
        <v>hardware</v>
      </c>
      <c r="S1947" s="12">
        <f t="shared" si="184"/>
        <v>42197.251828703709</v>
      </c>
      <c r="T1947" s="12">
        <f t="shared" si="180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1.4974666666666667</v>
      </c>
      <c r="P1948" s="8">
        <f t="shared" si="182"/>
        <v>160.44285714285715</v>
      </c>
      <c r="Q1948" t="str">
        <f t="shared" si="185"/>
        <v>technology</v>
      </c>
      <c r="R1948" t="str">
        <f t="shared" si="183"/>
        <v>hardware</v>
      </c>
      <c r="S1948" s="12">
        <f t="shared" si="184"/>
        <v>41749.108344907407</v>
      </c>
      <c r="T1948" s="12">
        <f t="shared" si="180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1.0063375000000001</v>
      </c>
      <c r="P1949" s="8">
        <f t="shared" si="182"/>
        <v>35.003043478260871</v>
      </c>
      <c r="Q1949" t="str">
        <f t="shared" si="185"/>
        <v>technology</v>
      </c>
      <c r="R1949" t="str">
        <f t="shared" si="183"/>
        <v>hardware</v>
      </c>
      <c r="S1949" s="12">
        <f t="shared" si="184"/>
        <v>40140.249305555553</v>
      </c>
      <c r="T1949" s="12">
        <f t="shared" si="180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8.0021100000000001</v>
      </c>
      <c r="P1950" s="8">
        <f t="shared" si="182"/>
        <v>188.50671378091872</v>
      </c>
      <c r="Q1950" t="str">
        <f t="shared" si="185"/>
        <v>technology</v>
      </c>
      <c r="R1950" t="str">
        <f t="shared" si="183"/>
        <v>hardware</v>
      </c>
      <c r="S1950" s="12">
        <f t="shared" si="184"/>
        <v>42527.709722222222</v>
      </c>
      <c r="T1950" s="12">
        <f t="shared" si="180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1.0600260000000001</v>
      </c>
      <c r="P1951" s="8">
        <f t="shared" si="182"/>
        <v>56.204984093319197</v>
      </c>
      <c r="Q1951" t="str">
        <f t="shared" si="185"/>
        <v>technology</v>
      </c>
      <c r="R1951" t="str">
        <f t="shared" si="183"/>
        <v>hardware</v>
      </c>
      <c r="S1951" s="12">
        <f t="shared" si="184"/>
        <v>41830.423043981478</v>
      </c>
      <c r="T1951" s="12">
        <f t="shared" si="180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2.0051866666666669</v>
      </c>
      <c r="P1952" s="8">
        <f t="shared" si="182"/>
        <v>51.3054157782516</v>
      </c>
      <c r="Q1952" t="str">
        <f t="shared" si="185"/>
        <v>technology</v>
      </c>
      <c r="R1952" t="str">
        <f t="shared" si="183"/>
        <v>hardware</v>
      </c>
      <c r="S1952" s="12">
        <f t="shared" si="184"/>
        <v>40655.181400462963</v>
      </c>
      <c r="T1952" s="12">
        <f t="shared" si="180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2.1244399999999999</v>
      </c>
      <c r="P1953" s="8">
        <f t="shared" si="182"/>
        <v>127.36450839328538</v>
      </c>
      <c r="Q1953" t="str">
        <f t="shared" si="185"/>
        <v>technology</v>
      </c>
      <c r="R1953" t="str">
        <f t="shared" si="183"/>
        <v>hardware</v>
      </c>
      <c r="S1953" s="12">
        <f t="shared" si="184"/>
        <v>42681.462233796294</v>
      </c>
      <c r="T1953" s="12">
        <f t="shared" si="180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1.9847237142857144</v>
      </c>
      <c r="P1954" s="8">
        <f t="shared" si="182"/>
        <v>101.85532258064516</v>
      </c>
      <c r="Q1954" t="str">
        <f t="shared" si="185"/>
        <v>technology</v>
      </c>
      <c r="R1954" t="str">
        <f t="shared" si="183"/>
        <v>hardware</v>
      </c>
      <c r="S1954" s="12">
        <f t="shared" si="184"/>
        <v>41563.60665509259</v>
      </c>
      <c r="T1954" s="12">
        <f t="shared" si="180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2.2594666666666665</v>
      </c>
      <c r="P1955" s="8">
        <f t="shared" si="182"/>
        <v>230.55782312925169</v>
      </c>
      <c r="Q1955" t="str">
        <f t="shared" si="185"/>
        <v>technology</v>
      </c>
      <c r="R1955" t="str">
        <f t="shared" si="183"/>
        <v>hardware</v>
      </c>
      <c r="S1955" s="12">
        <f t="shared" si="184"/>
        <v>40970.125</v>
      </c>
      <c r="T1955" s="12">
        <f t="shared" si="180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6.9894800000000004</v>
      </c>
      <c r="P1956" s="8">
        <f t="shared" si="182"/>
        <v>842.10602409638557</v>
      </c>
      <c r="Q1956" t="str">
        <f t="shared" si="185"/>
        <v>technology</v>
      </c>
      <c r="R1956" t="str">
        <f t="shared" si="183"/>
        <v>hardware</v>
      </c>
      <c r="S1956" s="12">
        <f t="shared" si="184"/>
        <v>42441.208333333328</v>
      </c>
      <c r="T1956" s="12">
        <f t="shared" si="180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3.9859528571428569</v>
      </c>
      <c r="P1957" s="8">
        <f t="shared" si="182"/>
        <v>577.27593103448271</v>
      </c>
      <c r="Q1957" t="str">
        <f t="shared" si="185"/>
        <v>technology</v>
      </c>
      <c r="R1957" t="str">
        <f t="shared" si="183"/>
        <v>hardware</v>
      </c>
      <c r="S1957" s="12">
        <f t="shared" si="184"/>
        <v>41052.791666666664</v>
      </c>
      <c r="T1957" s="12">
        <f t="shared" si="180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2.9403333333333332</v>
      </c>
      <c r="P1958" s="8">
        <f t="shared" si="182"/>
        <v>483.34246575342468</v>
      </c>
      <c r="Q1958" t="str">
        <f t="shared" si="185"/>
        <v>technology</v>
      </c>
      <c r="R1958" t="str">
        <f t="shared" si="183"/>
        <v>hardware</v>
      </c>
      <c r="S1958" s="12">
        <f t="shared" si="184"/>
        <v>42112.882002314815</v>
      </c>
      <c r="T1958" s="12">
        <f t="shared" si="180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1.6750470000000002</v>
      </c>
      <c r="P1959" s="8">
        <f t="shared" si="182"/>
        <v>76.138500000000008</v>
      </c>
      <c r="Q1959" t="str">
        <f t="shared" si="185"/>
        <v>technology</v>
      </c>
      <c r="R1959" t="str">
        <f t="shared" si="183"/>
        <v>hardware</v>
      </c>
      <c r="S1959" s="12">
        <f t="shared" si="184"/>
        <v>41209.098530092589</v>
      </c>
      <c r="T1959" s="12">
        <f t="shared" ref="T1959:T2022" si="186">(((J1959/60)/60)/24)+DATE(1970,1,1)</f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14.355717142857143</v>
      </c>
      <c r="P1960" s="8">
        <f t="shared" si="182"/>
        <v>74.107684365781708</v>
      </c>
      <c r="Q1960" t="str">
        <f t="shared" si="185"/>
        <v>technology</v>
      </c>
      <c r="R1960" t="str">
        <f t="shared" si="183"/>
        <v>hardware</v>
      </c>
      <c r="S1960" s="12">
        <f t="shared" si="184"/>
        <v>41356.94630787037</v>
      </c>
      <c r="T1960" s="12">
        <f t="shared" si="186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1.5673440000000001</v>
      </c>
      <c r="P1961" s="8">
        <f t="shared" si="182"/>
        <v>36.965660377358489</v>
      </c>
      <c r="Q1961" t="str">
        <f t="shared" si="185"/>
        <v>technology</v>
      </c>
      <c r="R1961" t="str">
        <f t="shared" si="183"/>
        <v>hardware</v>
      </c>
      <c r="S1961" s="12">
        <f t="shared" si="184"/>
        <v>41913</v>
      </c>
      <c r="T1961" s="12">
        <f t="shared" si="186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1.1790285714285715</v>
      </c>
      <c r="P1962" s="8">
        <f t="shared" si="182"/>
        <v>2500.969696969697</v>
      </c>
      <c r="Q1962" t="str">
        <f t="shared" si="185"/>
        <v>technology</v>
      </c>
      <c r="R1962" t="str">
        <f t="shared" si="183"/>
        <v>hardware</v>
      </c>
      <c r="S1962" s="12">
        <f t="shared" si="184"/>
        <v>41994.362743055557</v>
      </c>
      <c r="T1962" s="12">
        <f t="shared" si="186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11.053811999999999</v>
      </c>
      <c r="P1963" s="8">
        <f t="shared" si="182"/>
        <v>67.690214329454989</v>
      </c>
      <c r="Q1963" t="str">
        <f t="shared" si="185"/>
        <v>technology</v>
      </c>
      <c r="R1963" t="str">
        <f t="shared" si="183"/>
        <v>hardware</v>
      </c>
      <c r="S1963" s="12">
        <f t="shared" si="184"/>
        <v>41188.165972222225</v>
      </c>
      <c r="T1963" s="12">
        <f t="shared" si="186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1.9292499999999999</v>
      </c>
      <c r="P1964" s="8">
        <f t="shared" si="182"/>
        <v>63.04738562091503</v>
      </c>
      <c r="Q1964" t="str">
        <f t="shared" si="185"/>
        <v>technology</v>
      </c>
      <c r="R1964" t="str">
        <f t="shared" si="183"/>
        <v>hardware</v>
      </c>
      <c r="S1964" s="12">
        <f t="shared" si="184"/>
        <v>41772.780509259261</v>
      </c>
      <c r="T1964" s="12">
        <f t="shared" si="186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1.268842105263158</v>
      </c>
      <c r="P1965" s="8">
        <f t="shared" si="182"/>
        <v>117.6</v>
      </c>
      <c r="Q1965" t="str">
        <f t="shared" si="185"/>
        <v>technology</v>
      </c>
      <c r="R1965" t="str">
        <f t="shared" si="183"/>
        <v>hardware</v>
      </c>
      <c r="S1965" s="12">
        <f t="shared" si="184"/>
        <v>41898.429791666669</v>
      </c>
      <c r="T1965" s="12">
        <f t="shared" si="186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2.5957748878923765</v>
      </c>
      <c r="P1966" s="8">
        <f t="shared" si="182"/>
        <v>180.75185011709601</v>
      </c>
      <c r="Q1966" t="str">
        <f t="shared" si="185"/>
        <v>technology</v>
      </c>
      <c r="R1966" t="str">
        <f t="shared" si="183"/>
        <v>hardware</v>
      </c>
      <c r="S1966" s="12">
        <f t="shared" si="184"/>
        <v>42482.272824074069</v>
      </c>
      <c r="T1966" s="12">
        <f t="shared" si="186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2.6227999999999998</v>
      </c>
      <c r="P1967" s="8">
        <f t="shared" si="182"/>
        <v>127.32038834951456</v>
      </c>
      <c r="Q1967" t="str">
        <f t="shared" si="185"/>
        <v>technology</v>
      </c>
      <c r="R1967" t="str">
        <f t="shared" si="183"/>
        <v>hardware</v>
      </c>
      <c r="S1967" s="12">
        <f t="shared" si="184"/>
        <v>40920.041666666664</v>
      </c>
      <c r="T1967" s="12">
        <f t="shared" si="186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2.0674309000000002</v>
      </c>
      <c r="P1968" s="8">
        <f t="shared" si="182"/>
        <v>136.6444745538665</v>
      </c>
      <c r="Q1968" t="str">
        <f t="shared" si="185"/>
        <v>technology</v>
      </c>
      <c r="R1968" t="str">
        <f t="shared" si="183"/>
        <v>hardware</v>
      </c>
      <c r="S1968" s="12">
        <f t="shared" si="184"/>
        <v>41865.540486111109</v>
      </c>
      <c r="T1968" s="12">
        <f t="shared" si="186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3.7012999999999998</v>
      </c>
      <c r="P1969" s="8">
        <f t="shared" si="182"/>
        <v>182.78024691358024</v>
      </c>
      <c r="Q1969" t="str">
        <f t="shared" si="185"/>
        <v>technology</v>
      </c>
      <c r="R1969" t="str">
        <f t="shared" si="183"/>
        <v>hardware</v>
      </c>
      <c r="S1969" s="12">
        <f t="shared" si="184"/>
        <v>41760.663530092592</v>
      </c>
      <c r="T1969" s="12">
        <f t="shared" si="186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2.8496600000000001</v>
      </c>
      <c r="P1970" s="8">
        <f t="shared" si="182"/>
        <v>279.37843137254902</v>
      </c>
      <c r="Q1970" t="str">
        <f t="shared" si="185"/>
        <v>technology</v>
      </c>
      <c r="R1970" t="str">
        <f t="shared" si="183"/>
        <v>hardware</v>
      </c>
      <c r="S1970" s="12">
        <f t="shared" si="184"/>
        <v>42707.628645833334</v>
      </c>
      <c r="T1970" s="12">
        <f t="shared" si="186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5.7907999999999999</v>
      </c>
      <c r="P1971" s="8">
        <f t="shared" si="182"/>
        <v>61.375728669846318</v>
      </c>
      <c r="Q1971" t="str">
        <f t="shared" si="185"/>
        <v>technology</v>
      </c>
      <c r="R1971" t="str">
        <f t="shared" si="183"/>
        <v>hardware</v>
      </c>
      <c r="S1971" s="12">
        <f t="shared" si="184"/>
        <v>42587.792453703703</v>
      </c>
      <c r="T1971" s="12">
        <f t="shared" si="186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11.318</v>
      </c>
      <c r="P1972" s="8">
        <f t="shared" si="182"/>
        <v>80.727532097004286</v>
      </c>
      <c r="Q1972" t="str">
        <f t="shared" si="185"/>
        <v>technology</v>
      </c>
      <c r="R1972" t="str">
        <f t="shared" si="183"/>
        <v>hardware</v>
      </c>
      <c r="S1972" s="12">
        <f t="shared" si="184"/>
        <v>41384.151631944449</v>
      </c>
      <c r="T1972" s="12">
        <f t="shared" si="186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2.6302771750000002</v>
      </c>
      <c r="P1973" s="8">
        <f t="shared" si="182"/>
        <v>272.35590732591254</v>
      </c>
      <c r="Q1973" t="str">
        <f t="shared" si="185"/>
        <v>technology</v>
      </c>
      <c r="R1973" t="str">
        <f t="shared" si="183"/>
        <v>hardware</v>
      </c>
      <c r="S1973" s="12">
        <f t="shared" si="184"/>
        <v>41593.166666666664</v>
      </c>
      <c r="T1973" s="12">
        <f t="shared" si="186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6.7447999999999997</v>
      </c>
      <c r="P1974" s="8">
        <f t="shared" si="182"/>
        <v>70.848739495798313</v>
      </c>
      <c r="Q1974" t="str">
        <f t="shared" si="185"/>
        <v>technology</v>
      </c>
      <c r="R1974" t="str">
        <f t="shared" si="183"/>
        <v>hardware</v>
      </c>
      <c r="S1974" s="12">
        <f t="shared" si="184"/>
        <v>41231.053749999999</v>
      </c>
      <c r="T1974" s="12">
        <f t="shared" si="186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2.5683081313131315</v>
      </c>
      <c r="P1975" s="8">
        <f t="shared" si="182"/>
        <v>247.94003412969283</v>
      </c>
      <c r="Q1975" t="str">
        <f t="shared" si="185"/>
        <v>technology</v>
      </c>
      <c r="R1975" t="str">
        <f t="shared" si="183"/>
        <v>hardware</v>
      </c>
      <c r="S1975" s="12">
        <f t="shared" si="184"/>
        <v>42588.291666666672</v>
      </c>
      <c r="T1975" s="12">
        <f t="shared" si="186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3.7549600000000001</v>
      </c>
      <c r="P1976" s="8">
        <f t="shared" si="182"/>
        <v>186.81393034825871</v>
      </c>
      <c r="Q1976" t="str">
        <f t="shared" si="185"/>
        <v>technology</v>
      </c>
      <c r="R1976" t="str">
        <f t="shared" si="183"/>
        <v>hardware</v>
      </c>
      <c r="S1976" s="12">
        <f t="shared" si="184"/>
        <v>41505.334131944444</v>
      </c>
      <c r="T1976" s="12">
        <f t="shared" si="186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2.0870837499999997</v>
      </c>
      <c r="P1977" s="8">
        <f t="shared" si="182"/>
        <v>131.98948616600788</v>
      </c>
      <c r="Q1977" t="str">
        <f t="shared" si="185"/>
        <v>technology</v>
      </c>
      <c r="R1977" t="str">
        <f t="shared" si="183"/>
        <v>hardware</v>
      </c>
      <c r="S1977" s="12">
        <f t="shared" si="184"/>
        <v>41343.755219907405</v>
      </c>
      <c r="T1977" s="12">
        <f t="shared" si="186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3.4660000000000002</v>
      </c>
      <c r="P1978" s="8">
        <f t="shared" si="182"/>
        <v>29.310782241014799</v>
      </c>
      <c r="Q1978" t="str">
        <f t="shared" si="185"/>
        <v>technology</v>
      </c>
      <c r="R1978" t="str">
        <f t="shared" si="183"/>
        <v>hardware</v>
      </c>
      <c r="S1978" s="12">
        <f t="shared" si="184"/>
        <v>41468.899594907409</v>
      </c>
      <c r="T1978" s="12">
        <f t="shared" si="186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4.0232999999999999</v>
      </c>
      <c r="P1979" s="8">
        <f t="shared" si="182"/>
        <v>245.02436053593178</v>
      </c>
      <c r="Q1979" t="str">
        <f t="shared" si="185"/>
        <v>technology</v>
      </c>
      <c r="R1979" t="str">
        <f t="shared" si="183"/>
        <v>hardware</v>
      </c>
      <c r="S1979" s="12">
        <f t="shared" si="184"/>
        <v>42357.332638888889</v>
      </c>
      <c r="T1979" s="12">
        <f t="shared" si="186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10.2684514</v>
      </c>
      <c r="P1980" s="8">
        <f t="shared" si="182"/>
        <v>1323.2540463917526</v>
      </c>
      <c r="Q1980" t="str">
        <f t="shared" si="185"/>
        <v>technology</v>
      </c>
      <c r="R1980" t="str">
        <f t="shared" si="183"/>
        <v>hardware</v>
      </c>
      <c r="S1980" s="12">
        <f t="shared" si="184"/>
        <v>41072.291666666664</v>
      </c>
      <c r="T1980" s="12">
        <f t="shared" si="186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1.14901155</v>
      </c>
      <c r="P1981" s="8">
        <f t="shared" si="182"/>
        <v>282.65966789667897</v>
      </c>
      <c r="Q1981" t="str">
        <f t="shared" si="185"/>
        <v>technology</v>
      </c>
      <c r="R1981" t="str">
        <f t="shared" si="183"/>
        <v>hardware</v>
      </c>
      <c r="S1981" s="12">
        <f t="shared" si="184"/>
        <v>42327.207638888889</v>
      </c>
      <c r="T1981" s="12">
        <f t="shared" si="186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3.5482402000000004</v>
      </c>
      <c r="P1982" s="8">
        <f t="shared" si="182"/>
        <v>91.214401028277635</v>
      </c>
      <c r="Q1982" t="str">
        <f t="shared" si="185"/>
        <v>technology</v>
      </c>
      <c r="R1982" t="str">
        <f t="shared" si="183"/>
        <v>hardware</v>
      </c>
      <c r="S1982" s="12">
        <f t="shared" si="184"/>
        <v>42463.500717592593</v>
      </c>
      <c r="T1982" s="12">
        <f t="shared" si="186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5.0799999999999998E-2</v>
      </c>
      <c r="P1983" s="8">
        <f t="shared" si="182"/>
        <v>31.75</v>
      </c>
      <c r="Q1983" t="str">
        <f t="shared" si="185"/>
        <v>photography</v>
      </c>
      <c r="R1983" t="str">
        <f t="shared" si="183"/>
        <v>people</v>
      </c>
      <c r="S1983" s="12">
        <f t="shared" si="184"/>
        <v>41829.725289351853</v>
      </c>
      <c r="T1983" s="12">
        <f t="shared" si="186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s="8" t="e">
        <f t="shared" si="182"/>
        <v>#DIV/0!</v>
      </c>
      <c r="Q1984" t="str">
        <f t="shared" si="185"/>
        <v>photography</v>
      </c>
      <c r="R1984" t="str">
        <f t="shared" si="183"/>
        <v>people</v>
      </c>
      <c r="S1984" s="12">
        <f t="shared" si="184"/>
        <v>42708.628321759257</v>
      </c>
      <c r="T1984" s="12">
        <f t="shared" si="186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4.2999999999999997E-2</v>
      </c>
      <c r="P1985" s="8">
        <f t="shared" si="182"/>
        <v>88.6875</v>
      </c>
      <c r="Q1985" t="str">
        <f t="shared" si="185"/>
        <v>photography</v>
      </c>
      <c r="R1985" t="str">
        <f t="shared" si="183"/>
        <v>people</v>
      </c>
      <c r="S1985" s="12">
        <f t="shared" si="184"/>
        <v>42615.291666666672</v>
      </c>
      <c r="T1985" s="12">
        <f t="shared" si="186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0.21146666666666666</v>
      </c>
      <c r="P1986" s="8">
        <f t="shared" si="182"/>
        <v>453.14285714285717</v>
      </c>
      <c r="Q1986" t="str">
        <f t="shared" si="185"/>
        <v>photography</v>
      </c>
      <c r="R1986" t="str">
        <f t="shared" si="183"/>
        <v>people</v>
      </c>
      <c r="S1986" s="12">
        <f t="shared" si="184"/>
        <v>41973.831956018519</v>
      </c>
      <c r="T1986" s="12">
        <f t="shared" si="186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SUM(E1987/D1987)</f>
        <v>3.1875000000000001E-2</v>
      </c>
      <c r="P1987" s="8">
        <f t="shared" ref="P1987:P2050" si="188">SUM(E1987/L1987)</f>
        <v>12.75</v>
      </c>
      <c r="Q1987" t="str">
        <f t="shared" si="185"/>
        <v>photography</v>
      </c>
      <c r="R1987" t="str">
        <f t="shared" ref="R1987:R2050" si="189">MID(N1987,FIND("/",N1987,1)+1,256)</f>
        <v>people</v>
      </c>
      <c r="S1987" s="12">
        <f t="shared" ref="S1987:S2050" si="190">(((I1987/60)/60)/24)+DATE(1970,1,1)</f>
        <v>42584.958333333328</v>
      </c>
      <c r="T1987" s="12">
        <f t="shared" si="186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5.0000000000000001E-4</v>
      </c>
      <c r="P1988" s="8">
        <f t="shared" si="188"/>
        <v>1</v>
      </c>
      <c r="Q1988" t="str">
        <f t="shared" si="185"/>
        <v>photography</v>
      </c>
      <c r="R1988" t="str">
        <f t="shared" si="189"/>
        <v>people</v>
      </c>
      <c r="S1988" s="12">
        <f t="shared" si="190"/>
        <v>42443.392164351855</v>
      </c>
      <c r="T1988" s="12">
        <f t="shared" si="186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0.42472727272727273</v>
      </c>
      <c r="P1989" s="8">
        <f t="shared" si="188"/>
        <v>83.428571428571431</v>
      </c>
      <c r="Q1989" t="str">
        <f t="shared" si="185"/>
        <v>photography</v>
      </c>
      <c r="R1989" t="str">
        <f t="shared" si="189"/>
        <v>people</v>
      </c>
      <c r="S1989" s="12">
        <f t="shared" si="190"/>
        <v>42064.639768518522</v>
      </c>
      <c r="T1989" s="12">
        <f t="shared" si="186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4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4.1666666666666666E-3</v>
      </c>
      <c r="P1990" s="8">
        <f t="shared" si="188"/>
        <v>25</v>
      </c>
      <c r="Q1990" t="str">
        <f t="shared" si="185"/>
        <v>photography</v>
      </c>
      <c r="R1990" t="str">
        <f t="shared" si="189"/>
        <v>people</v>
      </c>
      <c r="S1990" s="12">
        <f t="shared" si="190"/>
        <v>42236.763217592597</v>
      </c>
      <c r="T1990" s="12">
        <f t="shared" si="186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0.01</v>
      </c>
      <c r="P1991" s="8">
        <f t="shared" si="188"/>
        <v>50</v>
      </c>
      <c r="Q1991" t="str">
        <f t="shared" si="185"/>
        <v>photography</v>
      </c>
      <c r="R1991" t="str">
        <f t="shared" si="189"/>
        <v>people</v>
      </c>
      <c r="S1991" s="12">
        <f t="shared" si="190"/>
        <v>42715.680648148147</v>
      </c>
      <c r="T1991" s="12">
        <f t="shared" si="186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0.16966666666666666</v>
      </c>
      <c r="P1992" s="8">
        <f t="shared" si="188"/>
        <v>101.8</v>
      </c>
      <c r="Q1992" t="str">
        <f t="shared" si="185"/>
        <v>photography</v>
      </c>
      <c r="R1992" t="str">
        <f t="shared" si="189"/>
        <v>people</v>
      </c>
      <c r="S1992" s="12">
        <f t="shared" si="190"/>
        <v>42413.195972222224</v>
      </c>
      <c r="T1992" s="12">
        <f t="shared" si="186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7.0000000000000007E-2</v>
      </c>
      <c r="P1993" s="8">
        <f t="shared" si="188"/>
        <v>46.666666666666664</v>
      </c>
      <c r="Q1993" t="str">
        <f t="shared" si="185"/>
        <v>photography</v>
      </c>
      <c r="R1993" t="str">
        <f t="shared" si="189"/>
        <v>people</v>
      </c>
      <c r="S1993" s="12">
        <f t="shared" si="190"/>
        <v>42188.89335648148</v>
      </c>
      <c r="T1993" s="12">
        <f t="shared" si="186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1.3333333333333333E-3</v>
      </c>
      <c r="P1994" s="8">
        <f t="shared" si="188"/>
        <v>1</v>
      </c>
      <c r="Q1994" t="str">
        <f t="shared" ref="Q1994:Q2057" si="191">LEFT(N1994,(FIND("/",N1994,1)-1))</f>
        <v>photography</v>
      </c>
      <c r="R1994" t="str">
        <f t="shared" si="189"/>
        <v>people</v>
      </c>
      <c r="S1994" s="12">
        <f t="shared" si="190"/>
        <v>42053.143414351856</v>
      </c>
      <c r="T1994" s="12">
        <f t="shared" si="186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s="8" t="e">
        <f t="shared" si="188"/>
        <v>#DIV/0!</v>
      </c>
      <c r="Q1995" t="str">
        <f t="shared" si="191"/>
        <v>photography</v>
      </c>
      <c r="R1995" t="str">
        <f t="shared" si="189"/>
        <v>people</v>
      </c>
      <c r="S1995" s="12">
        <f t="shared" si="190"/>
        <v>42359.58839120371</v>
      </c>
      <c r="T1995" s="12">
        <f t="shared" si="186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s="8" t="e">
        <f t="shared" si="188"/>
        <v>#DIV/0!</v>
      </c>
      <c r="Q1996" t="str">
        <f t="shared" si="191"/>
        <v>photography</v>
      </c>
      <c r="R1996" t="str">
        <f t="shared" si="189"/>
        <v>people</v>
      </c>
      <c r="S1996" s="12">
        <f t="shared" si="190"/>
        <v>42711.047939814816</v>
      </c>
      <c r="T1996" s="12">
        <f t="shared" si="186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7.8E-2</v>
      </c>
      <c r="P1997" s="8">
        <f t="shared" si="188"/>
        <v>26</v>
      </c>
      <c r="Q1997" t="str">
        <f t="shared" si="191"/>
        <v>photography</v>
      </c>
      <c r="R1997" t="str">
        <f t="shared" si="189"/>
        <v>people</v>
      </c>
      <c r="S1997" s="12">
        <f t="shared" si="190"/>
        <v>42201.902037037042</v>
      </c>
      <c r="T1997" s="12">
        <f t="shared" si="186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s="8" t="e">
        <f t="shared" si="188"/>
        <v>#DIV/0!</v>
      </c>
      <c r="Q1998" t="str">
        <f t="shared" si="191"/>
        <v>photography</v>
      </c>
      <c r="R1998" t="str">
        <f t="shared" si="189"/>
        <v>people</v>
      </c>
      <c r="S1998" s="12">
        <f t="shared" si="190"/>
        <v>41830.819571759261</v>
      </c>
      <c r="T1998" s="12">
        <f t="shared" si="186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s="8" t="e">
        <f t="shared" si="188"/>
        <v>#DIV/0!</v>
      </c>
      <c r="Q1999" t="str">
        <f t="shared" si="191"/>
        <v>photography</v>
      </c>
      <c r="R1999" t="str">
        <f t="shared" si="189"/>
        <v>people</v>
      </c>
      <c r="S1999" s="12">
        <f t="shared" si="190"/>
        <v>41877.930694444447</v>
      </c>
      <c r="T1999" s="12">
        <f t="shared" si="186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0.26200000000000001</v>
      </c>
      <c r="P2000" s="8">
        <f t="shared" si="188"/>
        <v>218.33333333333334</v>
      </c>
      <c r="Q2000" t="str">
        <f t="shared" si="191"/>
        <v>photography</v>
      </c>
      <c r="R2000" t="str">
        <f t="shared" si="189"/>
        <v>people</v>
      </c>
      <c r="S2000" s="12">
        <f t="shared" si="190"/>
        <v>41852.118495370371</v>
      </c>
      <c r="T2000" s="12">
        <f t="shared" si="186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7.6129032258064515E-3</v>
      </c>
      <c r="P2001" s="8">
        <f t="shared" si="188"/>
        <v>33.714285714285715</v>
      </c>
      <c r="Q2001" t="str">
        <f t="shared" si="191"/>
        <v>photography</v>
      </c>
      <c r="R2001" t="str">
        <f t="shared" si="189"/>
        <v>people</v>
      </c>
      <c r="S2001" s="12">
        <f t="shared" si="190"/>
        <v>41956.524398148147</v>
      </c>
      <c r="T2001" s="12">
        <f t="shared" si="186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0.125</v>
      </c>
      <c r="P2002" s="8">
        <f t="shared" si="188"/>
        <v>25</v>
      </c>
      <c r="Q2002" t="str">
        <f t="shared" si="191"/>
        <v>photography</v>
      </c>
      <c r="R2002" t="str">
        <f t="shared" si="189"/>
        <v>people</v>
      </c>
      <c r="S2002" s="12">
        <f t="shared" si="190"/>
        <v>42375.951539351852</v>
      </c>
      <c r="T2002" s="12">
        <f t="shared" si="186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3.8212909090909091</v>
      </c>
      <c r="P2003" s="8">
        <f t="shared" si="188"/>
        <v>128.38790470372632</v>
      </c>
      <c r="Q2003" t="str">
        <f t="shared" si="191"/>
        <v>technology</v>
      </c>
      <c r="R2003" t="str">
        <f t="shared" si="189"/>
        <v>hardware</v>
      </c>
      <c r="S2003" s="12">
        <f t="shared" si="190"/>
        <v>42167.833333333328</v>
      </c>
      <c r="T2003" s="12">
        <f t="shared" si="186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2.1679422000000002</v>
      </c>
      <c r="P2004" s="8">
        <f t="shared" si="188"/>
        <v>78.834261818181815</v>
      </c>
      <c r="Q2004" t="str">
        <f t="shared" si="191"/>
        <v>technology</v>
      </c>
      <c r="R2004" t="str">
        <f t="shared" si="189"/>
        <v>hardware</v>
      </c>
      <c r="S2004" s="12">
        <f t="shared" si="190"/>
        <v>42758.71230324074</v>
      </c>
      <c r="T2004" s="12">
        <f t="shared" si="186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3.12</v>
      </c>
      <c r="P2005" s="8">
        <f t="shared" si="188"/>
        <v>91.764705882352942</v>
      </c>
      <c r="Q2005" t="str">
        <f t="shared" si="191"/>
        <v>technology</v>
      </c>
      <c r="R2005" t="str">
        <f t="shared" si="189"/>
        <v>hardware</v>
      </c>
      <c r="S2005" s="12">
        <f t="shared" si="190"/>
        <v>40361.958333333336</v>
      </c>
      <c r="T2005" s="12">
        <f t="shared" si="186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2.3442048</v>
      </c>
      <c r="P2006" s="8">
        <f t="shared" si="188"/>
        <v>331.10237288135596</v>
      </c>
      <c r="Q2006" t="str">
        <f t="shared" si="191"/>
        <v>technology</v>
      </c>
      <c r="R2006" t="str">
        <f t="shared" si="189"/>
        <v>hardware</v>
      </c>
      <c r="S2006" s="12">
        <f t="shared" si="190"/>
        <v>41830.604895833334</v>
      </c>
      <c r="T2006" s="12">
        <f t="shared" si="186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1.236801</v>
      </c>
      <c r="P2007" s="8">
        <f t="shared" si="188"/>
        <v>194.26193717277485</v>
      </c>
      <c r="Q2007" t="str">
        <f t="shared" si="191"/>
        <v>technology</v>
      </c>
      <c r="R2007" t="str">
        <f t="shared" si="189"/>
        <v>hardware</v>
      </c>
      <c r="S2007" s="12">
        <f t="shared" si="190"/>
        <v>41563.165972222225</v>
      </c>
      <c r="T2007" s="12">
        <f t="shared" si="186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2.4784000000000002</v>
      </c>
      <c r="P2008" s="8">
        <f t="shared" si="188"/>
        <v>408.97689768976898</v>
      </c>
      <c r="Q2008" t="str">
        <f t="shared" si="191"/>
        <v>technology</v>
      </c>
      <c r="R2008" t="str">
        <f t="shared" si="189"/>
        <v>hardware</v>
      </c>
      <c r="S2008" s="12">
        <f t="shared" si="190"/>
        <v>41976.542187500003</v>
      </c>
      <c r="T2008" s="12">
        <f t="shared" si="186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1.157092</v>
      </c>
      <c r="P2009" s="8">
        <f t="shared" si="188"/>
        <v>84.459270072992695</v>
      </c>
      <c r="Q2009" t="str">
        <f t="shared" si="191"/>
        <v>technology</v>
      </c>
      <c r="R2009" t="str">
        <f t="shared" si="189"/>
        <v>hardware</v>
      </c>
      <c r="S2009" s="12">
        <f t="shared" si="190"/>
        <v>40414.166666666664</v>
      </c>
      <c r="T2009" s="12">
        <f t="shared" si="186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1.1707484768810599</v>
      </c>
      <c r="P2010" s="8">
        <f t="shared" si="188"/>
        <v>44.853658536585364</v>
      </c>
      <c r="Q2010" t="str">
        <f t="shared" si="191"/>
        <v>technology</v>
      </c>
      <c r="R2010" t="str">
        <f t="shared" si="189"/>
        <v>hardware</v>
      </c>
      <c r="S2010" s="12">
        <f t="shared" si="190"/>
        <v>40805.604421296295</v>
      </c>
      <c r="T2010" s="12">
        <f t="shared" si="186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3.05158</v>
      </c>
      <c r="P2011" s="8">
        <f t="shared" si="188"/>
        <v>383.3643216080402</v>
      </c>
      <c r="Q2011" t="str">
        <f t="shared" si="191"/>
        <v>technology</v>
      </c>
      <c r="R2011" t="str">
        <f t="shared" si="189"/>
        <v>hardware</v>
      </c>
      <c r="S2011" s="12">
        <f t="shared" si="190"/>
        <v>42697.365081018521</v>
      </c>
      <c r="T2011" s="12">
        <f t="shared" si="186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3.2005299999999997</v>
      </c>
      <c r="P2012" s="8">
        <f t="shared" si="188"/>
        <v>55.276856649395505</v>
      </c>
      <c r="Q2012" t="str">
        <f t="shared" si="191"/>
        <v>technology</v>
      </c>
      <c r="R2012" t="str">
        <f t="shared" si="189"/>
        <v>hardware</v>
      </c>
      <c r="S2012" s="12">
        <f t="shared" si="190"/>
        <v>42600.996423611112</v>
      </c>
      <c r="T2012" s="12">
        <f t="shared" si="186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8.1956399999999991</v>
      </c>
      <c r="P2013" s="8">
        <f t="shared" si="188"/>
        <v>422.02059732234807</v>
      </c>
      <c r="Q2013" t="str">
        <f t="shared" si="191"/>
        <v>technology</v>
      </c>
      <c r="R2013" t="str">
        <f t="shared" si="189"/>
        <v>hardware</v>
      </c>
      <c r="S2013" s="12">
        <f t="shared" si="190"/>
        <v>42380.958333333328</v>
      </c>
      <c r="T2013" s="12">
        <f t="shared" si="186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2.3490000000000002</v>
      </c>
      <c r="P2014" s="8">
        <f t="shared" si="188"/>
        <v>64.180327868852459</v>
      </c>
      <c r="Q2014" t="str">
        <f t="shared" si="191"/>
        <v>technology</v>
      </c>
      <c r="R2014" t="str">
        <f t="shared" si="189"/>
        <v>hardware</v>
      </c>
      <c r="S2014" s="12">
        <f t="shared" si="190"/>
        <v>42040.822233796294</v>
      </c>
      <c r="T2014" s="12">
        <f t="shared" si="186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4.9491375</v>
      </c>
      <c r="P2015" s="8">
        <f t="shared" si="188"/>
        <v>173.57781674704077</v>
      </c>
      <c r="Q2015" t="str">
        <f t="shared" si="191"/>
        <v>technology</v>
      </c>
      <c r="R2015" t="str">
        <f t="shared" si="189"/>
        <v>hardware</v>
      </c>
      <c r="S2015" s="12">
        <f t="shared" si="190"/>
        <v>42559.960810185185</v>
      </c>
      <c r="T2015" s="12">
        <f t="shared" si="186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78.137822333333332</v>
      </c>
      <c r="P2016" s="8">
        <f t="shared" si="188"/>
        <v>88.601680840609291</v>
      </c>
      <c r="Q2016" t="str">
        <f t="shared" si="191"/>
        <v>technology</v>
      </c>
      <c r="R2016" t="str">
        <f t="shared" si="189"/>
        <v>hardware</v>
      </c>
      <c r="S2016" s="12">
        <f t="shared" si="190"/>
        <v>41358.172905092593</v>
      </c>
      <c r="T2016" s="12">
        <f t="shared" si="186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1.1300013888888889</v>
      </c>
      <c r="P2017" s="8">
        <f t="shared" si="188"/>
        <v>50.222283950617282</v>
      </c>
      <c r="Q2017" t="str">
        <f t="shared" si="191"/>
        <v>technology</v>
      </c>
      <c r="R2017" t="str">
        <f t="shared" si="189"/>
        <v>hardware</v>
      </c>
      <c r="S2017" s="12">
        <f t="shared" si="190"/>
        <v>40795.876886574071</v>
      </c>
      <c r="T2017" s="12">
        <f t="shared" si="186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9.2154220000000002</v>
      </c>
      <c r="P2018" s="8">
        <f t="shared" si="188"/>
        <v>192.38876826722338</v>
      </c>
      <c r="Q2018" t="str">
        <f t="shared" si="191"/>
        <v>technology</v>
      </c>
      <c r="R2018" t="str">
        <f t="shared" si="189"/>
        <v>hardware</v>
      </c>
      <c r="S2018" s="12">
        <f t="shared" si="190"/>
        <v>41342.88077546296</v>
      </c>
      <c r="T2018" s="12">
        <f t="shared" si="186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1.2510239999999999</v>
      </c>
      <c r="P2019" s="8">
        <f t="shared" si="188"/>
        <v>73.416901408450698</v>
      </c>
      <c r="Q2019" t="str">
        <f t="shared" si="191"/>
        <v>technology</v>
      </c>
      <c r="R2019" t="str">
        <f t="shared" si="189"/>
        <v>hardware</v>
      </c>
      <c r="S2019" s="12">
        <f t="shared" si="190"/>
        <v>40992.166666666664</v>
      </c>
      <c r="T2019" s="12">
        <f t="shared" si="186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1.0224343076923077</v>
      </c>
      <c r="P2020" s="8">
        <f t="shared" si="188"/>
        <v>147.68495555555555</v>
      </c>
      <c r="Q2020" t="str">
        <f t="shared" si="191"/>
        <v>technology</v>
      </c>
      <c r="R2020" t="str">
        <f t="shared" si="189"/>
        <v>hardware</v>
      </c>
      <c r="S2020" s="12">
        <f t="shared" si="190"/>
        <v>42229.365844907406</v>
      </c>
      <c r="T2020" s="12">
        <f t="shared" si="186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4.8490975000000001</v>
      </c>
      <c r="P2021" s="8">
        <f t="shared" si="188"/>
        <v>108.96848314606741</v>
      </c>
      <c r="Q2021" t="str">
        <f t="shared" si="191"/>
        <v>technology</v>
      </c>
      <c r="R2021" t="str">
        <f t="shared" si="189"/>
        <v>hardware</v>
      </c>
      <c r="S2021" s="12">
        <f t="shared" si="190"/>
        <v>42635.70857638889</v>
      </c>
      <c r="T2021" s="12">
        <f t="shared" si="186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1.9233333333333333</v>
      </c>
      <c r="P2022" s="8">
        <f t="shared" si="188"/>
        <v>23.647540983606557</v>
      </c>
      <c r="Q2022" t="str">
        <f t="shared" si="191"/>
        <v>technology</v>
      </c>
      <c r="R2022" t="str">
        <f t="shared" si="189"/>
        <v>hardware</v>
      </c>
      <c r="S2022" s="12">
        <f t="shared" si="190"/>
        <v>41773.961111111108</v>
      </c>
      <c r="T2022" s="12">
        <f t="shared" si="186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2.8109999999999999</v>
      </c>
      <c r="P2023" s="8">
        <f t="shared" si="188"/>
        <v>147.94736842105263</v>
      </c>
      <c r="Q2023" t="str">
        <f t="shared" si="191"/>
        <v>technology</v>
      </c>
      <c r="R2023" t="str">
        <f t="shared" si="189"/>
        <v>hardware</v>
      </c>
      <c r="S2023" s="12">
        <f t="shared" si="190"/>
        <v>41906.070567129631</v>
      </c>
      <c r="T2023" s="12">
        <f t="shared" ref="T2023:T2086" si="192">(((J2023/60)/60)/24)+DATE(1970,1,1)</f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1.2513700000000001</v>
      </c>
      <c r="P2024" s="8">
        <f t="shared" si="188"/>
        <v>385.03692307692307</v>
      </c>
      <c r="Q2024" t="str">
        <f t="shared" si="191"/>
        <v>technology</v>
      </c>
      <c r="R2024" t="str">
        <f t="shared" si="189"/>
        <v>hardware</v>
      </c>
      <c r="S2024" s="12">
        <f t="shared" si="190"/>
        <v>42532.569120370375</v>
      </c>
      <c r="T2024" s="12">
        <f t="shared" si="192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1.61459</v>
      </c>
      <c r="P2025" s="8">
        <f t="shared" si="188"/>
        <v>457.39093484419266</v>
      </c>
      <c r="Q2025" t="str">
        <f t="shared" si="191"/>
        <v>technology</v>
      </c>
      <c r="R2025" t="str">
        <f t="shared" si="189"/>
        <v>hardware</v>
      </c>
      <c r="S2025" s="12">
        <f t="shared" si="190"/>
        <v>42166.420752314814</v>
      </c>
      <c r="T2025" s="12">
        <f t="shared" si="192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5.8535000000000004</v>
      </c>
      <c r="P2026" s="8">
        <f t="shared" si="188"/>
        <v>222.99047619047619</v>
      </c>
      <c r="Q2026" t="str">
        <f t="shared" si="191"/>
        <v>technology</v>
      </c>
      <c r="R2026" t="str">
        <f t="shared" si="189"/>
        <v>hardware</v>
      </c>
      <c r="S2026" s="12">
        <f t="shared" si="190"/>
        <v>41134.125</v>
      </c>
      <c r="T2026" s="12">
        <f t="shared" si="192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2.0114999999999998</v>
      </c>
      <c r="P2027" s="8">
        <f t="shared" si="188"/>
        <v>220.74074074074073</v>
      </c>
      <c r="Q2027" t="str">
        <f t="shared" si="191"/>
        <v>technology</v>
      </c>
      <c r="R2027" t="str">
        <f t="shared" si="189"/>
        <v>hardware</v>
      </c>
      <c r="S2027" s="12">
        <f t="shared" si="190"/>
        <v>42166.184560185182</v>
      </c>
      <c r="T2027" s="12">
        <f t="shared" si="192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1.3348307999999998</v>
      </c>
      <c r="P2028" s="8">
        <f t="shared" si="188"/>
        <v>73.503898678414089</v>
      </c>
      <c r="Q2028" t="str">
        <f t="shared" si="191"/>
        <v>technology</v>
      </c>
      <c r="R2028" t="str">
        <f t="shared" si="189"/>
        <v>hardware</v>
      </c>
      <c r="S2028" s="12">
        <f t="shared" si="190"/>
        <v>41750.165972222225</v>
      </c>
      <c r="T2028" s="12">
        <f t="shared" si="192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1.2024900000000001</v>
      </c>
      <c r="P2029" s="8">
        <f t="shared" si="188"/>
        <v>223.09647495361781</v>
      </c>
      <c r="Q2029" t="str">
        <f t="shared" si="191"/>
        <v>technology</v>
      </c>
      <c r="R2029" t="str">
        <f t="shared" si="189"/>
        <v>hardware</v>
      </c>
      <c r="S2029" s="12">
        <f t="shared" si="190"/>
        <v>42093.772210648152</v>
      </c>
      <c r="T2029" s="12">
        <f t="shared" si="192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1.2616666666666667</v>
      </c>
      <c r="P2030" s="8">
        <f t="shared" si="188"/>
        <v>47.911392405063289</v>
      </c>
      <c r="Q2030" t="str">
        <f t="shared" si="191"/>
        <v>technology</v>
      </c>
      <c r="R2030" t="str">
        <f t="shared" si="189"/>
        <v>hardware</v>
      </c>
      <c r="S2030" s="12">
        <f t="shared" si="190"/>
        <v>40252.913194444445</v>
      </c>
      <c r="T2030" s="12">
        <f t="shared" si="192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3.6120000000000001</v>
      </c>
      <c r="P2031" s="8">
        <f t="shared" si="188"/>
        <v>96.063829787234042</v>
      </c>
      <c r="Q2031" t="str">
        <f t="shared" si="191"/>
        <v>technology</v>
      </c>
      <c r="R2031" t="str">
        <f t="shared" si="189"/>
        <v>hardware</v>
      </c>
      <c r="S2031" s="12">
        <f t="shared" si="190"/>
        <v>41878.021770833337</v>
      </c>
      <c r="T2031" s="12">
        <f t="shared" si="192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2.26239013671875</v>
      </c>
      <c r="P2032" s="8">
        <f t="shared" si="188"/>
        <v>118.6144</v>
      </c>
      <c r="Q2032" t="str">
        <f t="shared" si="191"/>
        <v>technology</v>
      </c>
      <c r="R2032" t="str">
        <f t="shared" si="189"/>
        <v>hardware</v>
      </c>
      <c r="S2032" s="12">
        <f t="shared" si="190"/>
        <v>41242.996481481481</v>
      </c>
      <c r="T2032" s="12">
        <f t="shared" si="192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1.2035</v>
      </c>
      <c r="P2033" s="8">
        <f t="shared" si="188"/>
        <v>118.45472440944881</v>
      </c>
      <c r="Q2033" t="str">
        <f t="shared" si="191"/>
        <v>technology</v>
      </c>
      <c r="R2033" t="str">
        <f t="shared" si="189"/>
        <v>hardware</v>
      </c>
      <c r="S2033" s="12">
        <f t="shared" si="190"/>
        <v>42013.041666666672</v>
      </c>
      <c r="T2033" s="12">
        <f t="shared" si="192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3.0418799999999999</v>
      </c>
      <c r="P2034" s="8">
        <f t="shared" si="188"/>
        <v>143.21468926553672</v>
      </c>
      <c r="Q2034" t="str">
        <f t="shared" si="191"/>
        <v>technology</v>
      </c>
      <c r="R2034" t="str">
        <f t="shared" si="189"/>
        <v>hardware</v>
      </c>
      <c r="S2034" s="12">
        <f t="shared" si="190"/>
        <v>42719.208333333328</v>
      </c>
      <c r="T2034" s="12">
        <f t="shared" si="192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1.7867599999999999</v>
      </c>
      <c r="P2035" s="8">
        <f t="shared" si="188"/>
        <v>282.71518987341773</v>
      </c>
      <c r="Q2035" t="str">
        <f t="shared" si="191"/>
        <v>technology</v>
      </c>
      <c r="R2035" t="str">
        <f t="shared" si="189"/>
        <v>hardware</v>
      </c>
      <c r="S2035" s="12">
        <f t="shared" si="190"/>
        <v>41755.082384259258</v>
      </c>
      <c r="T2035" s="12">
        <f t="shared" si="192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3.868199871794872</v>
      </c>
      <c r="P2036" s="8">
        <f t="shared" si="188"/>
        <v>593.93620078740162</v>
      </c>
      <c r="Q2036" t="str">
        <f t="shared" si="191"/>
        <v>technology</v>
      </c>
      <c r="R2036" t="str">
        <f t="shared" si="189"/>
        <v>hardware</v>
      </c>
      <c r="S2036" s="12">
        <f t="shared" si="190"/>
        <v>42131.290277777778</v>
      </c>
      <c r="T2036" s="12">
        <f t="shared" si="192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2.1103642500000004</v>
      </c>
      <c r="P2037" s="8">
        <f t="shared" si="188"/>
        <v>262.15704968944101</v>
      </c>
      <c r="Q2037" t="str">
        <f t="shared" si="191"/>
        <v>technology</v>
      </c>
      <c r="R2037" t="str">
        <f t="shared" si="189"/>
        <v>hardware</v>
      </c>
      <c r="S2037" s="12">
        <f t="shared" si="190"/>
        <v>42357.041666666672</v>
      </c>
      <c r="T2037" s="12">
        <f t="shared" si="192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1.3166833333333334</v>
      </c>
      <c r="P2038" s="8">
        <f t="shared" si="188"/>
        <v>46.580778301886795</v>
      </c>
      <c r="Q2038" t="str">
        <f t="shared" si="191"/>
        <v>technology</v>
      </c>
      <c r="R2038" t="str">
        <f t="shared" si="189"/>
        <v>hardware</v>
      </c>
      <c r="S2038" s="12">
        <f t="shared" si="190"/>
        <v>41768.864803240744</v>
      </c>
      <c r="T2038" s="12">
        <f t="shared" si="192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3.0047639999999998</v>
      </c>
      <c r="P2039" s="8">
        <f t="shared" si="188"/>
        <v>70.041118881118877</v>
      </c>
      <c r="Q2039" t="str">
        <f t="shared" si="191"/>
        <v>technology</v>
      </c>
      <c r="R2039" t="str">
        <f t="shared" si="189"/>
        <v>hardware</v>
      </c>
      <c r="S2039" s="12">
        <f t="shared" si="190"/>
        <v>41638.251770833333</v>
      </c>
      <c r="T2039" s="12">
        <f t="shared" si="192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4.2051249999999998</v>
      </c>
      <c r="P2040" s="8">
        <f t="shared" si="188"/>
        <v>164.90686274509804</v>
      </c>
      <c r="Q2040" t="str">
        <f t="shared" si="191"/>
        <v>technology</v>
      </c>
      <c r="R2040" t="str">
        <f t="shared" si="189"/>
        <v>hardware</v>
      </c>
      <c r="S2040" s="12">
        <f t="shared" si="190"/>
        <v>41456.75</v>
      </c>
      <c r="T2040" s="12">
        <f t="shared" si="192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1.362168</v>
      </c>
      <c r="P2041" s="8">
        <f t="shared" si="188"/>
        <v>449.26385224274406</v>
      </c>
      <c r="Q2041" t="str">
        <f t="shared" si="191"/>
        <v>technology</v>
      </c>
      <c r="R2041" t="str">
        <f t="shared" si="189"/>
        <v>hardware</v>
      </c>
      <c r="S2041" s="12">
        <f t="shared" si="190"/>
        <v>42705.207638888889</v>
      </c>
      <c r="T2041" s="12">
        <f t="shared" si="192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2.4817133333333334</v>
      </c>
      <c r="P2042" s="8">
        <f t="shared" si="188"/>
        <v>27.472841328413285</v>
      </c>
      <c r="Q2042" t="str">
        <f t="shared" si="191"/>
        <v>technology</v>
      </c>
      <c r="R2042" t="str">
        <f t="shared" si="189"/>
        <v>hardware</v>
      </c>
      <c r="S2042" s="12">
        <f t="shared" si="190"/>
        <v>41593.968784722223</v>
      </c>
      <c r="T2042" s="12">
        <f t="shared" si="192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1.8186315789473684</v>
      </c>
      <c r="P2043" s="8">
        <f t="shared" si="188"/>
        <v>143.97499999999999</v>
      </c>
      <c r="Q2043" t="str">
        <f t="shared" si="191"/>
        <v>technology</v>
      </c>
      <c r="R2043" t="str">
        <f t="shared" si="189"/>
        <v>hardware</v>
      </c>
      <c r="S2043" s="12">
        <f t="shared" si="190"/>
        <v>42684.567442129628</v>
      </c>
      <c r="T2043" s="12">
        <f t="shared" si="192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1.2353000000000001</v>
      </c>
      <c r="P2044" s="8">
        <f t="shared" si="188"/>
        <v>88.23571428571428</v>
      </c>
      <c r="Q2044" t="str">
        <f t="shared" si="191"/>
        <v>technology</v>
      </c>
      <c r="R2044" t="str">
        <f t="shared" si="189"/>
        <v>hardware</v>
      </c>
      <c r="S2044" s="12">
        <f t="shared" si="190"/>
        <v>42391.708032407405</v>
      </c>
      <c r="T2044" s="12">
        <f t="shared" si="192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5.0620938628158845</v>
      </c>
      <c r="P2045" s="8">
        <f t="shared" si="188"/>
        <v>36.326424870466319</v>
      </c>
      <c r="Q2045" t="str">
        <f t="shared" si="191"/>
        <v>technology</v>
      </c>
      <c r="R2045" t="str">
        <f t="shared" si="189"/>
        <v>hardware</v>
      </c>
      <c r="S2045" s="12">
        <f t="shared" si="190"/>
        <v>42715.207638888889</v>
      </c>
      <c r="T2045" s="12">
        <f t="shared" si="192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1.0821333333333334</v>
      </c>
      <c r="P2046" s="8">
        <f t="shared" si="188"/>
        <v>90.177777777777777</v>
      </c>
      <c r="Q2046" t="str">
        <f t="shared" si="191"/>
        <v>technology</v>
      </c>
      <c r="R2046" t="str">
        <f t="shared" si="189"/>
        <v>hardware</v>
      </c>
      <c r="S2046" s="12">
        <f t="shared" si="190"/>
        <v>42168.684189814812</v>
      </c>
      <c r="T2046" s="12">
        <f t="shared" si="192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8.1918387755102042</v>
      </c>
      <c r="P2047" s="8">
        <f t="shared" si="188"/>
        <v>152.62361216730039</v>
      </c>
      <c r="Q2047" t="str">
        <f t="shared" si="191"/>
        <v>technology</v>
      </c>
      <c r="R2047" t="str">
        <f t="shared" si="189"/>
        <v>hardware</v>
      </c>
      <c r="S2047" s="12">
        <f t="shared" si="190"/>
        <v>41099.088506944441</v>
      </c>
      <c r="T2047" s="12">
        <f t="shared" si="192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1.2110000000000001</v>
      </c>
      <c r="P2048" s="8">
        <f t="shared" si="188"/>
        <v>55.806451612903224</v>
      </c>
      <c r="Q2048" t="str">
        <f t="shared" si="191"/>
        <v>technology</v>
      </c>
      <c r="R2048" t="str">
        <f t="shared" si="189"/>
        <v>hardware</v>
      </c>
      <c r="S2048" s="12">
        <f t="shared" si="190"/>
        <v>41417.171805555554</v>
      </c>
      <c r="T2048" s="12">
        <f t="shared" si="192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1.0299897959183673</v>
      </c>
      <c r="P2049" s="8">
        <f t="shared" si="188"/>
        <v>227.85327313769753</v>
      </c>
      <c r="Q2049" t="str">
        <f t="shared" si="191"/>
        <v>technology</v>
      </c>
      <c r="R2049" t="str">
        <f t="shared" si="189"/>
        <v>hardware</v>
      </c>
      <c r="S2049" s="12">
        <f t="shared" si="190"/>
        <v>42111</v>
      </c>
      <c r="T2049" s="12">
        <f t="shared" si="192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1.4833229411764706</v>
      </c>
      <c r="P2050" s="8">
        <f t="shared" si="188"/>
        <v>91.82989803350327</v>
      </c>
      <c r="Q2050" t="str">
        <f t="shared" si="191"/>
        <v>technology</v>
      </c>
      <c r="R2050" t="str">
        <f t="shared" si="189"/>
        <v>hardware</v>
      </c>
      <c r="S2050" s="12">
        <f t="shared" si="190"/>
        <v>41417.651516203703</v>
      </c>
      <c r="T2050" s="12">
        <f t="shared" si="192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SUM(E2051/D2051)</f>
        <v>1.2019070000000001</v>
      </c>
      <c r="P2051" s="8">
        <f t="shared" ref="P2051:P2114" si="194">SUM(E2051/L2051)</f>
        <v>80.991037735849048</v>
      </c>
      <c r="Q2051" t="str">
        <f t="shared" si="191"/>
        <v>technology</v>
      </c>
      <c r="R2051" t="str">
        <f t="shared" ref="R2051:R2114" si="195">MID(N2051,FIND("/",N2051,1)+1,256)</f>
        <v>hardware</v>
      </c>
      <c r="S2051" s="12">
        <f t="shared" ref="S2051:S2114" si="196">(((I2051/60)/60)/24)+DATE(1970,1,1)</f>
        <v>41610.957638888889</v>
      </c>
      <c r="T2051" s="12">
        <f t="shared" si="192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4.7327000000000004</v>
      </c>
      <c r="P2052" s="8">
        <f t="shared" si="194"/>
        <v>278.39411764705881</v>
      </c>
      <c r="Q2052" t="str">
        <f t="shared" si="191"/>
        <v>technology</v>
      </c>
      <c r="R2052" t="str">
        <f t="shared" si="195"/>
        <v>hardware</v>
      </c>
      <c r="S2052" s="12">
        <f t="shared" si="196"/>
        <v>42155.071504629625</v>
      </c>
      <c r="T2052" s="12">
        <f t="shared" si="192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1.303625</v>
      </c>
      <c r="P2053" s="8">
        <f t="shared" si="194"/>
        <v>43.095041322314053</v>
      </c>
      <c r="Q2053" t="str">
        <f t="shared" si="191"/>
        <v>technology</v>
      </c>
      <c r="R2053" t="str">
        <f t="shared" si="195"/>
        <v>hardware</v>
      </c>
      <c r="S2053" s="12">
        <f t="shared" si="196"/>
        <v>41634.022418981483</v>
      </c>
      <c r="T2053" s="12">
        <f t="shared" si="192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3.5304799999999998</v>
      </c>
      <c r="P2054" s="8">
        <f t="shared" si="194"/>
        <v>326.29205175600737</v>
      </c>
      <c r="Q2054" t="str">
        <f t="shared" si="191"/>
        <v>technology</v>
      </c>
      <c r="R2054" t="str">
        <f t="shared" si="195"/>
        <v>hardware</v>
      </c>
      <c r="S2054" s="12">
        <f t="shared" si="196"/>
        <v>42420.08394675926</v>
      </c>
      <c r="T2054" s="12">
        <f t="shared" si="192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1.0102</v>
      </c>
      <c r="P2055" s="8">
        <f t="shared" si="194"/>
        <v>41.743801652892564</v>
      </c>
      <c r="Q2055" t="str">
        <f t="shared" si="191"/>
        <v>technology</v>
      </c>
      <c r="R2055" t="str">
        <f t="shared" si="195"/>
        <v>hardware</v>
      </c>
      <c r="S2055" s="12">
        <f t="shared" si="196"/>
        <v>42333.659155092595</v>
      </c>
      <c r="T2055" s="12">
        <f t="shared" si="192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1.1359142857142857</v>
      </c>
      <c r="P2056" s="8">
        <f t="shared" si="194"/>
        <v>64.020933977455712</v>
      </c>
      <c r="Q2056" t="str">
        <f t="shared" si="191"/>
        <v>technology</v>
      </c>
      <c r="R2056" t="str">
        <f t="shared" si="195"/>
        <v>hardware</v>
      </c>
      <c r="S2056" s="12">
        <f t="shared" si="196"/>
        <v>41761.520949074074</v>
      </c>
      <c r="T2056" s="12">
        <f t="shared" si="192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1.6741666666666666</v>
      </c>
      <c r="P2057" s="8">
        <f t="shared" si="194"/>
        <v>99.455445544554451</v>
      </c>
      <c r="Q2057" t="str">
        <f t="shared" si="191"/>
        <v>technology</v>
      </c>
      <c r="R2057" t="str">
        <f t="shared" si="195"/>
        <v>hardware</v>
      </c>
      <c r="S2057" s="12">
        <f t="shared" si="196"/>
        <v>41976.166666666672</v>
      </c>
      <c r="T2057" s="12">
        <f t="shared" si="192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1.5345200000000001</v>
      </c>
      <c r="P2058" s="8">
        <f t="shared" si="194"/>
        <v>138.49458483754512</v>
      </c>
      <c r="Q2058" t="str">
        <f t="shared" ref="Q2058:Q2121" si="197">LEFT(N2058,(FIND("/",N2058,1)-1))</f>
        <v>technology</v>
      </c>
      <c r="R2058" t="str">
        <f t="shared" si="195"/>
        <v>hardware</v>
      </c>
      <c r="S2058" s="12">
        <f t="shared" si="196"/>
        <v>41381.76090277778</v>
      </c>
      <c r="T2058" s="12">
        <f t="shared" si="192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2.022322</v>
      </c>
      <c r="P2059" s="8">
        <f t="shared" si="194"/>
        <v>45.547792792792798</v>
      </c>
      <c r="Q2059" t="str">
        <f t="shared" si="197"/>
        <v>technology</v>
      </c>
      <c r="R2059" t="str">
        <f t="shared" si="195"/>
        <v>hardware</v>
      </c>
      <c r="S2059" s="12">
        <f t="shared" si="196"/>
        <v>42426.494583333333</v>
      </c>
      <c r="T2059" s="12">
        <f t="shared" si="192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1.6828125</v>
      </c>
      <c r="P2060" s="8">
        <f t="shared" si="194"/>
        <v>10.507317073170732</v>
      </c>
      <c r="Q2060" t="str">
        <f t="shared" si="197"/>
        <v>technology</v>
      </c>
      <c r="R2060" t="str">
        <f t="shared" si="195"/>
        <v>hardware</v>
      </c>
      <c r="S2060" s="12">
        <f t="shared" si="196"/>
        <v>42065.833333333328</v>
      </c>
      <c r="T2060" s="12">
        <f t="shared" si="192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1.4345666666666668</v>
      </c>
      <c r="P2061" s="8">
        <f t="shared" si="194"/>
        <v>114.76533333333333</v>
      </c>
      <c r="Q2061" t="str">
        <f t="shared" si="197"/>
        <v>technology</v>
      </c>
      <c r="R2061" t="str">
        <f t="shared" si="195"/>
        <v>hardware</v>
      </c>
      <c r="S2061" s="12">
        <f t="shared" si="196"/>
        <v>42400.915972222225</v>
      </c>
      <c r="T2061" s="12">
        <f t="shared" si="192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1.964</v>
      </c>
      <c r="P2062" s="8">
        <f t="shared" si="194"/>
        <v>35.997067448680355</v>
      </c>
      <c r="Q2062" t="str">
        <f t="shared" si="197"/>
        <v>technology</v>
      </c>
      <c r="R2062" t="str">
        <f t="shared" si="195"/>
        <v>hardware</v>
      </c>
      <c r="S2062" s="12">
        <f t="shared" si="196"/>
        <v>41843.642939814818</v>
      </c>
      <c r="T2062" s="12">
        <f t="shared" si="192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1.0791999999999999</v>
      </c>
      <c r="P2063" s="8">
        <f t="shared" si="194"/>
        <v>154.17142857142858</v>
      </c>
      <c r="Q2063" t="str">
        <f t="shared" si="197"/>
        <v>technology</v>
      </c>
      <c r="R2063" t="str">
        <f t="shared" si="195"/>
        <v>hardware</v>
      </c>
      <c r="S2063" s="12">
        <f t="shared" si="196"/>
        <v>42735.764513888891</v>
      </c>
      <c r="T2063" s="12">
        <f t="shared" si="192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1.14977</v>
      </c>
      <c r="P2064" s="8">
        <f t="shared" si="194"/>
        <v>566.38916256157631</v>
      </c>
      <c r="Q2064" t="str">
        <f t="shared" si="197"/>
        <v>technology</v>
      </c>
      <c r="R2064" t="str">
        <f t="shared" si="195"/>
        <v>hardware</v>
      </c>
      <c r="S2064" s="12">
        <f t="shared" si="196"/>
        <v>42453.341412037036</v>
      </c>
      <c r="T2064" s="12">
        <f t="shared" si="192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1.4804999999999999</v>
      </c>
      <c r="P2065" s="8">
        <f t="shared" si="194"/>
        <v>120.85714285714286</v>
      </c>
      <c r="Q2065" t="str">
        <f t="shared" si="197"/>
        <v>technology</v>
      </c>
      <c r="R2065" t="str">
        <f t="shared" si="195"/>
        <v>hardware</v>
      </c>
      <c r="S2065" s="12">
        <f t="shared" si="196"/>
        <v>42505.73265046296</v>
      </c>
      <c r="T2065" s="12">
        <f t="shared" si="192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1.9116676082790633</v>
      </c>
      <c r="P2066" s="8">
        <f t="shared" si="194"/>
        <v>86.163845492085343</v>
      </c>
      <c r="Q2066" t="str">
        <f t="shared" si="197"/>
        <v>technology</v>
      </c>
      <c r="R2066" t="str">
        <f t="shared" si="195"/>
        <v>hardware</v>
      </c>
      <c r="S2066" s="12">
        <f t="shared" si="196"/>
        <v>41425.5</v>
      </c>
      <c r="T2066" s="12">
        <f t="shared" si="192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1.99215125</v>
      </c>
      <c r="P2067" s="8">
        <f t="shared" si="194"/>
        <v>51.212114395886893</v>
      </c>
      <c r="Q2067" t="str">
        <f t="shared" si="197"/>
        <v>technology</v>
      </c>
      <c r="R2067" t="str">
        <f t="shared" si="195"/>
        <v>hardware</v>
      </c>
      <c r="S2067" s="12">
        <f t="shared" si="196"/>
        <v>41633.333668981482</v>
      </c>
      <c r="T2067" s="12">
        <f t="shared" si="192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2.1859999999999999</v>
      </c>
      <c r="P2068" s="8">
        <f t="shared" si="194"/>
        <v>67.261538461538464</v>
      </c>
      <c r="Q2068" t="str">
        <f t="shared" si="197"/>
        <v>technology</v>
      </c>
      <c r="R2068" t="str">
        <f t="shared" si="195"/>
        <v>hardware</v>
      </c>
      <c r="S2068" s="12">
        <f t="shared" si="196"/>
        <v>41874.771793981483</v>
      </c>
      <c r="T2068" s="12">
        <f t="shared" si="192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1.2686868686868686</v>
      </c>
      <c r="P2069" s="8">
        <f t="shared" si="194"/>
        <v>62.8</v>
      </c>
      <c r="Q2069" t="str">
        <f t="shared" si="197"/>
        <v>technology</v>
      </c>
      <c r="R2069" t="str">
        <f t="shared" si="195"/>
        <v>hardware</v>
      </c>
      <c r="S2069" s="12">
        <f t="shared" si="196"/>
        <v>42148.853888888887</v>
      </c>
      <c r="T2069" s="12">
        <f t="shared" si="192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1.0522388</v>
      </c>
      <c r="P2070" s="8">
        <f t="shared" si="194"/>
        <v>346.13118421052633</v>
      </c>
      <c r="Q2070" t="str">
        <f t="shared" si="197"/>
        <v>technology</v>
      </c>
      <c r="R2070" t="str">
        <f t="shared" si="195"/>
        <v>hardware</v>
      </c>
      <c r="S2070" s="12">
        <f t="shared" si="196"/>
        <v>42663.841608796298</v>
      </c>
      <c r="T2070" s="12">
        <f t="shared" si="192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1.2840666000000001</v>
      </c>
      <c r="P2071" s="8">
        <f t="shared" si="194"/>
        <v>244.11912547528519</v>
      </c>
      <c r="Q2071" t="str">
        <f t="shared" si="197"/>
        <v>technology</v>
      </c>
      <c r="R2071" t="str">
        <f t="shared" si="195"/>
        <v>hardware</v>
      </c>
      <c r="S2071" s="12">
        <f t="shared" si="196"/>
        <v>42371.972118055557</v>
      </c>
      <c r="T2071" s="12">
        <f t="shared" si="192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3.1732719999999999</v>
      </c>
      <c r="P2072" s="8">
        <f t="shared" si="194"/>
        <v>259.25424836601309</v>
      </c>
      <c r="Q2072" t="str">
        <f t="shared" si="197"/>
        <v>technology</v>
      </c>
      <c r="R2072" t="str">
        <f t="shared" si="195"/>
        <v>hardware</v>
      </c>
      <c r="S2072" s="12">
        <f t="shared" si="196"/>
        <v>42549.6565162037</v>
      </c>
      <c r="T2072" s="12">
        <f t="shared" si="192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2.8073000000000001</v>
      </c>
      <c r="P2073" s="8">
        <f t="shared" si="194"/>
        <v>201.96402877697841</v>
      </c>
      <c r="Q2073" t="str">
        <f t="shared" si="197"/>
        <v>technology</v>
      </c>
      <c r="R2073" t="str">
        <f t="shared" si="195"/>
        <v>hardware</v>
      </c>
      <c r="S2073" s="12">
        <f t="shared" si="196"/>
        <v>42645.278749999998</v>
      </c>
      <c r="T2073" s="12">
        <f t="shared" si="192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1.1073146853146854</v>
      </c>
      <c r="P2074" s="8">
        <f t="shared" si="194"/>
        <v>226.20857142857142</v>
      </c>
      <c r="Q2074" t="str">
        <f t="shared" si="197"/>
        <v>technology</v>
      </c>
      <c r="R2074" t="str">
        <f t="shared" si="195"/>
        <v>hardware</v>
      </c>
      <c r="S2074" s="12">
        <f t="shared" si="196"/>
        <v>42497.581388888888</v>
      </c>
      <c r="T2074" s="12">
        <f t="shared" si="192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1.5260429999999998</v>
      </c>
      <c r="P2075" s="8">
        <f t="shared" si="194"/>
        <v>324.69</v>
      </c>
      <c r="Q2075" t="str">
        <f t="shared" si="197"/>
        <v>technology</v>
      </c>
      <c r="R2075" t="str">
        <f t="shared" si="195"/>
        <v>hardware</v>
      </c>
      <c r="S2075" s="12">
        <f t="shared" si="196"/>
        <v>42132.668032407411</v>
      </c>
      <c r="T2075" s="12">
        <f t="shared" si="192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1.0249999999999999</v>
      </c>
      <c r="P2076" s="8">
        <f t="shared" si="194"/>
        <v>205</v>
      </c>
      <c r="Q2076" t="str">
        <f t="shared" si="197"/>
        <v>technology</v>
      </c>
      <c r="R2076" t="str">
        <f t="shared" si="195"/>
        <v>hardware</v>
      </c>
      <c r="S2076" s="12">
        <f t="shared" si="196"/>
        <v>42496.826180555552</v>
      </c>
      <c r="T2076" s="12">
        <f t="shared" si="192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16.783738373837384</v>
      </c>
      <c r="P2077" s="8">
        <f t="shared" si="194"/>
        <v>20.465926829268295</v>
      </c>
      <c r="Q2077" t="str">
        <f t="shared" si="197"/>
        <v>technology</v>
      </c>
      <c r="R2077" t="str">
        <f t="shared" si="195"/>
        <v>hardware</v>
      </c>
      <c r="S2077" s="12">
        <f t="shared" si="196"/>
        <v>41480.681574074071</v>
      </c>
      <c r="T2077" s="12">
        <f t="shared" si="192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5.4334915642458101</v>
      </c>
      <c r="P2078" s="8">
        <f t="shared" si="194"/>
        <v>116.35303146309367</v>
      </c>
      <c r="Q2078" t="str">
        <f t="shared" si="197"/>
        <v>technology</v>
      </c>
      <c r="R2078" t="str">
        <f t="shared" si="195"/>
        <v>hardware</v>
      </c>
      <c r="S2078" s="12">
        <f t="shared" si="196"/>
        <v>41843.880659722221</v>
      </c>
      <c r="T2078" s="12">
        <f t="shared" si="192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1.1550800000000001</v>
      </c>
      <c r="P2079" s="8">
        <f t="shared" si="194"/>
        <v>307.20212765957444</v>
      </c>
      <c r="Q2079" t="str">
        <f t="shared" si="197"/>
        <v>technology</v>
      </c>
      <c r="R2079" t="str">
        <f t="shared" si="195"/>
        <v>hardware</v>
      </c>
      <c r="S2079" s="12">
        <f t="shared" si="196"/>
        <v>42160.875</v>
      </c>
      <c r="T2079" s="12">
        <f t="shared" si="192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1.3120499999999999</v>
      </c>
      <c r="P2080" s="8">
        <f t="shared" si="194"/>
        <v>546.6875</v>
      </c>
      <c r="Q2080" t="str">
        <f t="shared" si="197"/>
        <v>technology</v>
      </c>
      <c r="R2080" t="str">
        <f t="shared" si="195"/>
        <v>hardware</v>
      </c>
      <c r="S2080" s="12">
        <f t="shared" si="196"/>
        <v>42722.771493055552</v>
      </c>
      <c r="T2080" s="12">
        <f t="shared" si="192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2.8816999999999999</v>
      </c>
      <c r="P2081" s="8">
        <f t="shared" si="194"/>
        <v>47.474464579901152</v>
      </c>
      <c r="Q2081" t="str">
        <f t="shared" si="197"/>
        <v>technology</v>
      </c>
      <c r="R2081" t="str">
        <f t="shared" si="195"/>
        <v>hardware</v>
      </c>
      <c r="S2081" s="12">
        <f t="shared" si="196"/>
        <v>42180.791666666672</v>
      </c>
      <c r="T2081" s="12">
        <f t="shared" si="192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5.0780000000000003</v>
      </c>
      <c r="P2082" s="8">
        <f t="shared" si="194"/>
        <v>101.56</v>
      </c>
      <c r="Q2082" t="str">
        <f t="shared" si="197"/>
        <v>technology</v>
      </c>
      <c r="R2082" t="str">
        <f t="shared" si="195"/>
        <v>hardware</v>
      </c>
      <c r="S2082" s="12">
        <f t="shared" si="196"/>
        <v>42319.998842592591</v>
      </c>
      <c r="T2082" s="12">
        <f t="shared" si="192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1.1457142857142857</v>
      </c>
      <c r="P2083" s="8">
        <f t="shared" si="194"/>
        <v>72.909090909090907</v>
      </c>
      <c r="Q2083" t="str">
        <f t="shared" si="197"/>
        <v>music</v>
      </c>
      <c r="R2083" t="str">
        <f t="shared" si="195"/>
        <v>indie rock</v>
      </c>
      <c r="S2083" s="12">
        <f t="shared" si="196"/>
        <v>41045.207638888889</v>
      </c>
      <c r="T2083" s="12">
        <f t="shared" si="192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1.1073333333333333</v>
      </c>
      <c r="P2084" s="8">
        <f t="shared" si="194"/>
        <v>43.710526315789473</v>
      </c>
      <c r="Q2084" t="str">
        <f t="shared" si="197"/>
        <v>music</v>
      </c>
      <c r="R2084" t="str">
        <f t="shared" si="195"/>
        <v>indie rock</v>
      </c>
      <c r="S2084" s="12">
        <f t="shared" si="196"/>
        <v>40871.161990740737</v>
      </c>
      <c r="T2084" s="12">
        <f t="shared" si="192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1.1333333333333333</v>
      </c>
      <c r="P2085" s="8">
        <f t="shared" si="194"/>
        <v>34</v>
      </c>
      <c r="Q2085" t="str">
        <f t="shared" si="197"/>
        <v>music</v>
      </c>
      <c r="R2085" t="str">
        <f t="shared" si="195"/>
        <v>indie rock</v>
      </c>
      <c r="S2085" s="12">
        <f t="shared" si="196"/>
        <v>41064.72216435185</v>
      </c>
      <c r="T2085" s="12">
        <f t="shared" si="192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1.0833333333333333</v>
      </c>
      <c r="P2086" s="8">
        <f t="shared" si="194"/>
        <v>70.652173913043484</v>
      </c>
      <c r="Q2086" t="str">
        <f t="shared" si="197"/>
        <v>music</v>
      </c>
      <c r="R2086" t="str">
        <f t="shared" si="195"/>
        <v>indie rock</v>
      </c>
      <c r="S2086" s="12">
        <f t="shared" si="196"/>
        <v>41763.290972222225</v>
      </c>
      <c r="T2086" s="12">
        <f t="shared" si="192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1.2353333333333334</v>
      </c>
      <c r="P2087" s="8">
        <f t="shared" si="194"/>
        <v>89.301204819277103</v>
      </c>
      <c r="Q2087" t="str">
        <f t="shared" si="197"/>
        <v>music</v>
      </c>
      <c r="R2087" t="str">
        <f t="shared" si="195"/>
        <v>indie rock</v>
      </c>
      <c r="S2087" s="12">
        <f t="shared" si="196"/>
        <v>41105.835497685184</v>
      </c>
      <c r="T2087" s="12">
        <f t="shared" ref="T2087:T2150" si="198">(((J2087/60)/60)/24)+DATE(1970,1,1)</f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1.0069999999999999</v>
      </c>
      <c r="P2088" s="8">
        <f t="shared" si="194"/>
        <v>115.08571428571429</v>
      </c>
      <c r="Q2088" t="str">
        <f t="shared" si="197"/>
        <v>music</v>
      </c>
      <c r="R2088" t="str">
        <f t="shared" si="195"/>
        <v>indie rock</v>
      </c>
      <c r="S2088" s="12">
        <f t="shared" si="196"/>
        <v>40891.207638888889</v>
      </c>
      <c r="T2088" s="12">
        <f t="shared" si="198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1.0353333333333334</v>
      </c>
      <c r="P2089" s="8">
        <f t="shared" si="194"/>
        <v>62.12</v>
      </c>
      <c r="Q2089" t="str">
        <f t="shared" si="197"/>
        <v>music</v>
      </c>
      <c r="R2089" t="str">
        <f t="shared" si="195"/>
        <v>indie rock</v>
      </c>
      <c r="S2089" s="12">
        <f t="shared" si="196"/>
        <v>40794.204375000001</v>
      </c>
      <c r="T2089" s="12">
        <f t="shared" si="198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1.1551066666666667</v>
      </c>
      <c r="P2090" s="8">
        <f t="shared" si="194"/>
        <v>46.204266666666669</v>
      </c>
      <c r="Q2090" t="str">
        <f t="shared" si="197"/>
        <v>music</v>
      </c>
      <c r="R2090" t="str">
        <f t="shared" si="195"/>
        <v>indie rock</v>
      </c>
      <c r="S2090" s="12">
        <f t="shared" si="196"/>
        <v>40432.165972222225</v>
      </c>
      <c r="T2090" s="12">
        <f t="shared" si="198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1.2040040000000001</v>
      </c>
      <c r="P2091" s="8">
        <f t="shared" si="194"/>
        <v>48.54854838709678</v>
      </c>
      <c r="Q2091" t="str">
        <f t="shared" si="197"/>
        <v>music</v>
      </c>
      <c r="R2091" t="str">
        <f t="shared" si="195"/>
        <v>indie rock</v>
      </c>
      <c r="S2091" s="12">
        <f t="shared" si="196"/>
        <v>41488.076319444444</v>
      </c>
      <c r="T2091" s="12">
        <f t="shared" si="198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1.1504037499999999</v>
      </c>
      <c r="P2092" s="8">
        <f t="shared" si="194"/>
        <v>57.520187499999999</v>
      </c>
      <c r="Q2092" t="str">
        <f t="shared" si="197"/>
        <v>music</v>
      </c>
      <c r="R2092" t="str">
        <f t="shared" si="195"/>
        <v>indie rock</v>
      </c>
      <c r="S2092" s="12">
        <f t="shared" si="196"/>
        <v>41329.381423611114</v>
      </c>
      <c r="T2092" s="12">
        <f t="shared" si="198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1.2046777777777777</v>
      </c>
      <c r="P2093" s="8">
        <f t="shared" si="194"/>
        <v>88.147154471544724</v>
      </c>
      <c r="Q2093" t="str">
        <f t="shared" si="197"/>
        <v>music</v>
      </c>
      <c r="R2093" t="str">
        <f t="shared" si="195"/>
        <v>indie rock</v>
      </c>
      <c r="S2093" s="12">
        <f t="shared" si="196"/>
        <v>40603.833333333336</v>
      </c>
      <c r="T2093" s="12">
        <f t="shared" si="198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1.0128333333333333</v>
      </c>
      <c r="P2094" s="8">
        <f t="shared" si="194"/>
        <v>110.49090909090908</v>
      </c>
      <c r="Q2094" t="str">
        <f t="shared" si="197"/>
        <v>music</v>
      </c>
      <c r="R2094" t="str">
        <f t="shared" si="195"/>
        <v>indie rock</v>
      </c>
      <c r="S2094" s="12">
        <f t="shared" si="196"/>
        <v>40823.707546296297</v>
      </c>
      <c r="T2094" s="12">
        <f t="shared" si="198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1.0246666666666666</v>
      </c>
      <c r="P2095" s="8">
        <f t="shared" si="194"/>
        <v>66.826086956521735</v>
      </c>
      <c r="Q2095" t="str">
        <f t="shared" si="197"/>
        <v>music</v>
      </c>
      <c r="R2095" t="str">
        <f t="shared" si="195"/>
        <v>indie rock</v>
      </c>
      <c r="S2095" s="12">
        <f t="shared" si="196"/>
        <v>41265.896203703705</v>
      </c>
      <c r="T2095" s="12">
        <f t="shared" si="198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1.2054285714285715</v>
      </c>
      <c r="P2096" s="8">
        <f t="shared" si="194"/>
        <v>58.597222222222221</v>
      </c>
      <c r="Q2096" t="str">
        <f t="shared" si="197"/>
        <v>music</v>
      </c>
      <c r="R2096" t="str">
        <f t="shared" si="195"/>
        <v>indie rock</v>
      </c>
      <c r="S2096" s="12">
        <f t="shared" si="196"/>
        <v>40973.125</v>
      </c>
      <c r="T2096" s="12">
        <f t="shared" si="198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</v>
      </c>
      <c r="P2097" s="8">
        <f t="shared" si="194"/>
        <v>113.63636363636364</v>
      </c>
      <c r="Q2097" t="str">
        <f t="shared" si="197"/>
        <v>music</v>
      </c>
      <c r="R2097" t="str">
        <f t="shared" si="195"/>
        <v>indie rock</v>
      </c>
      <c r="S2097" s="12">
        <f t="shared" si="196"/>
        <v>40818.733483796292</v>
      </c>
      <c r="T2097" s="12">
        <f t="shared" si="198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1.0166666666666666</v>
      </c>
      <c r="P2098" s="8">
        <f t="shared" si="194"/>
        <v>43.571428571428569</v>
      </c>
      <c r="Q2098" t="str">
        <f t="shared" si="197"/>
        <v>music</v>
      </c>
      <c r="R2098" t="str">
        <f t="shared" si="195"/>
        <v>indie rock</v>
      </c>
      <c r="S2098" s="12">
        <f t="shared" si="196"/>
        <v>41208.165972222225</v>
      </c>
      <c r="T2098" s="12">
        <f t="shared" si="198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</v>
      </c>
      <c r="P2099" s="8">
        <f t="shared" si="194"/>
        <v>78.94736842105263</v>
      </c>
      <c r="Q2099" t="str">
        <f t="shared" si="197"/>
        <v>music</v>
      </c>
      <c r="R2099" t="str">
        <f t="shared" si="195"/>
        <v>indie rock</v>
      </c>
      <c r="S2099" s="12">
        <f t="shared" si="196"/>
        <v>40878.626562500001</v>
      </c>
      <c r="T2099" s="12">
        <f t="shared" si="198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1.0033333333333334</v>
      </c>
      <c r="P2100" s="8">
        <f t="shared" si="194"/>
        <v>188.125</v>
      </c>
      <c r="Q2100" t="str">
        <f t="shared" si="197"/>
        <v>music</v>
      </c>
      <c r="R2100" t="str">
        <f t="shared" si="195"/>
        <v>indie rock</v>
      </c>
      <c r="S2100" s="12">
        <f t="shared" si="196"/>
        <v>40976.11383101852</v>
      </c>
      <c r="T2100" s="12">
        <f t="shared" si="198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4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1.3236666666666668</v>
      </c>
      <c r="P2101" s="8">
        <f t="shared" si="194"/>
        <v>63.031746031746032</v>
      </c>
      <c r="Q2101" t="str">
        <f t="shared" si="197"/>
        <v>music</v>
      </c>
      <c r="R2101" t="str">
        <f t="shared" si="195"/>
        <v>indie rock</v>
      </c>
      <c r="S2101" s="12">
        <f t="shared" si="196"/>
        <v>42187.152777777781</v>
      </c>
      <c r="T2101" s="12">
        <f t="shared" si="198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1.3666666666666667</v>
      </c>
      <c r="P2102" s="8">
        <f t="shared" si="194"/>
        <v>30.37037037037037</v>
      </c>
      <c r="Q2102" t="str">
        <f t="shared" si="197"/>
        <v>music</v>
      </c>
      <c r="R2102" t="str">
        <f t="shared" si="195"/>
        <v>indie rock</v>
      </c>
      <c r="S2102" s="12">
        <f t="shared" si="196"/>
        <v>41090.165972222225</v>
      </c>
      <c r="T2102" s="12">
        <f t="shared" si="198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1.1325000000000001</v>
      </c>
      <c r="P2103" s="8">
        <f t="shared" si="194"/>
        <v>51.477272727272727</v>
      </c>
      <c r="Q2103" t="str">
        <f t="shared" si="197"/>
        <v>music</v>
      </c>
      <c r="R2103" t="str">
        <f t="shared" si="195"/>
        <v>indie rock</v>
      </c>
      <c r="S2103" s="12">
        <f t="shared" si="196"/>
        <v>40952.149467592593</v>
      </c>
      <c r="T2103" s="12">
        <f t="shared" si="198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1.36</v>
      </c>
      <c r="P2104" s="8">
        <f t="shared" si="194"/>
        <v>35.789473684210527</v>
      </c>
      <c r="Q2104" t="str">
        <f t="shared" si="197"/>
        <v>music</v>
      </c>
      <c r="R2104" t="str">
        <f t="shared" si="195"/>
        <v>indie rock</v>
      </c>
      <c r="S2104" s="12">
        <f t="shared" si="196"/>
        <v>40668.868611111109</v>
      </c>
      <c r="T2104" s="12">
        <f t="shared" si="198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1.4612318374694613</v>
      </c>
      <c r="P2105" s="8">
        <f t="shared" si="194"/>
        <v>98.817391304347822</v>
      </c>
      <c r="Q2105" t="str">
        <f t="shared" si="197"/>
        <v>music</v>
      </c>
      <c r="R2105" t="str">
        <f t="shared" si="195"/>
        <v>indie rock</v>
      </c>
      <c r="S2105" s="12">
        <f t="shared" si="196"/>
        <v>41222.7966087963</v>
      </c>
      <c r="T2105" s="12">
        <f t="shared" si="198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1.2949999999999999</v>
      </c>
      <c r="P2106" s="8">
        <f t="shared" si="194"/>
        <v>28</v>
      </c>
      <c r="Q2106" t="str">
        <f t="shared" si="197"/>
        <v>music</v>
      </c>
      <c r="R2106" t="str">
        <f t="shared" si="195"/>
        <v>indie rock</v>
      </c>
      <c r="S2106" s="12">
        <f t="shared" si="196"/>
        <v>41425</v>
      </c>
      <c r="T2106" s="12">
        <f t="shared" si="198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2.54</v>
      </c>
      <c r="P2107" s="8">
        <f t="shared" si="194"/>
        <v>51.313131313131315</v>
      </c>
      <c r="Q2107" t="str">
        <f t="shared" si="197"/>
        <v>music</v>
      </c>
      <c r="R2107" t="str">
        <f t="shared" si="195"/>
        <v>indie rock</v>
      </c>
      <c r="S2107" s="12">
        <f t="shared" si="196"/>
        <v>41964.166666666672</v>
      </c>
      <c r="T2107" s="12">
        <f t="shared" si="198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1.0704545454545455</v>
      </c>
      <c r="P2108" s="8">
        <f t="shared" si="194"/>
        <v>53.522727272727273</v>
      </c>
      <c r="Q2108" t="str">
        <f t="shared" si="197"/>
        <v>music</v>
      </c>
      <c r="R2108" t="str">
        <f t="shared" si="195"/>
        <v>indie rock</v>
      </c>
      <c r="S2108" s="12">
        <f t="shared" si="196"/>
        <v>41300.21497685185</v>
      </c>
      <c r="T2108" s="12">
        <f t="shared" si="198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1.0773299999999999</v>
      </c>
      <c r="P2109" s="8">
        <f t="shared" si="194"/>
        <v>37.149310344827583</v>
      </c>
      <c r="Q2109" t="str">
        <f t="shared" si="197"/>
        <v>music</v>
      </c>
      <c r="R2109" t="str">
        <f t="shared" si="195"/>
        <v>indie rock</v>
      </c>
      <c r="S2109" s="12">
        <f t="shared" si="196"/>
        <v>41955.752233796295</v>
      </c>
      <c r="T2109" s="12">
        <f t="shared" si="198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1.0731250000000001</v>
      </c>
      <c r="P2110" s="8">
        <f t="shared" si="194"/>
        <v>89.895287958115176</v>
      </c>
      <c r="Q2110" t="str">
        <f t="shared" si="197"/>
        <v>music</v>
      </c>
      <c r="R2110" t="str">
        <f t="shared" si="195"/>
        <v>indie rock</v>
      </c>
      <c r="S2110" s="12">
        <f t="shared" si="196"/>
        <v>41162.163194444445</v>
      </c>
      <c r="T2110" s="12">
        <f t="shared" si="198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1.06525</v>
      </c>
      <c r="P2111" s="8">
        <f t="shared" si="194"/>
        <v>106.52500000000001</v>
      </c>
      <c r="Q2111" t="str">
        <f t="shared" si="197"/>
        <v>music</v>
      </c>
      <c r="R2111" t="str">
        <f t="shared" si="195"/>
        <v>indie rock</v>
      </c>
      <c r="S2111" s="12">
        <f t="shared" si="196"/>
        <v>42190.708530092597</v>
      </c>
      <c r="T2111" s="12">
        <f t="shared" si="198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1.0035000000000001</v>
      </c>
      <c r="P2112" s="8">
        <f t="shared" si="194"/>
        <v>52.815789473684212</v>
      </c>
      <c r="Q2112" t="str">
        <f t="shared" si="197"/>
        <v>music</v>
      </c>
      <c r="R2112" t="str">
        <f t="shared" si="195"/>
        <v>indie rock</v>
      </c>
      <c r="S2112" s="12">
        <f t="shared" si="196"/>
        <v>41787.207638888889</v>
      </c>
      <c r="T2112" s="12">
        <f t="shared" si="198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1.0649999999999999</v>
      </c>
      <c r="P2113" s="8">
        <f t="shared" si="194"/>
        <v>54.615384615384613</v>
      </c>
      <c r="Q2113" t="str">
        <f t="shared" si="197"/>
        <v>music</v>
      </c>
      <c r="R2113" t="str">
        <f t="shared" si="195"/>
        <v>indie rock</v>
      </c>
      <c r="S2113" s="12">
        <f t="shared" si="196"/>
        <v>40770.041666666664</v>
      </c>
      <c r="T2113" s="12">
        <f t="shared" si="198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</v>
      </c>
      <c r="P2114" s="8">
        <f t="shared" si="194"/>
        <v>27.272727272727273</v>
      </c>
      <c r="Q2114" t="str">
        <f t="shared" si="197"/>
        <v>music</v>
      </c>
      <c r="R2114" t="str">
        <f t="shared" si="195"/>
        <v>indie rock</v>
      </c>
      <c r="S2114" s="12">
        <f t="shared" si="196"/>
        <v>41379.928159722222</v>
      </c>
      <c r="T2114" s="12">
        <f t="shared" si="198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SUM(E2115/D2115)</f>
        <v>1.0485714285714285</v>
      </c>
      <c r="P2115" s="8">
        <f t="shared" ref="P2115:P2178" si="200">SUM(E2115/L2115)</f>
        <v>68.598130841121488</v>
      </c>
      <c r="Q2115" t="str">
        <f t="shared" si="197"/>
        <v>music</v>
      </c>
      <c r="R2115" t="str">
        <f t="shared" ref="R2115:R2178" si="201">MID(N2115,FIND("/",N2115,1)+1,256)</f>
        <v>indie rock</v>
      </c>
      <c r="S2115" s="12">
        <f t="shared" ref="S2115:S2178" si="202">(((I2115/60)/60)/24)+DATE(1970,1,1)</f>
        <v>41905.86546296296</v>
      </c>
      <c r="T2115" s="12">
        <f t="shared" si="19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1.0469999999999999</v>
      </c>
      <c r="P2116" s="8">
        <f t="shared" si="200"/>
        <v>35.612244897959187</v>
      </c>
      <c r="Q2116" t="str">
        <f t="shared" si="197"/>
        <v>music</v>
      </c>
      <c r="R2116" t="str">
        <f t="shared" si="201"/>
        <v>indie rock</v>
      </c>
      <c r="S2116" s="12">
        <f t="shared" si="202"/>
        <v>40521.207638888889</v>
      </c>
      <c r="T2116" s="12">
        <f t="shared" si="19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2.2566666666666668</v>
      </c>
      <c r="P2117" s="8">
        <f t="shared" si="200"/>
        <v>94.027777777777771</v>
      </c>
      <c r="Q2117" t="str">
        <f t="shared" si="197"/>
        <v>music</v>
      </c>
      <c r="R2117" t="str">
        <f t="shared" si="201"/>
        <v>indie rock</v>
      </c>
      <c r="S2117" s="12">
        <f t="shared" si="202"/>
        <v>40594.081030092595</v>
      </c>
      <c r="T2117" s="12">
        <f t="shared" si="19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1.0090416666666666</v>
      </c>
      <c r="P2118" s="8">
        <f t="shared" si="200"/>
        <v>526.45652173913038</v>
      </c>
      <c r="Q2118" t="str">
        <f t="shared" si="197"/>
        <v>music</v>
      </c>
      <c r="R2118" t="str">
        <f t="shared" si="201"/>
        <v>indie rock</v>
      </c>
      <c r="S2118" s="12">
        <f t="shared" si="202"/>
        <v>41184.777812500004</v>
      </c>
      <c r="T2118" s="12">
        <f t="shared" si="19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1.4775</v>
      </c>
      <c r="P2119" s="8">
        <f t="shared" si="200"/>
        <v>50.657142857142858</v>
      </c>
      <c r="Q2119" t="str">
        <f t="shared" si="197"/>
        <v>music</v>
      </c>
      <c r="R2119" t="str">
        <f t="shared" si="201"/>
        <v>indie rock</v>
      </c>
      <c r="S2119" s="12">
        <f t="shared" si="202"/>
        <v>42304.207638888889</v>
      </c>
      <c r="T2119" s="12">
        <f t="shared" si="19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1.3461099999999999</v>
      </c>
      <c r="P2120" s="8">
        <f t="shared" si="200"/>
        <v>79.182941176470578</v>
      </c>
      <c r="Q2120" t="str">
        <f t="shared" si="197"/>
        <v>music</v>
      </c>
      <c r="R2120" t="str">
        <f t="shared" si="201"/>
        <v>indie rock</v>
      </c>
      <c r="S2120" s="12">
        <f t="shared" si="202"/>
        <v>40748.839537037034</v>
      </c>
      <c r="T2120" s="12">
        <f t="shared" si="19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1.0075000000000001</v>
      </c>
      <c r="P2121" s="8">
        <f t="shared" si="200"/>
        <v>91.590909090909093</v>
      </c>
      <c r="Q2121" t="str">
        <f t="shared" si="197"/>
        <v>music</v>
      </c>
      <c r="R2121" t="str">
        <f t="shared" si="201"/>
        <v>indie rock</v>
      </c>
      <c r="S2121" s="12">
        <f t="shared" si="202"/>
        <v>41137.130150462966</v>
      </c>
      <c r="T2121" s="12">
        <f t="shared" si="19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1.00880375</v>
      </c>
      <c r="P2122" s="8">
        <f t="shared" si="200"/>
        <v>116.96275362318841</v>
      </c>
      <c r="Q2122" t="str">
        <f t="shared" ref="Q2122:Q2185" si="203">LEFT(N2122,(FIND("/",N2122,1)-1))</f>
        <v>music</v>
      </c>
      <c r="R2122" t="str">
        <f t="shared" si="201"/>
        <v>indie rock</v>
      </c>
      <c r="S2122" s="12">
        <f t="shared" si="202"/>
        <v>41640.964537037034</v>
      </c>
      <c r="T2122" s="12">
        <f t="shared" si="19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5.6800000000000002E-3</v>
      </c>
      <c r="P2123" s="8">
        <f t="shared" si="200"/>
        <v>28.4</v>
      </c>
      <c r="Q2123" t="str">
        <f t="shared" si="203"/>
        <v>games</v>
      </c>
      <c r="R2123" t="str">
        <f t="shared" si="201"/>
        <v>video games</v>
      </c>
      <c r="S2123" s="12">
        <f t="shared" si="202"/>
        <v>42746.7424537037</v>
      </c>
      <c r="T2123" s="12">
        <f t="shared" si="19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3.875E-3</v>
      </c>
      <c r="P2124" s="8">
        <f t="shared" si="200"/>
        <v>103.33333333333333</v>
      </c>
      <c r="Q2124" t="str">
        <f t="shared" si="203"/>
        <v>games</v>
      </c>
      <c r="R2124" t="str">
        <f t="shared" si="201"/>
        <v>video games</v>
      </c>
      <c r="S2124" s="12">
        <f t="shared" si="202"/>
        <v>42742.300567129627</v>
      </c>
      <c r="T2124" s="12">
        <f t="shared" si="19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0.1</v>
      </c>
      <c r="P2125" s="8">
        <f t="shared" si="200"/>
        <v>10</v>
      </c>
      <c r="Q2125" t="str">
        <f t="shared" si="203"/>
        <v>games</v>
      </c>
      <c r="R2125" t="str">
        <f t="shared" si="201"/>
        <v>video games</v>
      </c>
      <c r="S2125" s="12">
        <f t="shared" si="202"/>
        <v>40252.290972222225</v>
      </c>
      <c r="T2125" s="12">
        <f t="shared" si="19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0.10454545454545454</v>
      </c>
      <c r="P2126" s="8">
        <f t="shared" si="200"/>
        <v>23</v>
      </c>
      <c r="Q2126" t="str">
        <f t="shared" si="203"/>
        <v>games</v>
      </c>
      <c r="R2126" t="str">
        <f t="shared" si="201"/>
        <v>video games</v>
      </c>
      <c r="S2126" s="12">
        <f t="shared" si="202"/>
        <v>40512.208333333336</v>
      </c>
      <c r="T2126" s="12">
        <f t="shared" si="19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1.4200000000000001E-2</v>
      </c>
      <c r="P2127" s="8">
        <f t="shared" si="200"/>
        <v>31.555555555555557</v>
      </c>
      <c r="Q2127" t="str">
        <f t="shared" si="203"/>
        <v>games</v>
      </c>
      <c r="R2127" t="str">
        <f t="shared" si="201"/>
        <v>video games</v>
      </c>
      <c r="S2127" s="12">
        <f t="shared" si="202"/>
        <v>42221.023530092592</v>
      </c>
      <c r="T2127" s="12">
        <f t="shared" si="19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5.0000000000000001E-4</v>
      </c>
      <c r="P2128" s="8">
        <f t="shared" si="200"/>
        <v>5</v>
      </c>
      <c r="Q2128" t="str">
        <f t="shared" si="203"/>
        <v>games</v>
      </c>
      <c r="R2128" t="str">
        <f t="shared" si="201"/>
        <v>video games</v>
      </c>
      <c r="S2128" s="12">
        <f t="shared" si="202"/>
        <v>41981.973229166666</v>
      </c>
      <c r="T2128" s="12">
        <f t="shared" si="19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0.28842857142857142</v>
      </c>
      <c r="P2129" s="8">
        <f t="shared" si="200"/>
        <v>34.220338983050844</v>
      </c>
      <c r="Q2129" t="str">
        <f t="shared" si="203"/>
        <v>games</v>
      </c>
      <c r="R2129" t="str">
        <f t="shared" si="201"/>
        <v>video games</v>
      </c>
      <c r="S2129" s="12">
        <f t="shared" si="202"/>
        <v>42075.463692129633</v>
      </c>
      <c r="T2129" s="12">
        <f t="shared" si="19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1.6666666666666668E-3</v>
      </c>
      <c r="P2130" s="8">
        <f t="shared" si="200"/>
        <v>25</v>
      </c>
      <c r="Q2130" t="str">
        <f t="shared" si="203"/>
        <v>games</v>
      </c>
      <c r="R2130" t="str">
        <f t="shared" si="201"/>
        <v>video games</v>
      </c>
      <c r="S2130" s="12">
        <f t="shared" si="202"/>
        <v>41903.772789351853</v>
      </c>
      <c r="T2130" s="12">
        <f t="shared" si="19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0.11799999999999999</v>
      </c>
      <c r="P2131" s="8">
        <f t="shared" si="200"/>
        <v>19.666666666666668</v>
      </c>
      <c r="Q2131" t="str">
        <f t="shared" si="203"/>
        <v>games</v>
      </c>
      <c r="R2131" t="str">
        <f t="shared" si="201"/>
        <v>video games</v>
      </c>
      <c r="S2131" s="12">
        <f t="shared" si="202"/>
        <v>42439.024305555555</v>
      </c>
      <c r="T2131" s="12">
        <f t="shared" si="19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2.0238095238095236E-3</v>
      </c>
      <c r="P2132" s="8">
        <f t="shared" si="200"/>
        <v>21.25</v>
      </c>
      <c r="Q2132" t="str">
        <f t="shared" si="203"/>
        <v>games</v>
      </c>
      <c r="R2132" t="str">
        <f t="shared" si="201"/>
        <v>video games</v>
      </c>
      <c r="S2132" s="12">
        <f t="shared" si="202"/>
        <v>41867.086377314816</v>
      </c>
      <c r="T2132" s="12">
        <f t="shared" si="19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0.05</v>
      </c>
      <c r="P2133" s="8">
        <f t="shared" si="200"/>
        <v>8.3333333333333339</v>
      </c>
      <c r="Q2133" t="str">
        <f t="shared" si="203"/>
        <v>games</v>
      </c>
      <c r="R2133" t="str">
        <f t="shared" si="201"/>
        <v>video games</v>
      </c>
      <c r="S2133" s="12">
        <f t="shared" si="202"/>
        <v>42197.207071759258</v>
      </c>
      <c r="T2133" s="12">
        <f t="shared" si="19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2.1129899999999997E-2</v>
      </c>
      <c r="P2134" s="8">
        <f t="shared" si="200"/>
        <v>21.34333333333333</v>
      </c>
      <c r="Q2134" t="str">
        <f t="shared" si="203"/>
        <v>games</v>
      </c>
      <c r="R2134" t="str">
        <f t="shared" si="201"/>
        <v>video games</v>
      </c>
      <c r="S2134" s="12">
        <f t="shared" si="202"/>
        <v>41673.487175925926</v>
      </c>
      <c r="T2134" s="12">
        <f t="shared" si="19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1.6E-2</v>
      </c>
      <c r="P2135" s="8">
        <f t="shared" si="200"/>
        <v>5.333333333333333</v>
      </c>
      <c r="Q2135" t="str">
        <f t="shared" si="203"/>
        <v>games</v>
      </c>
      <c r="R2135" t="str">
        <f t="shared" si="201"/>
        <v>video games</v>
      </c>
      <c r="S2135" s="12">
        <f t="shared" si="202"/>
        <v>40657.290972222225</v>
      </c>
      <c r="T2135" s="12">
        <f t="shared" si="19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1.7333333333333333E-2</v>
      </c>
      <c r="P2136" s="8">
        <f t="shared" si="200"/>
        <v>34.666666666666664</v>
      </c>
      <c r="Q2136" t="str">
        <f t="shared" si="203"/>
        <v>games</v>
      </c>
      <c r="R2136" t="str">
        <f t="shared" si="201"/>
        <v>video games</v>
      </c>
      <c r="S2136" s="12">
        <f t="shared" si="202"/>
        <v>41391.886469907404</v>
      </c>
      <c r="T2136" s="12">
        <f t="shared" si="19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9.5600000000000004E-2</v>
      </c>
      <c r="P2137" s="8">
        <f t="shared" si="200"/>
        <v>21.727272727272727</v>
      </c>
      <c r="Q2137" t="str">
        <f t="shared" si="203"/>
        <v>games</v>
      </c>
      <c r="R2137" t="str">
        <f t="shared" si="201"/>
        <v>video games</v>
      </c>
      <c r="S2137" s="12">
        <f t="shared" si="202"/>
        <v>41186.963344907403</v>
      </c>
      <c r="T2137" s="12">
        <f t="shared" si="19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5.9612499999999998E-4</v>
      </c>
      <c r="P2138" s="8">
        <f t="shared" si="200"/>
        <v>11.922499999999999</v>
      </c>
      <c r="Q2138" t="str">
        <f t="shared" si="203"/>
        <v>games</v>
      </c>
      <c r="R2138" t="str">
        <f t="shared" si="201"/>
        <v>video games</v>
      </c>
      <c r="S2138" s="12">
        <f t="shared" si="202"/>
        <v>41566.509097222224</v>
      </c>
      <c r="T2138" s="12">
        <f t="shared" si="19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0.28405999999999998</v>
      </c>
      <c r="P2139" s="8">
        <f t="shared" si="200"/>
        <v>26.59737827715356</v>
      </c>
      <c r="Q2139" t="str">
        <f t="shared" si="203"/>
        <v>games</v>
      </c>
      <c r="R2139" t="str">
        <f t="shared" si="201"/>
        <v>video games</v>
      </c>
      <c r="S2139" s="12">
        <f t="shared" si="202"/>
        <v>41978.771168981482</v>
      </c>
      <c r="T2139" s="12">
        <f t="shared" si="19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0.128</v>
      </c>
      <c r="P2140" s="8">
        <f t="shared" si="200"/>
        <v>10.666666666666666</v>
      </c>
      <c r="Q2140" t="str">
        <f t="shared" si="203"/>
        <v>games</v>
      </c>
      <c r="R2140" t="str">
        <f t="shared" si="201"/>
        <v>video games</v>
      </c>
      <c r="S2140" s="12">
        <f t="shared" si="202"/>
        <v>41587.054849537039</v>
      </c>
      <c r="T2140" s="12">
        <f t="shared" si="19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5.4199999999999998E-2</v>
      </c>
      <c r="P2141" s="8">
        <f t="shared" si="200"/>
        <v>29.035714285714285</v>
      </c>
      <c r="Q2141" t="str">
        <f t="shared" si="203"/>
        <v>games</v>
      </c>
      <c r="R2141" t="str">
        <f t="shared" si="201"/>
        <v>video games</v>
      </c>
      <c r="S2141" s="12">
        <f t="shared" si="202"/>
        <v>42677.750092592592</v>
      </c>
      <c r="T2141" s="12">
        <f t="shared" si="19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1.1199999999999999E-3</v>
      </c>
      <c r="P2142" s="8">
        <f t="shared" si="200"/>
        <v>50.909090909090907</v>
      </c>
      <c r="Q2142" t="str">
        <f t="shared" si="203"/>
        <v>games</v>
      </c>
      <c r="R2142" t="str">
        <f t="shared" si="201"/>
        <v>video games</v>
      </c>
      <c r="S2142" s="12">
        <f t="shared" si="202"/>
        <v>41285.833611111113</v>
      </c>
      <c r="T2142" s="12">
        <f t="shared" si="19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s="8" t="e">
        <f t="shared" si="200"/>
        <v>#DIV/0!</v>
      </c>
      <c r="Q2143" t="str">
        <f t="shared" si="203"/>
        <v>games</v>
      </c>
      <c r="R2143" t="str">
        <f t="shared" si="201"/>
        <v>video games</v>
      </c>
      <c r="S2143" s="12">
        <f t="shared" si="202"/>
        <v>41957.277303240742</v>
      </c>
      <c r="T2143" s="12">
        <f t="shared" si="19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5.7238095238095241E-2</v>
      </c>
      <c r="P2144" s="8">
        <f t="shared" si="200"/>
        <v>50.083333333333336</v>
      </c>
      <c r="Q2144" t="str">
        <f t="shared" si="203"/>
        <v>games</v>
      </c>
      <c r="R2144" t="str">
        <f t="shared" si="201"/>
        <v>video games</v>
      </c>
      <c r="S2144" s="12">
        <f t="shared" si="202"/>
        <v>42368.701504629629</v>
      </c>
      <c r="T2144" s="12">
        <f t="shared" si="19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0.1125</v>
      </c>
      <c r="P2145" s="8">
        <f t="shared" si="200"/>
        <v>45</v>
      </c>
      <c r="Q2145" t="str">
        <f t="shared" si="203"/>
        <v>games</v>
      </c>
      <c r="R2145" t="str">
        <f t="shared" si="201"/>
        <v>video games</v>
      </c>
      <c r="S2145" s="12">
        <f t="shared" si="202"/>
        <v>40380.791666666664</v>
      </c>
      <c r="T2145" s="12">
        <f t="shared" si="19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1.7098591549295775E-2</v>
      </c>
      <c r="P2146" s="8">
        <f t="shared" si="200"/>
        <v>25.291666666666668</v>
      </c>
      <c r="Q2146" t="str">
        <f t="shared" si="203"/>
        <v>games</v>
      </c>
      <c r="R2146" t="str">
        <f t="shared" si="201"/>
        <v>video games</v>
      </c>
      <c r="S2146" s="12">
        <f t="shared" si="202"/>
        <v>41531.546759259261</v>
      </c>
      <c r="T2146" s="12">
        <f t="shared" si="19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0.30433333333333334</v>
      </c>
      <c r="P2147" s="8">
        <f t="shared" si="200"/>
        <v>51.292134831460672</v>
      </c>
      <c r="Q2147" t="str">
        <f t="shared" si="203"/>
        <v>games</v>
      </c>
      <c r="R2147" t="str">
        <f t="shared" si="201"/>
        <v>video games</v>
      </c>
      <c r="S2147" s="12">
        <f t="shared" si="202"/>
        <v>41605.279097222221</v>
      </c>
      <c r="T2147" s="12">
        <f t="shared" si="19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2.0000000000000001E-4</v>
      </c>
      <c r="P2148" s="8">
        <f t="shared" si="200"/>
        <v>1</v>
      </c>
      <c r="Q2148" t="str">
        <f t="shared" si="203"/>
        <v>games</v>
      </c>
      <c r="R2148" t="str">
        <f t="shared" si="201"/>
        <v>video games</v>
      </c>
      <c r="S2148" s="12">
        <f t="shared" si="202"/>
        <v>42411.679513888885</v>
      </c>
      <c r="T2148" s="12">
        <f t="shared" si="19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6.9641025641025639E-3</v>
      </c>
      <c r="P2149" s="8">
        <f t="shared" si="200"/>
        <v>49.381818181818183</v>
      </c>
      <c r="Q2149" t="str">
        <f t="shared" si="203"/>
        <v>games</v>
      </c>
      <c r="R2149" t="str">
        <f t="shared" si="201"/>
        <v>video games</v>
      </c>
      <c r="S2149" s="12">
        <f t="shared" si="202"/>
        <v>41959.337361111116</v>
      </c>
      <c r="T2149" s="12">
        <f t="shared" si="19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0.02</v>
      </c>
      <c r="P2150" s="8">
        <f t="shared" si="200"/>
        <v>1</v>
      </c>
      <c r="Q2150" t="str">
        <f t="shared" si="203"/>
        <v>games</v>
      </c>
      <c r="R2150" t="str">
        <f t="shared" si="201"/>
        <v>video games</v>
      </c>
      <c r="S2150" s="12">
        <f t="shared" si="202"/>
        <v>42096.691921296297</v>
      </c>
      <c r="T2150" s="12">
        <f t="shared" si="19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s="8" t="e">
        <f t="shared" si="200"/>
        <v>#DIV/0!</v>
      </c>
      <c r="Q2151" t="str">
        <f t="shared" si="203"/>
        <v>games</v>
      </c>
      <c r="R2151" t="str">
        <f t="shared" si="201"/>
        <v>video games</v>
      </c>
      <c r="S2151" s="12">
        <f t="shared" si="202"/>
        <v>40390</v>
      </c>
      <c r="T2151" s="12">
        <f t="shared" ref="T2151:T2214" si="204">(((J2151/60)/60)/24)+DATE(1970,1,1)</f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8.0999999999999996E-3</v>
      </c>
      <c r="P2152" s="8">
        <f t="shared" si="200"/>
        <v>101.25</v>
      </c>
      <c r="Q2152" t="str">
        <f t="shared" si="203"/>
        <v>games</v>
      </c>
      <c r="R2152" t="str">
        <f t="shared" si="201"/>
        <v>video games</v>
      </c>
      <c r="S2152" s="12">
        <f t="shared" si="202"/>
        <v>42564.284710648149</v>
      </c>
      <c r="T2152" s="12">
        <f t="shared" si="204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2.6222222222222224E-3</v>
      </c>
      <c r="P2153" s="8">
        <f t="shared" si="200"/>
        <v>19.666666666666668</v>
      </c>
      <c r="Q2153" t="str">
        <f t="shared" si="203"/>
        <v>games</v>
      </c>
      <c r="R2153" t="str">
        <f t="shared" si="201"/>
        <v>video games</v>
      </c>
      <c r="S2153" s="12">
        <f t="shared" si="202"/>
        <v>42550.847384259265</v>
      </c>
      <c r="T2153" s="12">
        <f t="shared" si="204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1.6666666666666668E-3</v>
      </c>
      <c r="P2154" s="8">
        <f t="shared" si="200"/>
        <v>12.5</v>
      </c>
      <c r="Q2154" t="str">
        <f t="shared" si="203"/>
        <v>games</v>
      </c>
      <c r="R2154" t="str">
        <f t="shared" si="201"/>
        <v>video games</v>
      </c>
      <c r="S2154" s="12">
        <f t="shared" si="202"/>
        <v>41713.790613425925</v>
      </c>
      <c r="T2154" s="12">
        <f t="shared" si="204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9.1244548809124457E-5</v>
      </c>
      <c r="P2155" s="8">
        <f t="shared" si="200"/>
        <v>8.5</v>
      </c>
      <c r="Q2155" t="str">
        <f t="shared" si="203"/>
        <v>games</v>
      </c>
      <c r="R2155" t="str">
        <f t="shared" si="201"/>
        <v>video games</v>
      </c>
      <c r="S2155" s="12">
        <f t="shared" si="202"/>
        <v>42014.332638888889</v>
      </c>
      <c r="T2155" s="12">
        <f t="shared" si="204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8.0000000000000002E-3</v>
      </c>
      <c r="P2156" s="8">
        <f t="shared" si="200"/>
        <v>1</v>
      </c>
      <c r="Q2156" t="str">
        <f t="shared" si="203"/>
        <v>games</v>
      </c>
      <c r="R2156" t="str">
        <f t="shared" si="201"/>
        <v>video games</v>
      </c>
      <c r="S2156" s="12">
        <f t="shared" si="202"/>
        <v>41667.632256944446</v>
      </c>
      <c r="T2156" s="12">
        <f t="shared" si="204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2.3E-2</v>
      </c>
      <c r="P2157" s="8">
        <f t="shared" si="200"/>
        <v>23</v>
      </c>
      <c r="Q2157" t="str">
        <f t="shared" si="203"/>
        <v>games</v>
      </c>
      <c r="R2157" t="str">
        <f t="shared" si="201"/>
        <v>video games</v>
      </c>
      <c r="S2157" s="12">
        <f t="shared" si="202"/>
        <v>42460.70584490741</v>
      </c>
      <c r="T2157" s="12">
        <f t="shared" si="204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2.6660714285714284E-2</v>
      </c>
      <c r="P2158" s="8">
        <f t="shared" si="200"/>
        <v>17.987951807228917</v>
      </c>
      <c r="Q2158" t="str">
        <f t="shared" si="203"/>
        <v>games</v>
      </c>
      <c r="R2158" t="str">
        <f t="shared" si="201"/>
        <v>video games</v>
      </c>
      <c r="S2158" s="12">
        <f t="shared" si="202"/>
        <v>41533.85423611111</v>
      </c>
      <c r="T2158" s="12">
        <f t="shared" si="204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0.28192</v>
      </c>
      <c r="P2159" s="8">
        <f t="shared" si="200"/>
        <v>370.94736842105266</v>
      </c>
      <c r="Q2159" t="str">
        <f t="shared" si="203"/>
        <v>games</v>
      </c>
      <c r="R2159" t="str">
        <f t="shared" si="201"/>
        <v>video games</v>
      </c>
      <c r="S2159" s="12">
        <f t="shared" si="202"/>
        <v>42727.332638888889</v>
      </c>
      <c r="T2159" s="12">
        <f t="shared" si="204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6.5900366666666668E-2</v>
      </c>
      <c r="P2160" s="8">
        <f t="shared" si="200"/>
        <v>63.569485530546629</v>
      </c>
      <c r="Q2160" t="str">
        <f t="shared" si="203"/>
        <v>games</v>
      </c>
      <c r="R2160" t="str">
        <f t="shared" si="201"/>
        <v>video games</v>
      </c>
      <c r="S2160" s="12">
        <f t="shared" si="202"/>
        <v>41309.853865740741</v>
      </c>
      <c r="T2160" s="12">
        <f t="shared" si="204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7.2222222222222219E-3</v>
      </c>
      <c r="P2161" s="8">
        <f t="shared" si="200"/>
        <v>13</v>
      </c>
      <c r="Q2161" t="str">
        <f t="shared" si="203"/>
        <v>games</v>
      </c>
      <c r="R2161" t="str">
        <f t="shared" si="201"/>
        <v>video games</v>
      </c>
      <c r="S2161" s="12">
        <f t="shared" si="202"/>
        <v>40740.731180555551</v>
      </c>
      <c r="T2161" s="12">
        <f t="shared" si="204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8.5000000000000006E-3</v>
      </c>
      <c r="P2162" s="8">
        <f t="shared" si="200"/>
        <v>5.3125</v>
      </c>
      <c r="Q2162" t="str">
        <f t="shared" si="203"/>
        <v>games</v>
      </c>
      <c r="R2162" t="str">
        <f t="shared" si="201"/>
        <v>video games</v>
      </c>
      <c r="S2162" s="12">
        <f t="shared" si="202"/>
        <v>41048.711863425924</v>
      </c>
      <c r="T2162" s="12">
        <f t="shared" si="204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1.1575</v>
      </c>
      <c r="P2163" s="8">
        <f t="shared" si="200"/>
        <v>35.615384615384613</v>
      </c>
      <c r="Q2163" t="str">
        <f t="shared" si="203"/>
        <v>music</v>
      </c>
      <c r="R2163" t="str">
        <f t="shared" si="201"/>
        <v>rock</v>
      </c>
      <c r="S2163" s="12">
        <f t="shared" si="202"/>
        <v>42270.852534722217</v>
      </c>
      <c r="T2163" s="12">
        <f t="shared" si="204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1.1226666666666667</v>
      </c>
      <c r="P2164" s="8">
        <f t="shared" si="200"/>
        <v>87.103448275862064</v>
      </c>
      <c r="Q2164" t="str">
        <f t="shared" si="203"/>
        <v>music</v>
      </c>
      <c r="R2164" t="str">
        <f t="shared" si="201"/>
        <v>rock</v>
      </c>
      <c r="S2164" s="12">
        <f t="shared" si="202"/>
        <v>41844.766099537039</v>
      </c>
      <c r="T2164" s="12">
        <f t="shared" si="204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1.3220000000000001</v>
      </c>
      <c r="P2165" s="8">
        <f t="shared" si="200"/>
        <v>75.11363636363636</v>
      </c>
      <c r="Q2165" t="str">
        <f t="shared" si="203"/>
        <v>music</v>
      </c>
      <c r="R2165" t="str">
        <f t="shared" si="201"/>
        <v>rock</v>
      </c>
      <c r="S2165" s="12">
        <f t="shared" si="202"/>
        <v>42163.159722222219</v>
      </c>
      <c r="T2165" s="12">
        <f t="shared" si="204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1.0263636363636364</v>
      </c>
      <c r="P2166" s="8">
        <f t="shared" si="200"/>
        <v>68.01204819277109</v>
      </c>
      <c r="Q2166" t="str">
        <f t="shared" si="203"/>
        <v>music</v>
      </c>
      <c r="R2166" t="str">
        <f t="shared" si="201"/>
        <v>rock</v>
      </c>
      <c r="S2166" s="12">
        <f t="shared" si="202"/>
        <v>42546.165972222225</v>
      </c>
      <c r="T2166" s="12">
        <f t="shared" si="204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1.3864000000000001</v>
      </c>
      <c r="P2167" s="8">
        <f t="shared" si="200"/>
        <v>29.623931623931625</v>
      </c>
      <c r="Q2167" t="str">
        <f t="shared" si="203"/>
        <v>music</v>
      </c>
      <c r="R2167" t="str">
        <f t="shared" si="201"/>
        <v>rock</v>
      </c>
      <c r="S2167" s="12">
        <f t="shared" si="202"/>
        <v>42468.625405092593</v>
      </c>
      <c r="T2167" s="12">
        <f t="shared" si="204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1.466</v>
      </c>
      <c r="P2168" s="8">
        <f t="shared" si="200"/>
        <v>91.625</v>
      </c>
      <c r="Q2168" t="str">
        <f t="shared" si="203"/>
        <v>music</v>
      </c>
      <c r="R2168" t="str">
        <f t="shared" si="201"/>
        <v>rock</v>
      </c>
      <c r="S2168" s="12">
        <f t="shared" si="202"/>
        <v>41978.879837962959</v>
      </c>
      <c r="T2168" s="12">
        <f t="shared" si="204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1.2</v>
      </c>
      <c r="P2169" s="8">
        <f t="shared" si="200"/>
        <v>22.5</v>
      </c>
      <c r="Q2169" t="str">
        <f t="shared" si="203"/>
        <v>music</v>
      </c>
      <c r="R2169" t="str">
        <f t="shared" si="201"/>
        <v>rock</v>
      </c>
      <c r="S2169" s="12">
        <f t="shared" si="202"/>
        <v>41167.066400462965</v>
      </c>
      <c r="T2169" s="12">
        <f t="shared" si="204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1.215816111111111</v>
      </c>
      <c r="P2170" s="8">
        <f t="shared" si="200"/>
        <v>64.366735294117646</v>
      </c>
      <c r="Q2170" t="str">
        <f t="shared" si="203"/>
        <v>music</v>
      </c>
      <c r="R2170" t="str">
        <f t="shared" si="201"/>
        <v>rock</v>
      </c>
      <c r="S2170" s="12">
        <f t="shared" si="202"/>
        <v>42776.208333333328</v>
      </c>
      <c r="T2170" s="12">
        <f t="shared" si="204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</v>
      </c>
      <c r="P2171" s="8">
        <f t="shared" si="200"/>
        <v>21.857142857142858</v>
      </c>
      <c r="Q2171" t="str">
        <f t="shared" si="203"/>
        <v>music</v>
      </c>
      <c r="R2171" t="str">
        <f t="shared" si="201"/>
        <v>rock</v>
      </c>
      <c r="S2171" s="12">
        <f t="shared" si="202"/>
        <v>42796.700821759259</v>
      </c>
      <c r="T2171" s="12">
        <f t="shared" si="204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1.8085714285714285</v>
      </c>
      <c r="P2172" s="8">
        <f t="shared" si="200"/>
        <v>33.315789473684212</v>
      </c>
      <c r="Q2172" t="str">
        <f t="shared" si="203"/>
        <v>music</v>
      </c>
      <c r="R2172" t="str">
        <f t="shared" si="201"/>
        <v>rock</v>
      </c>
      <c r="S2172" s="12">
        <f t="shared" si="202"/>
        <v>42238.750254629631</v>
      </c>
      <c r="T2172" s="12">
        <f t="shared" si="204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1.0607500000000001</v>
      </c>
      <c r="P2173" s="8">
        <f t="shared" si="200"/>
        <v>90.276595744680847</v>
      </c>
      <c r="Q2173" t="str">
        <f t="shared" si="203"/>
        <v>music</v>
      </c>
      <c r="R2173" t="str">
        <f t="shared" si="201"/>
        <v>rock</v>
      </c>
      <c r="S2173" s="12">
        <f t="shared" si="202"/>
        <v>42177.208333333328</v>
      </c>
      <c r="T2173" s="12">
        <f t="shared" si="204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</v>
      </c>
      <c r="P2174" s="8">
        <f t="shared" si="200"/>
        <v>76.92307692307692</v>
      </c>
      <c r="Q2174" t="str">
        <f t="shared" si="203"/>
        <v>music</v>
      </c>
      <c r="R2174" t="str">
        <f t="shared" si="201"/>
        <v>rock</v>
      </c>
      <c r="S2174" s="12">
        <f t="shared" si="202"/>
        <v>42112.580092592587</v>
      </c>
      <c r="T2174" s="12">
        <f t="shared" si="204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1.2692857142857144</v>
      </c>
      <c r="P2175" s="8">
        <f t="shared" si="200"/>
        <v>59.233333333333334</v>
      </c>
      <c r="Q2175" t="str">
        <f t="shared" si="203"/>
        <v>music</v>
      </c>
      <c r="R2175" t="str">
        <f t="shared" si="201"/>
        <v>rock</v>
      </c>
      <c r="S2175" s="12">
        <f t="shared" si="202"/>
        <v>41527.165972222225</v>
      </c>
      <c r="T2175" s="12">
        <f t="shared" si="204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1.0297499999999999</v>
      </c>
      <c r="P2176" s="8">
        <f t="shared" si="200"/>
        <v>65.38095238095238</v>
      </c>
      <c r="Q2176" t="str">
        <f t="shared" si="203"/>
        <v>music</v>
      </c>
      <c r="R2176" t="str">
        <f t="shared" si="201"/>
        <v>rock</v>
      </c>
      <c r="S2176" s="12">
        <f t="shared" si="202"/>
        <v>42495.542905092589</v>
      </c>
      <c r="T2176" s="12">
        <f t="shared" si="204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2.5</v>
      </c>
      <c r="P2177" s="8">
        <f t="shared" si="200"/>
        <v>67.307692307692307</v>
      </c>
      <c r="Q2177" t="str">
        <f t="shared" si="203"/>
        <v>music</v>
      </c>
      <c r="R2177" t="str">
        <f t="shared" si="201"/>
        <v>rock</v>
      </c>
      <c r="S2177" s="12">
        <f t="shared" si="202"/>
        <v>42572.009097222224</v>
      </c>
      <c r="T2177" s="12">
        <f t="shared" si="204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1.2602</v>
      </c>
      <c r="P2178" s="8">
        <f t="shared" si="200"/>
        <v>88.74647887323944</v>
      </c>
      <c r="Q2178" t="str">
        <f t="shared" si="203"/>
        <v>music</v>
      </c>
      <c r="R2178" t="str">
        <f t="shared" si="201"/>
        <v>rock</v>
      </c>
      <c r="S2178" s="12">
        <f t="shared" si="202"/>
        <v>42126.633206018523</v>
      </c>
      <c r="T2178" s="12">
        <f t="shared" si="204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SUM(E2179/D2179)</f>
        <v>1.0012000000000001</v>
      </c>
      <c r="P2179" s="8">
        <f t="shared" ref="P2179:P2242" si="206">SUM(E2179/L2179)</f>
        <v>65.868421052631575</v>
      </c>
      <c r="Q2179" t="str">
        <f t="shared" si="203"/>
        <v>music</v>
      </c>
      <c r="R2179" t="str">
        <f t="shared" ref="R2179:R2242" si="207">MID(N2179,FIND("/",N2179,1)+1,256)</f>
        <v>rock</v>
      </c>
      <c r="S2179" s="12">
        <f t="shared" ref="S2179:S2242" si="208">(((I2179/60)/60)/24)+DATE(1970,1,1)</f>
        <v>42527.250775462962</v>
      </c>
      <c r="T2179" s="12">
        <f t="shared" si="204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1.3864000000000001</v>
      </c>
      <c r="P2180" s="8">
        <f t="shared" si="206"/>
        <v>40.349243306169967</v>
      </c>
      <c r="Q2180" t="str">
        <f t="shared" si="203"/>
        <v>music</v>
      </c>
      <c r="R2180" t="str">
        <f t="shared" si="207"/>
        <v>rock</v>
      </c>
      <c r="S2180" s="12">
        <f t="shared" si="208"/>
        <v>42753.63653935185</v>
      </c>
      <c r="T2180" s="12">
        <f t="shared" si="204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1.6140000000000001</v>
      </c>
      <c r="P2181" s="8">
        <f t="shared" si="206"/>
        <v>76.857142857142861</v>
      </c>
      <c r="Q2181" t="str">
        <f t="shared" si="203"/>
        <v>music</v>
      </c>
      <c r="R2181" t="str">
        <f t="shared" si="207"/>
        <v>rock</v>
      </c>
      <c r="S2181" s="12">
        <f t="shared" si="208"/>
        <v>42105.171203703707</v>
      </c>
      <c r="T2181" s="12">
        <f t="shared" si="204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1.071842</v>
      </c>
      <c r="P2182" s="8">
        <f t="shared" si="206"/>
        <v>68.707820512820518</v>
      </c>
      <c r="Q2182" t="str">
        <f t="shared" si="203"/>
        <v>music</v>
      </c>
      <c r="R2182" t="str">
        <f t="shared" si="207"/>
        <v>rock</v>
      </c>
      <c r="S2182" s="12">
        <f t="shared" si="208"/>
        <v>42321.711435185185</v>
      </c>
      <c r="T2182" s="12">
        <f t="shared" si="204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1.5309999999999999</v>
      </c>
      <c r="P2183" s="8">
        <f t="shared" si="206"/>
        <v>57.773584905660378</v>
      </c>
      <c r="Q2183" t="str">
        <f t="shared" si="203"/>
        <v>games</v>
      </c>
      <c r="R2183" t="str">
        <f t="shared" si="207"/>
        <v>tabletop games</v>
      </c>
      <c r="S2183" s="12">
        <f t="shared" si="208"/>
        <v>42787.005243055552</v>
      </c>
      <c r="T2183" s="12">
        <f t="shared" si="204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5.2416666666666663</v>
      </c>
      <c r="P2184" s="8">
        <f t="shared" si="206"/>
        <v>44.171348314606739</v>
      </c>
      <c r="Q2184" t="str">
        <f t="shared" si="203"/>
        <v>games</v>
      </c>
      <c r="R2184" t="str">
        <f t="shared" si="207"/>
        <v>tabletop games</v>
      </c>
      <c r="S2184" s="12">
        <f t="shared" si="208"/>
        <v>41914.900752314818</v>
      </c>
      <c r="T2184" s="12">
        <f t="shared" si="204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4.8927777777777779</v>
      </c>
      <c r="P2185" s="8">
        <f t="shared" si="206"/>
        <v>31.566308243727597</v>
      </c>
      <c r="Q2185" t="str">
        <f t="shared" si="203"/>
        <v>games</v>
      </c>
      <c r="R2185" t="str">
        <f t="shared" si="207"/>
        <v>tabletop games</v>
      </c>
      <c r="S2185" s="12">
        <f t="shared" si="208"/>
        <v>42775.208333333328</v>
      </c>
      <c r="T2185" s="12">
        <f t="shared" si="204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2.8473999999999999</v>
      </c>
      <c r="P2186" s="8">
        <f t="shared" si="206"/>
        <v>107.04511278195488</v>
      </c>
      <c r="Q2186" t="str">
        <f t="shared" ref="Q2186:Q2249" si="209">LEFT(N2186,(FIND("/",N2186,1)-1))</f>
        <v>games</v>
      </c>
      <c r="R2186" t="str">
        <f t="shared" si="207"/>
        <v>tabletop games</v>
      </c>
      <c r="S2186" s="12">
        <f t="shared" si="208"/>
        <v>42394.666666666672</v>
      </c>
      <c r="T2186" s="12">
        <f t="shared" si="204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18.569700000000001</v>
      </c>
      <c r="P2187" s="8">
        <f t="shared" si="206"/>
        <v>149.03451043338683</v>
      </c>
      <c r="Q2187" t="str">
        <f t="shared" si="209"/>
        <v>games</v>
      </c>
      <c r="R2187" t="str">
        <f t="shared" si="207"/>
        <v>tabletop games</v>
      </c>
      <c r="S2187" s="12">
        <f t="shared" si="208"/>
        <v>41359.349988425929</v>
      </c>
      <c r="T2187" s="12">
        <f t="shared" si="204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1.0967499999999999</v>
      </c>
      <c r="P2188" s="8">
        <f t="shared" si="206"/>
        <v>55.956632653061227</v>
      </c>
      <c r="Q2188" t="str">
        <f t="shared" si="209"/>
        <v>games</v>
      </c>
      <c r="R2188" t="str">
        <f t="shared" si="207"/>
        <v>tabletop games</v>
      </c>
      <c r="S2188" s="12">
        <f t="shared" si="208"/>
        <v>42620.083333333328</v>
      </c>
      <c r="T2188" s="12">
        <f t="shared" si="204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10.146425000000001</v>
      </c>
      <c r="P2189" s="8">
        <f t="shared" si="206"/>
        <v>56.970381807973048</v>
      </c>
      <c r="Q2189" t="str">
        <f t="shared" si="209"/>
        <v>games</v>
      </c>
      <c r="R2189" t="str">
        <f t="shared" si="207"/>
        <v>tabletop games</v>
      </c>
      <c r="S2189" s="12">
        <f t="shared" si="208"/>
        <v>42097.165972222225</v>
      </c>
      <c r="T2189" s="12">
        <f t="shared" si="204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4.1217692027666546</v>
      </c>
      <c r="P2190" s="8">
        <f t="shared" si="206"/>
        <v>44.056420233463037</v>
      </c>
      <c r="Q2190" t="str">
        <f t="shared" si="209"/>
        <v>games</v>
      </c>
      <c r="R2190" t="str">
        <f t="shared" si="207"/>
        <v>tabletop games</v>
      </c>
      <c r="S2190" s="12">
        <f t="shared" si="208"/>
        <v>42668.708333333328</v>
      </c>
      <c r="T2190" s="12">
        <f t="shared" si="204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5.0324999999999998</v>
      </c>
      <c r="P2191" s="8">
        <f t="shared" si="206"/>
        <v>68.625</v>
      </c>
      <c r="Q2191" t="str">
        <f t="shared" si="209"/>
        <v>games</v>
      </c>
      <c r="R2191" t="str">
        <f t="shared" si="207"/>
        <v>tabletop games</v>
      </c>
      <c r="S2191" s="12">
        <f t="shared" si="208"/>
        <v>42481.916666666672</v>
      </c>
      <c r="T2191" s="12">
        <f t="shared" si="204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1.8461052631578947</v>
      </c>
      <c r="P2192" s="8">
        <f t="shared" si="206"/>
        <v>65.318435754189949</v>
      </c>
      <c r="Q2192" t="str">
        <f t="shared" si="209"/>
        <v>games</v>
      </c>
      <c r="R2192" t="str">
        <f t="shared" si="207"/>
        <v>tabletop games</v>
      </c>
      <c r="S2192" s="12">
        <f t="shared" si="208"/>
        <v>42452.290972222225</v>
      </c>
      <c r="T2192" s="12">
        <f t="shared" si="204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1.1973333333333334</v>
      </c>
      <c r="P2193" s="8">
        <f t="shared" si="206"/>
        <v>35.92</v>
      </c>
      <c r="Q2193" t="str">
        <f t="shared" si="209"/>
        <v>games</v>
      </c>
      <c r="R2193" t="str">
        <f t="shared" si="207"/>
        <v>tabletop games</v>
      </c>
      <c r="S2193" s="12">
        <f t="shared" si="208"/>
        <v>42780.833645833336</v>
      </c>
      <c r="T2193" s="12">
        <f t="shared" si="204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10.812401666666668</v>
      </c>
      <c r="P2194" s="8">
        <f t="shared" si="206"/>
        <v>40.070667078443485</v>
      </c>
      <c r="Q2194" t="str">
        <f t="shared" si="209"/>
        <v>games</v>
      </c>
      <c r="R2194" t="str">
        <f t="shared" si="207"/>
        <v>tabletop games</v>
      </c>
      <c r="S2194" s="12">
        <f t="shared" si="208"/>
        <v>42719.958333333328</v>
      </c>
      <c r="T2194" s="12">
        <f t="shared" si="204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4.5237333333333334</v>
      </c>
      <c r="P2195" s="8">
        <f t="shared" si="206"/>
        <v>75.647714604236342</v>
      </c>
      <c r="Q2195" t="str">
        <f t="shared" si="209"/>
        <v>games</v>
      </c>
      <c r="R2195" t="str">
        <f t="shared" si="207"/>
        <v>tabletop games</v>
      </c>
      <c r="S2195" s="12">
        <f t="shared" si="208"/>
        <v>42695.207638888889</v>
      </c>
      <c r="T2195" s="12">
        <f t="shared" si="204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5.3737000000000004</v>
      </c>
      <c r="P2196" s="8">
        <f t="shared" si="206"/>
        <v>61.203872437357631</v>
      </c>
      <c r="Q2196" t="str">
        <f t="shared" si="209"/>
        <v>games</v>
      </c>
      <c r="R2196" t="str">
        <f t="shared" si="207"/>
        <v>tabletop games</v>
      </c>
      <c r="S2196" s="12">
        <f t="shared" si="208"/>
        <v>42455.716319444444</v>
      </c>
      <c r="T2196" s="12">
        <f t="shared" si="204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1.2032608695652174</v>
      </c>
      <c r="P2197" s="8">
        <f t="shared" si="206"/>
        <v>48.130434782608695</v>
      </c>
      <c r="Q2197" t="str">
        <f t="shared" si="209"/>
        <v>games</v>
      </c>
      <c r="R2197" t="str">
        <f t="shared" si="207"/>
        <v>tabletop games</v>
      </c>
      <c r="S2197" s="12">
        <f t="shared" si="208"/>
        <v>42227.771990740745</v>
      </c>
      <c r="T2197" s="12">
        <f t="shared" si="204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1.1383571428571428</v>
      </c>
      <c r="P2198" s="8">
        <f t="shared" si="206"/>
        <v>68.106837606837601</v>
      </c>
      <c r="Q2198" t="str">
        <f t="shared" si="209"/>
        <v>games</v>
      </c>
      <c r="R2198" t="str">
        <f t="shared" si="207"/>
        <v>tabletop games</v>
      </c>
      <c r="S2198" s="12">
        <f t="shared" si="208"/>
        <v>42706.291666666672</v>
      </c>
      <c r="T2198" s="12">
        <f t="shared" si="204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9.5103109999999997</v>
      </c>
      <c r="P2199" s="8">
        <f t="shared" si="206"/>
        <v>65.891300230946882</v>
      </c>
      <c r="Q2199" t="str">
        <f t="shared" si="209"/>
        <v>games</v>
      </c>
      <c r="R2199" t="str">
        <f t="shared" si="207"/>
        <v>tabletop games</v>
      </c>
      <c r="S2199" s="12">
        <f t="shared" si="208"/>
        <v>42063.584016203706</v>
      </c>
      <c r="T2199" s="12">
        <f t="shared" si="204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1.3289249999999999</v>
      </c>
      <c r="P2200" s="8">
        <f t="shared" si="206"/>
        <v>81.654377880184327</v>
      </c>
      <c r="Q2200" t="str">
        <f t="shared" si="209"/>
        <v>games</v>
      </c>
      <c r="R2200" t="str">
        <f t="shared" si="207"/>
        <v>tabletop games</v>
      </c>
      <c r="S2200" s="12">
        <f t="shared" si="208"/>
        <v>42322.555555555555</v>
      </c>
      <c r="T2200" s="12">
        <f t="shared" si="204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1.4697777777777778</v>
      </c>
      <c r="P2201" s="8">
        <f t="shared" si="206"/>
        <v>52.701195219123505</v>
      </c>
      <c r="Q2201" t="str">
        <f t="shared" si="209"/>
        <v>games</v>
      </c>
      <c r="R2201" t="str">
        <f t="shared" si="207"/>
        <v>tabletop games</v>
      </c>
      <c r="S2201" s="12">
        <f t="shared" si="208"/>
        <v>42292.416643518518</v>
      </c>
      <c r="T2201" s="12">
        <f t="shared" si="204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5.4215</v>
      </c>
      <c r="P2202" s="8">
        <f t="shared" si="206"/>
        <v>41.228136882129277</v>
      </c>
      <c r="Q2202" t="str">
        <f t="shared" si="209"/>
        <v>games</v>
      </c>
      <c r="R2202" t="str">
        <f t="shared" si="207"/>
        <v>tabletop games</v>
      </c>
      <c r="S2202" s="12">
        <f t="shared" si="208"/>
        <v>42191.125</v>
      </c>
      <c r="T2202" s="12">
        <f t="shared" si="204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3.8271818181818182</v>
      </c>
      <c r="P2203" s="8">
        <f t="shared" si="206"/>
        <v>15.035357142857142</v>
      </c>
      <c r="Q2203" t="str">
        <f t="shared" si="209"/>
        <v>music</v>
      </c>
      <c r="R2203" t="str">
        <f t="shared" si="207"/>
        <v>electronic music</v>
      </c>
      <c r="S2203" s="12">
        <f t="shared" si="208"/>
        <v>41290.846817129634</v>
      </c>
      <c r="T2203" s="12">
        <f t="shared" si="204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7.0418124999999998</v>
      </c>
      <c r="P2204" s="8">
        <f t="shared" si="206"/>
        <v>39.066920943134534</v>
      </c>
      <c r="Q2204" t="str">
        <f t="shared" si="209"/>
        <v>music</v>
      </c>
      <c r="R2204" t="str">
        <f t="shared" si="207"/>
        <v>electronic music</v>
      </c>
      <c r="S2204" s="12">
        <f t="shared" si="208"/>
        <v>41214.849166666667</v>
      </c>
      <c r="T2204" s="12">
        <f t="shared" si="204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1.0954999999999999</v>
      </c>
      <c r="P2205" s="8">
        <f t="shared" si="206"/>
        <v>43.82</v>
      </c>
      <c r="Q2205" t="str">
        <f t="shared" si="209"/>
        <v>music</v>
      </c>
      <c r="R2205" t="str">
        <f t="shared" si="207"/>
        <v>electronic music</v>
      </c>
      <c r="S2205" s="12">
        <f t="shared" si="208"/>
        <v>42271.85974537037</v>
      </c>
      <c r="T2205" s="12">
        <f t="shared" si="204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1.3286666666666667</v>
      </c>
      <c r="P2206" s="8">
        <f t="shared" si="206"/>
        <v>27.301369863013697</v>
      </c>
      <c r="Q2206" t="str">
        <f t="shared" si="209"/>
        <v>music</v>
      </c>
      <c r="R2206" t="str">
        <f t="shared" si="207"/>
        <v>electronic music</v>
      </c>
      <c r="S2206" s="12">
        <f t="shared" si="208"/>
        <v>41342.311562499999</v>
      </c>
      <c r="T2206" s="12">
        <f t="shared" si="204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1.52</v>
      </c>
      <c r="P2207" s="8">
        <f t="shared" si="206"/>
        <v>42.222222222222221</v>
      </c>
      <c r="Q2207" t="str">
        <f t="shared" si="209"/>
        <v>music</v>
      </c>
      <c r="R2207" t="str">
        <f t="shared" si="207"/>
        <v>electronic music</v>
      </c>
      <c r="S2207" s="12">
        <f t="shared" si="208"/>
        <v>41061.82163194444</v>
      </c>
      <c r="T2207" s="12">
        <f t="shared" si="204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1.0272727272727273</v>
      </c>
      <c r="P2208" s="8">
        <f t="shared" si="206"/>
        <v>33.235294117647058</v>
      </c>
      <c r="Q2208" t="str">
        <f t="shared" si="209"/>
        <v>music</v>
      </c>
      <c r="R2208" t="str">
        <f t="shared" si="207"/>
        <v>electronic music</v>
      </c>
      <c r="S2208" s="12">
        <f t="shared" si="208"/>
        <v>41015.257222222222</v>
      </c>
      <c r="T2208" s="12">
        <f t="shared" si="204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</v>
      </c>
      <c r="P2209" s="8">
        <f t="shared" si="206"/>
        <v>285.71428571428572</v>
      </c>
      <c r="Q2209" t="str">
        <f t="shared" si="209"/>
        <v>music</v>
      </c>
      <c r="R2209" t="str">
        <f t="shared" si="207"/>
        <v>electronic music</v>
      </c>
      <c r="S2209" s="12">
        <f t="shared" si="208"/>
        <v>41594.235798611109</v>
      </c>
      <c r="T2209" s="12">
        <f t="shared" si="204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1.016</v>
      </c>
      <c r="P2210" s="8">
        <f t="shared" si="206"/>
        <v>42.333333333333336</v>
      </c>
      <c r="Q2210" t="str">
        <f t="shared" si="209"/>
        <v>music</v>
      </c>
      <c r="R2210" t="str">
        <f t="shared" si="207"/>
        <v>electronic music</v>
      </c>
      <c r="S2210" s="12">
        <f t="shared" si="208"/>
        <v>41006.166666666664</v>
      </c>
      <c r="T2210" s="12">
        <f t="shared" si="204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1.508</v>
      </c>
      <c r="P2211" s="8">
        <f t="shared" si="206"/>
        <v>50.266666666666666</v>
      </c>
      <c r="Q2211" t="str">
        <f t="shared" si="209"/>
        <v>music</v>
      </c>
      <c r="R2211" t="str">
        <f t="shared" si="207"/>
        <v>electronic music</v>
      </c>
      <c r="S2211" s="12">
        <f t="shared" si="208"/>
        <v>41743.958333333336</v>
      </c>
      <c r="T2211" s="12">
        <f t="shared" si="204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1.11425</v>
      </c>
      <c r="P2212" s="8">
        <f t="shared" si="206"/>
        <v>61.902777777777779</v>
      </c>
      <c r="Q2212" t="str">
        <f t="shared" si="209"/>
        <v>music</v>
      </c>
      <c r="R2212" t="str">
        <f t="shared" si="207"/>
        <v>electronic music</v>
      </c>
      <c r="S2212" s="12">
        <f t="shared" si="208"/>
        <v>41013.73333333333</v>
      </c>
      <c r="T2212" s="12">
        <f t="shared" si="204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1.956</v>
      </c>
      <c r="P2213" s="8">
        <f t="shared" si="206"/>
        <v>40.75</v>
      </c>
      <c r="Q2213" t="str">
        <f t="shared" si="209"/>
        <v>music</v>
      </c>
      <c r="R2213" t="str">
        <f t="shared" si="207"/>
        <v>electronic music</v>
      </c>
      <c r="S2213" s="12">
        <f t="shared" si="208"/>
        <v>41739.290972222225</v>
      </c>
      <c r="T2213" s="12">
        <f t="shared" si="204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1.1438333333333333</v>
      </c>
      <c r="P2214" s="8">
        <f t="shared" si="206"/>
        <v>55.796747967479675</v>
      </c>
      <c r="Q2214" t="str">
        <f t="shared" si="209"/>
        <v>music</v>
      </c>
      <c r="R2214" t="str">
        <f t="shared" si="207"/>
        <v>electronic music</v>
      </c>
      <c r="S2214" s="12">
        <f t="shared" si="208"/>
        <v>41582.041666666664</v>
      </c>
      <c r="T2214" s="12">
        <f t="shared" si="204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</v>
      </c>
      <c r="P2215" s="8">
        <f t="shared" si="206"/>
        <v>10</v>
      </c>
      <c r="Q2215" t="str">
        <f t="shared" si="209"/>
        <v>music</v>
      </c>
      <c r="R2215" t="str">
        <f t="shared" si="207"/>
        <v>electronic music</v>
      </c>
      <c r="S2215" s="12">
        <f t="shared" si="208"/>
        <v>42139.826145833329</v>
      </c>
      <c r="T2215" s="12">
        <f t="shared" ref="T2215:T2278" si="210">(((J2215/60)/60)/24)+DATE(1970,1,1)</f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2.9250166666666666</v>
      </c>
      <c r="P2216" s="8">
        <f t="shared" si="206"/>
        <v>73.125416666666666</v>
      </c>
      <c r="Q2216" t="str">
        <f t="shared" si="209"/>
        <v>music</v>
      </c>
      <c r="R2216" t="str">
        <f t="shared" si="207"/>
        <v>electronic music</v>
      </c>
      <c r="S2216" s="12">
        <f t="shared" si="208"/>
        <v>41676.792222222226</v>
      </c>
      <c r="T2216" s="12">
        <f t="shared" si="210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1.5636363636363637</v>
      </c>
      <c r="P2217" s="8">
        <f t="shared" si="206"/>
        <v>26.060606060606062</v>
      </c>
      <c r="Q2217" t="str">
        <f t="shared" si="209"/>
        <v>music</v>
      </c>
      <c r="R2217" t="str">
        <f t="shared" si="207"/>
        <v>electronic music</v>
      </c>
      <c r="S2217" s="12">
        <f t="shared" si="208"/>
        <v>40981.290972222225</v>
      </c>
      <c r="T2217" s="12">
        <f t="shared" si="210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1.0566666666666666</v>
      </c>
      <c r="P2218" s="8">
        <f t="shared" si="206"/>
        <v>22.642857142857142</v>
      </c>
      <c r="Q2218" t="str">
        <f t="shared" si="209"/>
        <v>music</v>
      </c>
      <c r="R2218" t="str">
        <f t="shared" si="207"/>
        <v>electronic music</v>
      </c>
      <c r="S2218" s="12">
        <f t="shared" si="208"/>
        <v>42208.751678240747</v>
      </c>
      <c r="T2218" s="12">
        <f t="shared" si="210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1.0119047619047619</v>
      </c>
      <c r="P2219" s="8">
        <f t="shared" si="206"/>
        <v>47.222222222222221</v>
      </c>
      <c r="Q2219" t="str">
        <f t="shared" si="209"/>
        <v>music</v>
      </c>
      <c r="R2219" t="str">
        <f t="shared" si="207"/>
        <v>electronic music</v>
      </c>
      <c r="S2219" s="12">
        <f t="shared" si="208"/>
        <v>42310.333333333328</v>
      </c>
      <c r="T2219" s="12">
        <f t="shared" si="210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1.2283299999999999</v>
      </c>
      <c r="P2220" s="8">
        <f t="shared" si="206"/>
        <v>32.324473684210524</v>
      </c>
      <c r="Q2220" t="str">
        <f t="shared" si="209"/>
        <v>music</v>
      </c>
      <c r="R2220" t="str">
        <f t="shared" si="207"/>
        <v>electronic music</v>
      </c>
      <c r="S2220" s="12">
        <f t="shared" si="208"/>
        <v>41150</v>
      </c>
      <c r="T2220" s="12">
        <f t="shared" si="210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1.0149999999999999</v>
      </c>
      <c r="P2221" s="8">
        <f t="shared" si="206"/>
        <v>53.421052631578945</v>
      </c>
      <c r="Q2221" t="str">
        <f t="shared" si="209"/>
        <v>music</v>
      </c>
      <c r="R2221" t="str">
        <f t="shared" si="207"/>
        <v>electronic music</v>
      </c>
      <c r="S2221" s="12">
        <f t="shared" si="208"/>
        <v>42235.718888888892</v>
      </c>
      <c r="T2221" s="12">
        <f t="shared" si="210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1.0114285714285713</v>
      </c>
      <c r="P2222" s="8">
        <f t="shared" si="206"/>
        <v>51.304347826086953</v>
      </c>
      <c r="Q2222" t="str">
        <f t="shared" si="209"/>
        <v>music</v>
      </c>
      <c r="R2222" t="str">
        <f t="shared" si="207"/>
        <v>electronic music</v>
      </c>
      <c r="S2222" s="12">
        <f t="shared" si="208"/>
        <v>41482.060601851852</v>
      </c>
      <c r="T2222" s="12">
        <f t="shared" si="210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1.0811999999999999</v>
      </c>
      <c r="P2223" s="8">
        <f t="shared" si="206"/>
        <v>37.197247706422019</v>
      </c>
      <c r="Q2223" t="str">
        <f t="shared" si="209"/>
        <v>games</v>
      </c>
      <c r="R2223" t="str">
        <f t="shared" si="207"/>
        <v>tabletop games</v>
      </c>
      <c r="S2223" s="12">
        <f t="shared" si="208"/>
        <v>42483</v>
      </c>
      <c r="T2223" s="12">
        <f t="shared" si="210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1.6259999999999999</v>
      </c>
      <c r="P2224" s="8">
        <f t="shared" si="206"/>
        <v>27.1</v>
      </c>
      <c r="Q2224" t="str">
        <f t="shared" si="209"/>
        <v>games</v>
      </c>
      <c r="R2224" t="str">
        <f t="shared" si="207"/>
        <v>tabletop games</v>
      </c>
      <c r="S2224" s="12">
        <f t="shared" si="208"/>
        <v>40936.787581018521</v>
      </c>
      <c r="T2224" s="12">
        <f t="shared" si="210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1.0580000000000001</v>
      </c>
      <c r="P2225" s="8">
        <f t="shared" si="206"/>
        <v>206.31</v>
      </c>
      <c r="Q2225" t="str">
        <f t="shared" si="209"/>
        <v>games</v>
      </c>
      <c r="R2225" t="str">
        <f t="shared" si="207"/>
        <v>tabletop games</v>
      </c>
      <c r="S2225" s="12">
        <f t="shared" si="208"/>
        <v>42182.640833333338</v>
      </c>
      <c r="T2225" s="12">
        <f t="shared" si="210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2.4315000000000002</v>
      </c>
      <c r="P2226" s="8">
        <f t="shared" si="206"/>
        <v>82.145270270270274</v>
      </c>
      <c r="Q2226" t="str">
        <f t="shared" si="209"/>
        <v>games</v>
      </c>
      <c r="R2226" t="str">
        <f t="shared" si="207"/>
        <v>tabletop games</v>
      </c>
      <c r="S2226" s="12">
        <f t="shared" si="208"/>
        <v>42672.791666666672</v>
      </c>
      <c r="T2226" s="12">
        <f t="shared" si="210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9.4483338095238096</v>
      </c>
      <c r="P2227" s="8">
        <f t="shared" si="206"/>
        <v>164.79651993355483</v>
      </c>
      <c r="Q2227" t="str">
        <f t="shared" si="209"/>
        <v>games</v>
      </c>
      <c r="R2227" t="str">
        <f t="shared" si="207"/>
        <v>tabletop games</v>
      </c>
      <c r="S2227" s="12">
        <f t="shared" si="208"/>
        <v>41903.79184027778</v>
      </c>
      <c r="T2227" s="12">
        <f t="shared" si="210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1.0846283333333333</v>
      </c>
      <c r="P2228" s="8">
        <f t="shared" si="206"/>
        <v>60.820280373831778</v>
      </c>
      <c r="Q2228" t="str">
        <f t="shared" si="209"/>
        <v>games</v>
      </c>
      <c r="R2228" t="str">
        <f t="shared" si="207"/>
        <v>tabletop games</v>
      </c>
      <c r="S2228" s="12">
        <f t="shared" si="208"/>
        <v>42412.207638888889</v>
      </c>
      <c r="T2228" s="12">
        <f t="shared" si="210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1.5737692307692308</v>
      </c>
      <c r="P2229" s="8">
        <f t="shared" si="206"/>
        <v>67.970099667774093</v>
      </c>
      <c r="Q2229" t="str">
        <f t="shared" si="209"/>
        <v>games</v>
      </c>
      <c r="R2229" t="str">
        <f t="shared" si="207"/>
        <v>tabletop games</v>
      </c>
      <c r="S2229" s="12">
        <f t="shared" si="208"/>
        <v>41591.849016203705</v>
      </c>
      <c r="T2229" s="12">
        <f t="shared" si="210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11.744899999999999</v>
      </c>
      <c r="P2230" s="8">
        <f t="shared" si="206"/>
        <v>81.561805555555551</v>
      </c>
      <c r="Q2230" t="str">
        <f t="shared" si="209"/>
        <v>games</v>
      </c>
      <c r="R2230" t="str">
        <f t="shared" si="207"/>
        <v>tabletop games</v>
      </c>
      <c r="S2230" s="12">
        <f t="shared" si="208"/>
        <v>42232.278194444443</v>
      </c>
      <c r="T2230" s="12">
        <f t="shared" si="210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1.7104755366949576</v>
      </c>
      <c r="P2231" s="8">
        <f t="shared" si="206"/>
        <v>25.42547309833024</v>
      </c>
      <c r="Q2231" t="str">
        <f t="shared" si="209"/>
        <v>games</v>
      </c>
      <c r="R2231" t="str">
        <f t="shared" si="207"/>
        <v>tabletop games</v>
      </c>
      <c r="S2231" s="12">
        <f t="shared" si="208"/>
        <v>41520.166666666664</v>
      </c>
      <c r="T2231" s="12">
        <f t="shared" si="210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1.2595294117647058</v>
      </c>
      <c r="P2232" s="8">
        <f t="shared" si="206"/>
        <v>21.497991967871485</v>
      </c>
      <c r="Q2232" t="str">
        <f t="shared" si="209"/>
        <v>games</v>
      </c>
      <c r="R2232" t="str">
        <f t="shared" si="207"/>
        <v>tabletop games</v>
      </c>
      <c r="S2232" s="12">
        <f t="shared" si="208"/>
        <v>41754.881099537037</v>
      </c>
      <c r="T2232" s="12">
        <f t="shared" si="210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12.121296000000001</v>
      </c>
      <c r="P2233" s="8">
        <f t="shared" si="206"/>
        <v>27.226630727762803</v>
      </c>
      <c r="Q2233" t="str">
        <f t="shared" si="209"/>
        <v>games</v>
      </c>
      <c r="R2233" t="str">
        <f t="shared" si="207"/>
        <v>tabletop games</v>
      </c>
      <c r="S2233" s="12">
        <f t="shared" si="208"/>
        <v>41450.208333333336</v>
      </c>
      <c r="T2233" s="12">
        <f t="shared" si="210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4.9580000000000002</v>
      </c>
      <c r="P2234" s="8">
        <f t="shared" si="206"/>
        <v>25.091093117408906</v>
      </c>
      <c r="Q2234" t="str">
        <f t="shared" si="209"/>
        <v>games</v>
      </c>
      <c r="R2234" t="str">
        <f t="shared" si="207"/>
        <v>tabletop games</v>
      </c>
      <c r="S2234" s="12">
        <f t="shared" si="208"/>
        <v>41839.125</v>
      </c>
      <c r="T2234" s="12">
        <f t="shared" si="210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3.3203999999999998</v>
      </c>
      <c r="P2235" s="8">
        <f t="shared" si="206"/>
        <v>21.230179028132991</v>
      </c>
      <c r="Q2235" t="str">
        <f t="shared" si="209"/>
        <v>games</v>
      </c>
      <c r="R2235" t="str">
        <f t="shared" si="207"/>
        <v>tabletop games</v>
      </c>
      <c r="S2235" s="12">
        <f t="shared" si="208"/>
        <v>42352</v>
      </c>
      <c r="T2235" s="12">
        <f t="shared" si="210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11.65</v>
      </c>
      <c r="P2236" s="8">
        <f t="shared" si="206"/>
        <v>41.607142857142854</v>
      </c>
      <c r="Q2236" t="str">
        <f t="shared" si="209"/>
        <v>games</v>
      </c>
      <c r="R2236" t="str">
        <f t="shared" si="207"/>
        <v>tabletop games</v>
      </c>
      <c r="S2236" s="12">
        <f t="shared" si="208"/>
        <v>42740.824618055558</v>
      </c>
      <c r="T2236" s="12">
        <f t="shared" si="210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1.5331538461538461</v>
      </c>
      <c r="P2237" s="8">
        <f t="shared" si="206"/>
        <v>135.58503401360545</v>
      </c>
      <c r="Q2237" t="str">
        <f t="shared" si="209"/>
        <v>games</v>
      </c>
      <c r="R2237" t="str">
        <f t="shared" si="207"/>
        <v>tabletop games</v>
      </c>
      <c r="S2237" s="12">
        <f t="shared" si="208"/>
        <v>42091.980451388896</v>
      </c>
      <c r="T2237" s="12">
        <f t="shared" si="210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5.3710714285714287</v>
      </c>
      <c r="P2238" s="8">
        <f t="shared" si="206"/>
        <v>22.116176470588236</v>
      </c>
      <c r="Q2238" t="str">
        <f t="shared" si="209"/>
        <v>games</v>
      </c>
      <c r="R2238" t="str">
        <f t="shared" si="207"/>
        <v>tabletop games</v>
      </c>
      <c r="S2238" s="12">
        <f t="shared" si="208"/>
        <v>42401.617164351846</v>
      </c>
      <c r="T2238" s="12">
        <f t="shared" si="210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3.5292777777777777</v>
      </c>
      <c r="P2239" s="8">
        <f t="shared" si="206"/>
        <v>64.625635808748726</v>
      </c>
      <c r="Q2239" t="str">
        <f t="shared" si="209"/>
        <v>games</v>
      </c>
      <c r="R2239" t="str">
        <f t="shared" si="207"/>
        <v>tabletop games</v>
      </c>
      <c r="S2239" s="12">
        <f t="shared" si="208"/>
        <v>41955.332638888889</v>
      </c>
      <c r="T2239" s="12">
        <f t="shared" si="210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1.3740000000000001</v>
      </c>
      <c r="P2240" s="8">
        <f t="shared" si="206"/>
        <v>69.569620253164558</v>
      </c>
      <c r="Q2240" t="str">
        <f t="shared" si="209"/>
        <v>games</v>
      </c>
      <c r="R2240" t="str">
        <f t="shared" si="207"/>
        <v>tabletop games</v>
      </c>
      <c r="S2240" s="12">
        <f t="shared" si="208"/>
        <v>42804.621712962966</v>
      </c>
      <c r="T2240" s="12">
        <f t="shared" si="210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1.2802667999999999</v>
      </c>
      <c r="P2241" s="8">
        <f t="shared" si="206"/>
        <v>75.133028169014082</v>
      </c>
      <c r="Q2241" t="str">
        <f t="shared" si="209"/>
        <v>games</v>
      </c>
      <c r="R2241" t="str">
        <f t="shared" si="207"/>
        <v>tabletop games</v>
      </c>
      <c r="S2241" s="12">
        <f t="shared" si="208"/>
        <v>41609.168055555558</v>
      </c>
      <c r="T2241" s="12">
        <f t="shared" si="210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2.7067999999999999</v>
      </c>
      <c r="P2242" s="8">
        <f t="shared" si="206"/>
        <v>140.97916666666666</v>
      </c>
      <c r="Q2242" t="str">
        <f t="shared" si="209"/>
        <v>games</v>
      </c>
      <c r="R2242" t="str">
        <f t="shared" si="207"/>
        <v>tabletop games</v>
      </c>
      <c r="S2242" s="12">
        <f t="shared" si="208"/>
        <v>42482.825740740736</v>
      </c>
      <c r="T2242" s="12">
        <f t="shared" si="210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SUM(E2243/D2243)</f>
        <v>8.0640000000000001</v>
      </c>
      <c r="P2243" s="8">
        <f t="shared" ref="P2243:P2306" si="212">SUM(E2243/L2243)</f>
        <v>49.472392638036808</v>
      </c>
      <c r="Q2243" t="str">
        <f t="shared" si="209"/>
        <v>games</v>
      </c>
      <c r="R2243" t="str">
        <f t="shared" ref="R2243:R2306" si="213">MID(N2243,FIND("/",N2243,1)+1,256)</f>
        <v>tabletop games</v>
      </c>
      <c r="S2243" s="12">
        <f t="shared" ref="S2243:S2306" si="214">(((I2243/60)/60)/24)+DATE(1970,1,1)</f>
        <v>42796.827546296292</v>
      </c>
      <c r="T2243" s="12">
        <f t="shared" si="210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13.600976000000001</v>
      </c>
      <c r="P2244" s="8">
        <f t="shared" si="212"/>
        <v>53.865251485148519</v>
      </c>
      <c r="Q2244" t="str">
        <f t="shared" si="209"/>
        <v>games</v>
      </c>
      <c r="R2244" t="str">
        <f t="shared" si="213"/>
        <v>tabletop games</v>
      </c>
      <c r="S2244" s="12">
        <f t="shared" si="214"/>
        <v>41605.126388888886</v>
      </c>
      <c r="T2244" s="12">
        <f t="shared" si="210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9302.5</v>
      </c>
      <c r="P2245" s="8">
        <f t="shared" si="212"/>
        <v>4.5712530712530715</v>
      </c>
      <c r="Q2245" t="str">
        <f t="shared" si="209"/>
        <v>games</v>
      </c>
      <c r="R2245" t="str">
        <f t="shared" si="213"/>
        <v>tabletop games</v>
      </c>
      <c r="S2245" s="12">
        <f t="shared" si="214"/>
        <v>42807.125</v>
      </c>
      <c r="T2245" s="12">
        <f t="shared" si="210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3.7702</v>
      </c>
      <c r="P2246" s="8">
        <f t="shared" si="212"/>
        <v>65.00344827586207</v>
      </c>
      <c r="Q2246" t="str">
        <f t="shared" si="209"/>
        <v>games</v>
      </c>
      <c r="R2246" t="str">
        <f t="shared" si="213"/>
        <v>tabletop games</v>
      </c>
      <c r="S2246" s="12">
        <f t="shared" si="214"/>
        <v>42659.854166666672</v>
      </c>
      <c r="T2246" s="12">
        <f t="shared" si="210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26.47025</v>
      </c>
      <c r="P2247" s="8">
        <f t="shared" si="212"/>
        <v>53.475252525252522</v>
      </c>
      <c r="Q2247" t="str">
        <f t="shared" si="209"/>
        <v>games</v>
      </c>
      <c r="R2247" t="str">
        <f t="shared" si="213"/>
        <v>tabletop games</v>
      </c>
      <c r="S2247" s="12">
        <f t="shared" si="214"/>
        <v>41691.75</v>
      </c>
      <c r="T2247" s="12">
        <f t="shared" si="210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1.0012000000000001</v>
      </c>
      <c r="P2248" s="8">
        <f t="shared" si="212"/>
        <v>43.912280701754383</v>
      </c>
      <c r="Q2248" t="str">
        <f t="shared" si="209"/>
        <v>games</v>
      </c>
      <c r="R2248" t="str">
        <f t="shared" si="213"/>
        <v>tabletop games</v>
      </c>
      <c r="S2248" s="12">
        <f t="shared" si="214"/>
        <v>42251.79178240741</v>
      </c>
      <c r="T2248" s="12">
        <f t="shared" si="210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1.0445405405405406</v>
      </c>
      <c r="P2249" s="8">
        <f t="shared" si="212"/>
        <v>50.852631578947367</v>
      </c>
      <c r="Q2249" t="str">
        <f t="shared" si="209"/>
        <v>games</v>
      </c>
      <c r="R2249" t="str">
        <f t="shared" si="213"/>
        <v>tabletop games</v>
      </c>
      <c r="S2249" s="12">
        <f t="shared" si="214"/>
        <v>42214.666261574079</v>
      </c>
      <c r="T2249" s="12">
        <f t="shared" si="210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1.0721428571428571</v>
      </c>
      <c r="P2250" s="8">
        <f t="shared" si="212"/>
        <v>58.6328125</v>
      </c>
      <c r="Q2250" t="str">
        <f t="shared" ref="Q2250:Q2313" si="215">LEFT(N2250,(FIND("/",N2250,1)-1))</f>
        <v>games</v>
      </c>
      <c r="R2250" t="str">
        <f t="shared" si="213"/>
        <v>tabletop games</v>
      </c>
      <c r="S2250" s="12">
        <f t="shared" si="214"/>
        <v>42718.875902777778</v>
      </c>
      <c r="T2250" s="12">
        <f t="shared" si="210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1.6877142857142857</v>
      </c>
      <c r="P2251" s="8">
        <f t="shared" si="212"/>
        <v>32.81666666666667</v>
      </c>
      <c r="Q2251" t="str">
        <f t="shared" si="215"/>
        <v>games</v>
      </c>
      <c r="R2251" t="str">
        <f t="shared" si="213"/>
        <v>tabletop games</v>
      </c>
      <c r="S2251" s="12">
        <f t="shared" si="214"/>
        <v>41366.661631944444</v>
      </c>
      <c r="T2251" s="12">
        <f t="shared" si="210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9.7511200000000002</v>
      </c>
      <c r="P2252" s="8">
        <f t="shared" si="212"/>
        <v>426.93169877408059</v>
      </c>
      <c r="Q2252" t="str">
        <f t="shared" si="215"/>
        <v>games</v>
      </c>
      <c r="R2252" t="str">
        <f t="shared" si="213"/>
        <v>tabletop games</v>
      </c>
      <c r="S2252" s="12">
        <f t="shared" si="214"/>
        <v>42707.0471412037</v>
      </c>
      <c r="T2252" s="12">
        <f t="shared" si="210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1.3444929411764706</v>
      </c>
      <c r="P2253" s="8">
        <f t="shared" si="212"/>
        <v>23.808729166666669</v>
      </c>
      <c r="Q2253" t="str">
        <f t="shared" si="215"/>
        <v>games</v>
      </c>
      <c r="R2253" t="str">
        <f t="shared" si="213"/>
        <v>tabletop games</v>
      </c>
      <c r="S2253" s="12">
        <f t="shared" si="214"/>
        <v>41867.34579861111</v>
      </c>
      <c r="T2253" s="12">
        <f t="shared" si="210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2.722777777777778</v>
      </c>
      <c r="P2254" s="8">
        <f t="shared" si="212"/>
        <v>98.413654618473899</v>
      </c>
      <c r="Q2254" t="str">
        <f t="shared" si="215"/>
        <v>games</v>
      </c>
      <c r="R2254" t="str">
        <f t="shared" si="213"/>
        <v>tabletop games</v>
      </c>
      <c r="S2254" s="12">
        <f t="shared" si="214"/>
        <v>42588.327986111108</v>
      </c>
      <c r="T2254" s="12">
        <f t="shared" si="210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1.1268750000000001</v>
      </c>
      <c r="P2255" s="8">
        <f t="shared" si="212"/>
        <v>107.32142857142857</v>
      </c>
      <c r="Q2255" t="str">
        <f t="shared" si="215"/>
        <v>games</v>
      </c>
      <c r="R2255" t="str">
        <f t="shared" si="213"/>
        <v>tabletop games</v>
      </c>
      <c r="S2255" s="12">
        <f t="shared" si="214"/>
        <v>42326.672997685186</v>
      </c>
      <c r="T2255" s="12">
        <f t="shared" si="210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4.5979999999999999</v>
      </c>
      <c r="P2256" s="8">
        <f t="shared" si="212"/>
        <v>11.67005076142132</v>
      </c>
      <c r="Q2256" t="str">
        <f t="shared" si="215"/>
        <v>games</v>
      </c>
      <c r="R2256" t="str">
        <f t="shared" si="213"/>
        <v>tabletop games</v>
      </c>
      <c r="S2256" s="12">
        <f t="shared" si="214"/>
        <v>42759.647777777776</v>
      </c>
      <c r="T2256" s="12">
        <f t="shared" si="210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2.8665822784810127</v>
      </c>
      <c r="P2257" s="8">
        <f t="shared" si="212"/>
        <v>41.782287822878232</v>
      </c>
      <c r="Q2257" t="str">
        <f t="shared" si="215"/>
        <v>games</v>
      </c>
      <c r="R2257" t="str">
        <f t="shared" si="213"/>
        <v>tabletop games</v>
      </c>
      <c r="S2257" s="12">
        <f t="shared" si="214"/>
        <v>42497.951979166668</v>
      </c>
      <c r="T2257" s="12">
        <f t="shared" si="210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2.2270833333333333</v>
      </c>
      <c r="P2258" s="8">
        <f t="shared" si="212"/>
        <v>21.38</v>
      </c>
      <c r="Q2258" t="str">
        <f t="shared" si="215"/>
        <v>games</v>
      </c>
      <c r="R2258" t="str">
        <f t="shared" si="213"/>
        <v>tabletop games</v>
      </c>
      <c r="S2258" s="12">
        <f t="shared" si="214"/>
        <v>42696.451921296291</v>
      </c>
      <c r="T2258" s="12">
        <f t="shared" si="210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6.3613999999999997</v>
      </c>
      <c r="P2259" s="8">
        <f t="shared" si="212"/>
        <v>94.103550295857985</v>
      </c>
      <c r="Q2259" t="str">
        <f t="shared" si="215"/>
        <v>games</v>
      </c>
      <c r="R2259" t="str">
        <f t="shared" si="213"/>
        <v>tabletop games</v>
      </c>
      <c r="S2259" s="12">
        <f t="shared" si="214"/>
        <v>42540.958333333328</v>
      </c>
      <c r="T2259" s="12">
        <f t="shared" si="210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1.4650000000000001</v>
      </c>
      <c r="P2260" s="8">
        <f t="shared" si="212"/>
        <v>15.721951219512196</v>
      </c>
      <c r="Q2260" t="str">
        <f t="shared" si="215"/>
        <v>games</v>
      </c>
      <c r="R2260" t="str">
        <f t="shared" si="213"/>
        <v>tabletop games</v>
      </c>
      <c r="S2260" s="12">
        <f t="shared" si="214"/>
        <v>42166.75100694444</v>
      </c>
      <c r="T2260" s="12">
        <f t="shared" si="210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18.670999999999999</v>
      </c>
      <c r="P2261" s="8">
        <f t="shared" si="212"/>
        <v>90.635922330097088</v>
      </c>
      <c r="Q2261" t="str">
        <f t="shared" si="215"/>
        <v>games</v>
      </c>
      <c r="R2261" t="str">
        <f t="shared" si="213"/>
        <v>tabletop games</v>
      </c>
      <c r="S2261" s="12">
        <f t="shared" si="214"/>
        <v>42712.804814814815</v>
      </c>
      <c r="T2261" s="12">
        <f t="shared" si="210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3.2692000000000001</v>
      </c>
      <c r="P2262" s="8">
        <f t="shared" si="212"/>
        <v>97.297619047619051</v>
      </c>
      <c r="Q2262" t="str">
        <f t="shared" si="215"/>
        <v>games</v>
      </c>
      <c r="R2262" t="str">
        <f t="shared" si="213"/>
        <v>tabletop games</v>
      </c>
      <c r="S2262" s="12">
        <f t="shared" si="214"/>
        <v>41724.975115740745</v>
      </c>
      <c r="T2262" s="12">
        <f t="shared" si="210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7.7949999999999999</v>
      </c>
      <c r="P2263" s="8">
        <f t="shared" si="212"/>
        <v>37.11904761904762</v>
      </c>
      <c r="Q2263" t="str">
        <f t="shared" si="215"/>
        <v>games</v>
      </c>
      <c r="R2263" t="str">
        <f t="shared" si="213"/>
        <v>tabletop games</v>
      </c>
      <c r="S2263" s="12">
        <f t="shared" si="214"/>
        <v>42780.724768518514</v>
      </c>
      <c r="T2263" s="12">
        <f t="shared" si="210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1.5415151515151515</v>
      </c>
      <c r="P2264" s="8">
        <f t="shared" si="212"/>
        <v>28.104972375690608</v>
      </c>
      <c r="Q2264" t="str">
        <f t="shared" si="215"/>
        <v>games</v>
      </c>
      <c r="R2264" t="str">
        <f t="shared" si="213"/>
        <v>tabletop games</v>
      </c>
      <c r="S2264" s="12">
        <f t="shared" si="214"/>
        <v>41961</v>
      </c>
      <c r="T2264" s="12">
        <f t="shared" si="210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1.1554666666666666</v>
      </c>
      <c r="P2265" s="8">
        <f t="shared" si="212"/>
        <v>144.43333333333334</v>
      </c>
      <c r="Q2265" t="str">
        <f t="shared" si="215"/>
        <v>games</v>
      </c>
      <c r="R2265" t="str">
        <f t="shared" si="213"/>
        <v>tabletop games</v>
      </c>
      <c r="S2265" s="12">
        <f t="shared" si="214"/>
        <v>42035.832326388889</v>
      </c>
      <c r="T2265" s="12">
        <f t="shared" si="210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1.8003333333333333</v>
      </c>
      <c r="P2266" s="8">
        <f t="shared" si="212"/>
        <v>24.274157303370785</v>
      </c>
      <c r="Q2266" t="str">
        <f t="shared" si="215"/>
        <v>games</v>
      </c>
      <c r="R2266" t="str">
        <f t="shared" si="213"/>
        <v>tabletop games</v>
      </c>
      <c r="S2266" s="12">
        <f t="shared" si="214"/>
        <v>42513.125</v>
      </c>
      <c r="T2266" s="12">
        <f t="shared" si="210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2.9849999999999999</v>
      </c>
      <c r="P2267" s="8">
        <f t="shared" si="212"/>
        <v>35.117647058823529</v>
      </c>
      <c r="Q2267" t="str">
        <f t="shared" si="215"/>
        <v>games</v>
      </c>
      <c r="R2267" t="str">
        <f t="shared" si="213"/>
        <v>tabletop games</v>
      </c>
      <c r="S2267" s="12">
        <f t="shared" si="214"/>
        <v>42696.853090277778</v>
      </c>
      <c r="T2267" s="12">
        <f t="shared" si="210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3.2026666666666666</v>
      </c>
      <c r="P2268" s="8">
        <f t="shared" si="212"/>
        <v>24.762886597938145</v>
      </c>
      <c r="Q2268" t="str">
        <f t="shared" si="215"/>
        <v>games</v>
      </c>
      <c r="R2268" t="str">
        <f t="shared" si="213"/>
        <v>tabletop games</v>
      </c>
      <c r="S2268" s="12">
        <f t="shared" si="214"/>
        <v>42487.083333333328</v>
      </c>
      <c r="T2268" s="12">
        <f t="shared" si="210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3.80525</v>
      </c>
      <c r="P2269" s="8">
        <f t="shared" si="212"/>
        <v>188.37871287128712</v>
      </c>
      <c r="Q2269" t="str">
        <f t="shared" si="215"/>
        <v>games</v>
      </c>
      <c r="R2269" t="str">
        <f t="shared" si="213"/>
        <v>tabletop games</v>
      </c>
      <c r="S2269" s="12">
        <f t="shared" si="214"/>
        <v>41994.041666666672</v>
      </c>
      <c r="T2269" s="12">
        <f t="shared" si="210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1.026</v>
      </c>
      <c r="P2270" s="8">
        <f t="shared" si="212"/>
        <v>148.08247422680412</v>
      </c>
      <c r="Q2270" t="str">
        <f t="shared" si="215"/>
        <v>games</v>
      </c>
      <c r="R2270" t="str">
        <f t="shared" si="213"/>
        <v>tabletop games</v>
      </c>
      <c r="S2270" s="12">
        <f t="shared" si="214"/>
        <v>42806.082349537035</v>
      </c>
      <c r="T2270" s="12">
        <f t="shared" si="210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18.016400000000001</v>
      </c>
      <c r="P2271" s="8">
        <f t="shared" si="212"/>
        <v>49.934589800443462</v>
      </c>
      <c r="Q2271" t="str">
        <f t="shared" si="215"/>
        <v>games</v>
      </c>
      <c r="R2271" t="str">
        <f t="shared" si="213"/>
        <v>tabletop games</v>
      </c>
      <c r="S2271" s="12">
        <f t="shared" si="214"/>
        <v>42801.208333333328</v>
      </c>
      <c r="T2271" s="12">
        <f t="shared" si="210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7.2024800000000004</v>
      </c>
      <c r="P2272" s="8">
        <f t="shared" si="212"/>
        <v>107.82155688622754</v>
      </c>
      <c r="Q2272" t="str">
        <f t="shared" si="215"/>
        <v>games</v>
      </c>
      <c r="R2272" t="str">
        <f t="shared" si="213"/>
        <v>tabletop games</v>
      </c>
      <c r="S2272" s="12">
        <f t="shared" si="214"/>
        <v>42745.915972222225</v>
      </c>
      <c r="T2272" s="12">
        <f t="shared" si="210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2.8309000000000002</v>
      </c>
      <c r="P2273" s="8">
        <f t="shared" si="212"/>
        <v>42.63403614457831</v>
      </c>
      <c r="Q2273" t="str">
        <f t="shared" si="215"/>
        <v>games</v>
      </c>
      <c r="R2273" t="str">
        <f t="shared" si="213"/>
        <v>tabletop games</v>
      </c>
      <c r="S2273" s="12">
        <f t="shared" si="214"/>
        <v>42714.000046296293</v>
      </c>
      <c r="T2273" s="12">
        <f t="shared" si="210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13.566000000000001</v>
      </c>
      <c r="P2274" s="8">
        <f t="shared" si="212"/>
        <v>14.370762711864407</v>
      </c>
      <c r="Q2274" t="str">
        <f t="shared" si="215"/>
        <v>games</v>
      </c>
      <c r="R2274" t="str">
        <f t="shared" si="213"/>
        <v>tabletop games</v>
      </c>
      <c r="S2274" s="12">
        <f t="shared" si="214"/>
        <v>42345.699490740735</v>
      </c>
      <c r="T2274" s="12">
        <f t="shared" si="210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2.2035999999999998</v>
      </c>
      <c r="P2275" s="8">
        <f t="shared" si="212"/>
        <v>37.476190476190474</v>
      </c>
      <c r="Q2275" t="str">
        <f t="shared" si="215"/>
        <v>games</v>
      </c>
      <c r="R2275" t="str">
        <f t="shared" si="213"/>
        <v>tabletop games</v>
      </c>
      <c r="S2275" s="12">
        <f t="shared" si="214"/>
        <v>42806.507430555561</v>
      </c>
      <c r="T2275" s="12">
        <f t="shared" si="210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1.196</v>
      </c>
      <c r="P2276" s="8">
        <f t="shared" si="212"/>
        <v>30.202020202020201</v>
      </c>
      <c r="Q2276" t="str">
        <f t="shared" si="215"/>
        <v>games</v>
      </c>
      <c r="R2276" t="str">
        <f t="shared" si="213"/>
        <v>tabletop games</v>
      </c>
      <c r="S2276" s="12">
        <f t="shared" si="214"/>
        <v>41693.500659722224</v>
      </c>
      <c r="T2276" s="12">
        <f t="shared" si="210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4.0776923076923079</v>
      </c>
      <c r="P2277" s="8">
        <f t="shared" si="212"/>
        <v>33.550632911392405</v>
      </c>
      <c r="Q2277" t="str">
        <f t="shared" si="215"/>
        <v>games</v>
      </c>
      <c r="R2277" t="str">
        <f t="shared" si="213"/>
        <v>tabletop games</v>
      </c>
      <c r="S2277" s="12">
        <f t="shared" si="214"/>
        <v>41995.616655092599</v>
      </c>
      <c r="T2277" s="12">
        <f t="shared" si="210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1.0581826105905425</v>
      </c>
      <c r="P2278" s="8">
        <f t="shared" si="212"/>
        <v>64.74666666666667</v>
      </c>
      <c r="Q2278" t="str">
        <f t="shared" si="215"/>
        <v>games</v>
      </c>
      <c r="R2278" t="str">
        <f t="shared" si="213"/>
        <v>tabletop games</v>
      </c>
      <c r="S2278" s="12">
        <f t="shared" si="214"/>
        <v>41644.651493055557</v>
      </c>
      <c r="T2278" s="12">
        <f t="shared" si="210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1.4108235294117648</v>
      </c>
      <c r="P2279" s="8">
        <f t="shared" si="212"/>
        <v>57.932367149758456</v>
      </c>
      <c r="Q2279" t="str">
        <f t="shared" si="215"/>
        <v>games</v>
      </c>
      <c r="R2279" t="str">
        <f t="shared" si="213"/>
        <v>tabletop games</v>
      </c>
      <c r="S2279" s="12">
        <f t="shared" si="214"/>
        <v>40966.678506944445</v>
      </c>
      <c r="T2279" s="12">
        <f t="shared" ref="T2279:T2322" si="216">(((J2279/60)/60)/24)+DATE(1970,1,1)</f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2.7069999999999999</v>
      </c>
      <c r="P2280" s="8">
        <f t="shared" si="212"/>
        <v>53.078431372549019</v>
      </c>
      <c r="Q2280" t="str">
        <f t="shared" si="215"/>
        <v>games</v>
      </c>
      <c r="R2280" t="str">
        <f t="shared" si="213"/>
        <v>tabletop games</v>
      </c>
      <c r="S2280" s="12">
        <f t="shared" si="214"/>
        <v>42372.957638888889</v>
      </c>
      <c r="T2280" s="12">
        <f t="shared" si="216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1.538</v>
      </c>
      <c r="P2281" s="8">
        <f t="shared" si="212"/>
        <v>48.0625</v>
      </c>
      <c r="Q2281" t="str">
        <f t="shared" si="215"/>
        <v>games</v>
      </c>
      <c r="R2281" t="str">
        <f t="shared" si="213"/>
        <v>tabletop games</v>
      </c>
      <c r="S2281" s="12">
        <f t="shared" si="214"/>
        <v>42039.166666666672</v>
      </c>
      <c r="T2281" s="12">
        <f t="shared" si="216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4.0357653061224488</v>
      </c>
      <c r="P2282" s="8">
        <f t="shared" si="212"/>
        <v>82.396874999999994</v>
      </c>
      <c r="Q2282" t="str">
        <f t="shared" si="215"/>
        <v>games</v>
      </c>
      <c r="R2282" t="str">
        <f t="shared" si="213"/>
        <v>tabletop games</v>
      </c>
      <c r="S2282" s="12">
        <f t="shared" si="214"/>
        <v>42264.624895833331</v>
      </c>
      <c r="T2282" s="12">
        <f t="shared" si="216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1.85</v>
      </c>
      <c r="P2283" s="8">
        <f t="shared" si="212"/>
        <v>50.454545454545453</v>
      </c>
      <c r="Q2283" t="str">
        <f t="shared" si="215"/>
        <v>music</v>
      </c>
      <c r="R2283" t="str">
        <f t="shared" si="213"/>
        <v>rock</v>
      </c>
      <c r="S2283" s="12">
        <f t="shared" si="214"/>
        <v>40749.284722222219</v>
      </c>
      <c r="T2283" s="12">
        <f t="shared" si="216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1.8533333333333333</v>
      </c>
      <c r="P2284" s="8">
        <f t="shared" si="212"/>
        <v>115.83333333333333</v>
      </c>
      <c r="Q2284" t="str">
        <f t="shared" si="215"/>
        <v>music</v>
      </c>
      <c r="R2284" t="str">
        <f t="shared" si="213"/>
        <v>rock</v>
      </c>
      <c r="S2284" s="12">
        <f t="shared" si="214"/>
        <v>42383.17460648148</v>
      </c>
      <c r="T2284" s="12">
        <f t="shared" si="216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1.0085533333333332</v>
      </c>
      <c r="P2285" s="8">
        <f t="shared" si="212"/>
        <v>63.03458333333333</v>
      </c>
      <c r="Q2285" t="str">
        <f t="shared" si="215"/>
        <v>music</v>
      </c>
      <c r="R2285" t="str">
        <f t="shared" si="213"/>
        <v>rock</v>
      </c>
      <c r="S2285" s="12">
        <f t="shared" si="214"/>
        <v>41038.083379629628</v>
      </c>
      <c r="T2285" s="12">
        <f t="shared" si="216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1.0622116666666668</v>
      </c>
      <c r="P2286" s="8">
        <f t="shared" si="212"/>
        <v>108.02152542372882</v>
      </c>
      <c r="Q2286" t="str">
        <f t="shared" si="215"/>
        <v>music</v>
      </c>
      <c r="R2286" t="str">
        <f t="shared" si="213"/>
        <v>rock</v>
      </c>
      <c r="S2286" s="12">
        <f t="shared" si="214"/>
        <v>40614.166666666664</v>
      </c>
      <c r="T2286" s="12">
        <f t="shared" si="216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1.2136666666666667</v>
      </c>
      <c r="P2287" s="8">
        <f t="shared" si="212"/>
        <v>46.088607594936711</v>
      </c>
      <c r="Q2287" t="str">
        <f t="shared" si="215"/>
        <v>music</v>
      </c>
      <c r="R2287" t="str">
        <f t="shared" si="213"/>
        <v>rock</v>
      </c>
      <c r="S2287" s="12">
        <f t="shared" si="214"/>
        <v>41089.185682870368</v>
      </c>
      <c r="T2287" s="12">
        <f t="shared" si="216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1.0006666666666666</v>
      </c>
      <c r="P2288" s="8">
        <f t="shared" si="212"/>
        <v>107.21428571428571</v>
      </c>
      <c r="Q2288" t="str">
        <f t="shared" si="215"/>
        <v>music</v>
      </c>
      <c r="R2288" t="str">
        <f t="shared" si="213"/>
        <v>rock</v>
      </c>
      <c r="S2288" s="12">
        <f t="shared" si="214"/>
        <v>41523.165972222225</v>
      </c>
      <c r="T2288" s="12">
        <f t="shared" si="216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1.1997755555555556</v>
      </c>
      <c r="P2289" s="8">
        <f t="shared" si="212"/>
        <v>50.9338679245283</v>
      </c>
      <c r="Q2289" t="str">
        <f t="shared" si="215"/>
        <v>music</v>
      </c>
      <c r="R2289" t="str">
        <f t="shared" si="213"/>
        <v>rock</v>
      </c>
      <c r="S2289" s="12">
        <f t="shared" si="214"/>
        <v>41813.667361111111</v>
      </c>
      <c r="T2289" s="12">
        <f t="shared" si="216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1.0009999999999999</v>
      </c>
      <c r="P2290" s="8">
        <f t="shared" si="212"/>
        <v>40.04</v>
      </c>
      <c r="Q2290" t="str">
        <f t="shared" si="215"/>
        <v>music</v>
      </c>
      <c r="R2290" t="str">
        <f t="shared" si="213"/>
        <v>rock</v>
      </c>
      <c r="S2290" s="12">
        <f t="shared" si="214"/>
        <v>41086.75</v>
      </c>
      <c r="T2290" s="12">
        <f t="shared" si="216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1.0740000000000001</v>
      </c>
      <c r="P2291" s="8">
        <f t="shared" si="212"/>
        <v>64.44</v>
      </c>
      <c r="Q2291" t="str">
        <f t="shared" si="215"/>
        <v>music</v>
      </c>
      <c r="R2291" t="str">
        <f t="shared" si="213"/>
        <v>rock</v>
      </c>
      <c r="S2291" s="12">
        <f t="shared" si="214"/>
        <v>41614.973611111112</v>
      </c>
      <c r="T2291" s="12">
        <f t="shared" si="216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1.0406666666666666</v>
      </c>
      <c r="P2292" s="8">
        <f t="shared" si="212"/>
        <v>53.827586206896555</v>
      </c>
      <c r="Q2292" t="str">
        <f t="shared" si="215"/>
        <v>music</v>
      </c>
      <c r="R2292" t="str">
        <f t="shared" si="213"/>
        <v>rock</v>
      </c>
      <c r="S2292" s="12">
        <f t="shared" si="214"/>
        <v>40148.708333333336</v>
      </c>
      <c r="T2292" s="12">
        <f t="shared" si="216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1.728</v>
      </c>
      <c r="P2293" s="8">
        <f t="shared" si="212"/>
        <v>100.46511627906976</v>
      </c>
      <c r="Q2293" t="str">
        <f t="shared" si="215"/>
        <v>music</v>
      </c>
      <c r="R2293" t="str">
        <f t="shared" si="213"/>
        <v>rock</v>
      </c>
      <c r="S2293" s="12">
        <f t="shared" si="214"/>
        <v>41022.166666666664</v>
      </c>
      <c r="T2293" s="12">
        <f t="shared" si="216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1.072505</v>
      </c>
      <c r="P2294" s="8">
        <f t="shared" si="212"/>
        <v>46.630652173913049</v>
      </c>
      <c r="Q2294" t="str">
        <f t="shared" si="215"/>
        <v>music</v>
      </c>
      <c r="R2294" t="str">
        <f t="shared" si="213"/>
        <v>rock</v>
      </c>
      <c r="S2294" s="12">
        <f t="shared" si="214"/>
        <v>41017.697638888887</v>
      </c>
      <c r="T2294" s="12">
        <f t="shared" si="216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1.0823529411764705</v>
      </c>
      <c r="P2295" s="8">
        <f t="shared" si="212"/>
        <v>34.074074074074076</v>
      </c>
      <c r="Q2295" t="str">
        <f t="shared" si="215"/>
        <v>music</v>
      </c>
      <c r="R2295" t="str">
        <f t="shared" si="213"/>
        <v>rock</v>
      </c>
      <c r="S2295" s="12">
        <f t="shared" si="214"/>
        <v>41177.165972222225</v>
      </c>
      <c r="T2295" s="12">
        <f t="shared" si="216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1.4608079999999999</v>
      </c>
      <c r="P2296" s="8">
        <f t="shared" si="212"/>
        <v>65.214642857142863</v>
      </c>
      <c r="Q2296" t="str">
        <f t="shared" si="215"/>
        <v>music</v>
      </c>
      <c r="R2296" t="str">
        <f t="shared" si="213"/>
        <v>rock</v>
      </c>
      <c r="S2296" s="12">
        <f t="shared" si="214"/>
        <v>41294.72314814815</v>
      </c>
      <c r="T2296" s="12">
        <f t="shared" si="216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1.2524999999999999</v>
      </c>
      <c r="P2297" s="8">
        <f t="shared" si="212"/>
        <v>44.205882352941174</v>
      </c>
      <c r="Q2297" t="str">
        <f t="shared" si="215"/>
        <v>music</v>
      </c>
      <c r="R2297" t="str">
        <f t="shared" si="213"/>
        <v>rock</v>
      </c>
      <c r="S2297" s="12">
        <f t="shared" si="214"/>
        <v>41300.954351851848</v>
      </c>
      <c r="T2297" s="12">
        <f t="shared" si="216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1.4907142857142857</v>
      </c>
      <c r="P2298" s="8">
        <f t="shared" si="212"/>
        <v>71.965517241379317</v>
      </c>
      <c r="Q2298" t="str">
        <f t="shared" si="215"/>
        <v>music</v>
      </c>
      <c r="R2298" t="str">
        <f t="shared" si="213"/>
        <v>rock</v>
      </c>
      <c r="S2298" s="12">
        <f t="shared" si="214"/>
        <v>40962.731782407405</v>
      </c>
      <c r="T2298" s="12">
        <f t="shared" si="216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1.006</v>
      </c>
      <c r="P2299" s="8">
        <f t="shared" si="212"/>
        <v>52.94736842105263</v>
      </c>
      <c r="Q2299" t="str">
        <f t="shared" si="215"/>
        <v>music</v>
      </c>
      <c r="R2299" t="str">
        <f t="shared" si="213"/>
        <v>rock</v>
      </c>
      <c r="S2299" s="12">
        <f t="shared" si="214"/>
        <v>40982.165972222225</v>
      </c>
      <c r="T2299" s="12">
        <f t="shared" si="216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1.0507333333333333</v>
      </c>
      <c r="P2300" s="8">
        <f t="shared" si="212"/>
        <v>109.45138888888889</v>
      </c>
      <c r="Q2300" t="str">
        <f t="shared" si="215"/>
        <v>music</v>
      </c>
      <c r="R2300" t="str">
        <f t="shared" si="213"/>
        <v>rock</v>
      </c>
      <c r="S2300" s="12">
        <f t="shared" si="214"/>
        <v>41724.798993055556</v>
      </c>
      <c r="T2300" s="12">
        <f t="shared" si="216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3.5016666666666665</v>
      </c>
      <c r="P2301" s="8">
        <f t="shared" si="212"/>
        <v>75.035714285714292</v>
      </c>
      <c r="Q2301" t="str">
        <f t="shared" si="215"/>
        <v>music</v>
      </c>
      <c r="R2301" t="str">
        <f t="shared" si="213"/>
        <v>rock</v>
      </c>
      <c r="S2301" s="12">
        <f t="shared" si="214"/>
        <v>40580.032511574071</v>
      </c>
      <c r="T2301" s="12">
        <f t="shared" si="216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1.0125</v>
      </c>
      <c r="P2302" s="8">
        <f t="shared" si="212"/>
        <v>115.71428571428571</v>
      </c>
      <c r="Q2302" t="str">
        <f t="shared" si="215"/>
        <v>music</v>
      </c>
      <c r="R2302" t="str">
        <f t="shared" si="213"/>
        <v>rock</v>
      </c>
      <c r="S2302" s="12">
        <f t="shared" si="214"/>
        <v>41088.727037037039</v>
      </c>
      <c r="T2302" s="12">
        <f t="shared" si="216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1.336044</v>
      </c>
      <c r="P2303" s="8">
        <f t="shared" si="212"/>
        <v>31.659810426540286</v>
      </c>
      <c r="Q2303" t="str">
        <f t="shared" si="215"/>
        <v>music</v>
      </c>
      <c r="R2303" t="str">
        <f t="shared" si="213"/>
        <v>indie rock</v>
      </c>
      <c r="S2303" s="12">
        <f t="shared" si="214"/>
        <v>41446.146944444445</v>
      </c>
      <c r="T2303" s="12">
        <f t="shared" si="216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1.7065217391304348</v>
      </c>
      <c r="P2304" s="8">
        <f t="shared" si="212"/>
        <v>46.176470588235297</v>
      </c>
      <c r="Q2304" t="str">
        <f t="shared" si="215"/>
        <v>music</v>
      </c>
      <c r="R2304" t="str">
        <f t="shared" si="213"/>
        <v>indie rock</v>
      </c>
      <c r="S2304" s="12">
        <f t="shared" si="214"/>
        <v>41639.291666666664</v>
      </c>
      <c r="T2304" s="12">
        <f t="shared" si="216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1.0935829457364341</v>
      </c>
      <c r="P2305" s="8">
        <f t="shared" si="212"/>
        <v>68.481650485436887</v>
      </c>
      <c r="Q2305" t="str">
        <f t="shared" si="215"/>
        <v>music</v>
      </c>
      <c r="R2305" t="str">
        <f t="shared" si="213"/>
        <v>indie rock</v>
      </c>
      <c r="S2305" s="12">
        <f t="shared" si="214"/>
        <v>40890.152731481481</v>
      </c>
      <c r="T2305" s="12">
        <f t="shared" si="216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1.0070033333333335</v>
      </c>
      <c r="P2306" s="8">
        <f t="shared" si="212"/>
        <v>53.469203539823013</v>
      </c>
      <c r="Q2306" t="str">
        <f t="shared" si="215"/>
        <v>music</v>
      </c>
      <c r="R2306" t="str">
        <f t="shared" si="213"/>
        <v>indie rock</v>
      </c>
      <c r="S2306" s="12">
        <f t="shared" si="214"/>
        <v>40544.207638888889</v>
      </c>
      <c r="T2306" s="12">
        <f t="shared" si="216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SUM(E2307/D2307)</f>
        <v>1.0122777777777778</v>
      </c>
      <c r="P2307" s="8">
        <f t="shared" ref="P2307:P2370" si="218">SUM(E2307/L2307)</f>
        <v>109.10778443113773</v>
      </c>
      <c r="Q2307" t="str">
        <f t="shared" si="215"/>
        <v>music</v>
      </c>
      <c r="R2307" t="str">
        <f t="shared" ref="R2307:R2370" si="219">MID(N2307,FIND("/",N2307,1)+1,256)</f>
        <v>indie rock</v>
      </c>
      <c r="S2307" s="12">
        <f t="shared" ref="S2307:S2370" si="220">(((I2307/60)/60)/24)+DATE(1970,1,1)</f>
        <v>41859.75</v>
      </c>
      <c r="T2307" s="12">
        <f t="shared" si="216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1.0675857142857144</v>
      </c>
      <c r="P2308" s="8">
        <f t="shared" si="218"/>
        <v>51.185616438356163</v>
      </c>
      <c r="Q2308" t="str">
        <f t="shared" si="215"/>
        <v>music</v>
      </c>
      <c r="R2308" t="str">
        <f t="shared" si="219"/>
        <v>indie rock</v>
      </c>
      <c r="S2308" s="12">
        <f t="shared" si="220"/>
        <v>40978.16815972222</v>
      </c>
      <c r="T2308" s="12">
        <f t="shared" si="216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1.0665777537961894</v>
      </c>
      <c r="P2309" s="8">
        <f t="shared" si="218"/>
        <v>27.936800000000002</v>
      </c>
      <c r="Q2309" t="str">
        <f t="shared" si="215"/>
        <v>music</v>
      </c>
      <c r="R2309" t="str">
        <f t="shared" si="219"/>
        <v>indie rock</v>
      </c>
      <c r="S2309" s="12">
        <f t="shared" si="220"/>
        <v>41034.802407407406</v>
      </c>
      <c r="T2309" s="12">
        <f t="shared" si="216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1.0130622</v>
      </c>
      <c r="P2310" s="8">
        <f t="shared" si="218"/>
        <v>82.496921824104234</v>
      </c>
      <c r="Q2310" t="str">
        <f t="shared" si="215"/>
        <v>music</v>
      </c>
      <c r="R2310" t="str">
        <f t="shared" si="219"/>
        <v>indie rock</v>
      </c>
      <c r="S2310" s="12">
        <f t="shared" si="220"/>
        <v>41880.041666666664</v>
      </c>
      <c r="T2310" s="12">
        <f t="shared" si="216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1.0667450000000001</v>
      </c>
      <c r="P2311" s="8">
        <f t="shared" si="218"/>
        <v>59.817476635514019</v>
      </c>
      <c r="Q2311" t="str">
        <f t="shared" si="215"/>
        <v>music</v>
      </c>
      <c r="R2311" t="str">
        <f t="shared" si="219"/>
        <v>indie rock</v>
      </c>
      <c r="S2311" s="12">
        <f t="shared" si="220"/>
        <v>41342.987696759257</v>
      </c>
      <c r="T2311" s="12">
        <f t="shared" si="216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4.288397837837838</v>
      </c>
      <c r="P2312" s="8">
        <f t="shared" si="218"/>
        <v>64.816470588235291</v>
      </c>
      <c r="Q2312" t="str">
        <f t="shared" si="215"/>
        <v>music</v>
      </c>
      <c r="R2312" t="str">
        <f t="shared" si="219"/>
        <v>indie rock</v>
      </c>
      <c r="S2312" s="12">
        <f t="shared" si="220"/>
        <v>41354.752488425926</v>
      </c>
      <c r="T2312" s="12">
        <f t="shared" si="216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1.0411111111111111</v>
      </c>
      <c r="P2313" s="8">
        <f t="shared" si="218"/>
        <v>90.09615384615384</v>
      </c>
      <c r="Q2313" t="str">
        <f t="shared" si="215"/>
        <v>music</v>
      </c>
      <c r="R2313" t="str">
        <f t="shared" si="219"/>
        <v>indie rock</v>
      </c>
      <c r="S2313" s="12">
        <f t="shared" si="220"/>
        <v>41766.004502314812</v>
      </c>
      <c r="T2313" s="12">
        <f t="shared" si="216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1.0786666666666667</v>
      </c>
      <c r="P2314" s="8">
        <f t="shared" si="218"/>
        <v>40.962025316455694</v>
      </c>
      <c r="Q2314" t="str">
        <f t="shared" ref="Q2314:Q2377" si="221">LEFT(N2314,(FIND("/",N2314,1)-1))</f>
        <v>music</v>
      </c>
      <c r="R2314" t="str">
        <f t="shared" si="219"/>
        <v>indie rock</v>
      </c>
      <c r="S2314" s="12">
        <f t="shared" si="220"/>
        <v>41747.958333333336</v>
      </c>
      <c r="T2314" s="12">
        <f t="shared" si="216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1.7584040000000001</v>
      </c>
      <c r="P2315" s="8">
        <f t="shared" si="218"/>
        <v>56.000127388535034</v>
      </c>
      <c r="Q2315" t="str">
        <f t="shared" si="221"/>
        <v>music</v>
      </c>
      <c r="R2315" t="str">
        <f t="shared" si="219"/>
        <v>indie rock</v>
      </c>
      <c r="S2315" s="12">
        <f t="shared" si="220"/>
        <v>41032.958634259259</v>
      </c>
      <c r="T2315" s="12">
        <f t="shared" si="216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1.5697000000000001</v>
      </c>
      <c r="P2316" s="8">
        <f t="shared" si="218"/>
        <v>37.672800000000002</v>
      </c>
      <c r="Q2316" t="str">
        <f t="shared" si="221"/>
        <v>music</v>
      </c>
      <c r="R2316" t="str">
        <f t="shared" si="219"/>
        <v>indie rock</v>
      </c>
      <c r="S2316" s="12">
        <f t="shared" si="220"/>
        <v>41067.551585648151</v>
      </c>
      <c r="T2316" s="12">
        <f t="shared" si="216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1.026</v>
      </c>
      <c r="P2317" s="8">
        <f t="shared" si="218"/>
        <v>40.078125</v>
      </c>
      <c r="Q2317" t="str">
        <f t="shared" si="221"/>
        <v>music</v>
      </c>
      <c r="R2317" t="str">
        <f t="shared" si="219"/>
        <v>indie rock</v>
      </c>
      <c r="S2317" s="12">
        <f t="shared" si="220"/>
        <v>41034.72619212963</v>
      </c>
      <c r="T2317" s="12">
        <f t="shared" si="216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1.0404266666666666</v>
      </c>
      <c r="P2318" s="8">
        <f t="shared" si="218"/>
        <v>78.031999999999996</v>
      </c>
      <c r="Q2318" t="str">
        <f t="shared" si="221"/>
        <v>music</v>
      </c>
      <c r="R2318" t="str">
        <f t="shared" si="219"/>
        <v>indie rock</v>
      </c>
      <c r="S2318" s="12">
        <f t="shared" si="220"/>
        <v>40156.76666666667</v>
      </c>
      <c r="T2318" s="12">
        <f t="shared" si="216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1.04</v>
      </c>
      <c r="P2319" s="8">
        <f t="shared" si="218"/>
        <v>18.90909090909091</v>
      </c>
      <c r="Q2319" t="str">
        <f t="shared" si="221"/>
        <v>music</v>
      </c>
      <c r="R2319" t="str">
        <f t="shared" si="219"/>
        <v>indie rock</v>
      </c>
      <c r="S2319" s="12">
        <f t="shared" si="220"/>
        <v>40224.208333333336</v>
      </c>
      <c r="T2319" s="12">
        <f t="shared" si="216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1.2105999999999999</v>
      </c>
      <c r="P2320" s="8">
        <f t="shared" si="218"/>
        <v>37.134969325153371</v>
      </c>
      <c r="Q2320" t="str">
        <f t="shared" si="221"/>
        <v>music</v>
      </c>
      <c r="R2320" t="str">
        <f t="shared" si="219"/>
        <v>indie rock</v>
      </c>
      <c r="S2320" s="12">
        <f t="shared" si="220"/>
        <v>40082.165972222225</v>
      </c>
      <c r="T2320" s="12">
        <f t="shared" si="216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1.077</v>
      </c>
      <c r="P2321" s="8">
        <f t="shared" si="218"/>
        <v>41.961038961038959</v>
      </c>
      <c r="Q2321" t="str">
        <f t="shared" si="221"/>
        <v>music</v>
      </c>
      <c r="R2321" t="str">
        <f t="shared" si="219"/>
        <v>indie rock</v>
      </c>
      <c r="S2321" s="12">
        <f t="shared" si="220"/>
        <v>41623.082002314812</v>
      </c>
      <c r="T2321" s="12">
        <f t="shared" si="216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1.0866</v>
      </c>
      <c r="P2322" s="8">
        <f t="shared" si="218"/>
        <v>61.044943820224717</v>
      </c>
      <c r="Q2322" t="str">
        <f t="shared" si="221"/>
        <v>music</v>
      </c>
      <c r="R2322" t="str">
        <f t="shared" si="219"/>
        <v>indie rock</v>
      </c>
      <c r="S2322" s="12">
        <f t="shared" si="220"/>
        <v>41731.775462962964</v>
      </c>
      <c r="T2322" s="12">
        <f t="shared" si="216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0.39120962394619685</v>
      </c>
      <c r="P2323" s="8">
        <f t="shared" si="218"/>
        <v>64.53125</v>
      </c>
      <c r="Q2323" t="str">
        <f t="shared" si="221"/>
        <v>food</v>
      </c>
      <c r="R2323" t="str">
        <f t="shared" si="219"/>
        <v>small batch</v>
      </c>
      <c r="S2323" s="12">
        <f t="shared" si="22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3.1481481481481478E-2</v>
      </c>
      <c r="P2324" s="8">
        <f t="shared" si="218"/>
        <v>21.25</v>
      </c>
      <c r="Q2324" t="str">
        <f t="shared" si="221"/>
        <v>food</v>
      </c>
      <c r="R2324" t="str">
        <f t="shared" si="219"/>
        <v>small batch</v>
      </c>
      <c r="S2324" s="12">
        <f t="shared" si="22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0.48</v>
      </c>
      <c r="P2325" s="8">
        <f t="shared" si="218"/>
        <v>30</v>
      </c>
      <c r="Q2325" t="str">
        <f t="shared" si="221"/>
        <v>food</v>
      </c>
      <c r="R2325" t="str">
        <f t="shared" si="219"/>
        <v>small batch</v>
      </c>
      <c r="S2325" s="12">
        <f t="shared" si="22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0.20733333333333334</v>
      </c>
      <c r="P2326" s="8">
        <f t="shared" si="218"/>
        <v>25.491803278688526</v>
      </c>
      <c r="Q2326" t="str">
        <f t="shared" si="221"/>
        <v>food</v>
      </c>
      <c r="R2326" t="str">
        <f t="shared" si="219"/>
        <v>small batch</v>
      </c>
      <c r="S2326" s="12">
        <f t="shared" si="22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0.08</v>
      </c>
      <c r="P2327" s="8">
        <f t="shared" si="218"/>
        <v>11.428571428571429</v>
      </c>
      <c r="Q2327" t="str">
        <f t="shared" si="221"/>
        <v>food</v>
      </c>
      <c r="R2327" t="str">
        <f t="shared" si="219"/>
        <v>small batch</v>
      </c>
      <c r="S2327" s="12">
        <f t="shared" si="22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7.1999999999999998E-3</v>
      </c>
      <c r="P2328" s="8">
        <f t="shared" si="218"/>
        <v>108</v>
      </c>
      <c r="Q2328" t="str">
        <f t="shared" si="221"/>
        <v>food</v>
      </c>
      <c r="R2328" t="str">
        <f t="shared" si="219"/>
        <v>small batch</v>
      </c>
      <c r="S2328" s="12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5.2609431428571432</v>
      </c>
      <c r="P2329" s="8">
        <f t="shared" si="218"/>
        <v>54.883162444113267</v>
      </c>
      <c r="Q2329" t="str">
        <f t="shared" si="221"/>
        <v>food</v>
      </c>
      <c r="R2329" t="str">
        <f t="shared" si="219"/>
        <v>small batch</v>
      </c>
      <c r="S2329" s="12">
        <f t="shared" si="220"/>
        <v>41877.917129629634</v>
      </c>
      <c r="T2329" s="12">
        <f t="shared" ref="T2329:T2342" si="222">(((J2329/60)/60)/24)+DATE(1970,1,1)</f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2.5445000000000002</v>
      </c>
      <c r="P2330" s="8">
        <f t="shared" si="218"/>
        <v>47.383612662942269</v>
      </c>
      <c r="Q2330" t="str">
        <f t="shared" si="221"/>
        <v>food</v>
      </c>
      <c r="R2330" t="str">
        <f t="shared" si="219"/>
        <v>small batch</v>
      </c>
      <c r="S2330" s="12">
        <f t="shared" si="220"/>
        <v>42169.781678240746</v>
      </c>
      <c r="T2330" s="12">
        <f t="shared" si="222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1.0591999999999999</v>
      </c>
      <c r="P2331" s="8">
        <f t="shared" si="218"/>
        <v>211.84</v>
      </c>
      <c r="Q2331" t="str">
        <f t="shared" si="221"/>
        <v>food</v>
      </c>
      <c r="R2331" t="str">
        <f t="shared" si="219"/>
        <v>small batch</v>
      </c>
      <c r="S2331" s="12">
        <f t="shared" si="220"/>
        <v>41837.624374999999</v>
      </c>
      <c r="T2331" s="12">
        <f t="shared" si="222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1.0242285714285715</v>
      </c>
      <c r="P2332" s="8">
        <f t="shared" si="218"/>
        <v>219.92638036809817</v>
      </c>
      <c r="Q2332" t="str">
        <f t="shared" si="221"/>
        <v>food</v>
      </c>
      <c r="R2332" t="str">
        <f t="shared" si="219"/>
        <v>small batch</v>
      </c>
      <c r="S2332" s="12">
        <f t="shared" si="220"/>
        <v>42363</v>
      </c>
      <c r="T2332" s="12">
        <f t="shared" si="222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1.4431375</v>
      </c>
      <c r="P2333" s="8">
        <f t="shared" si="218"/>
        <v>40.795406360424032</v>
      </c>
      <c r="Q2333" t="str">
        <f t="shared" si="221"/>
        <v>food</v>
      </c>
      <c r="R2333" t="str">
        <f t="shared" si="219"/>
        <v>small batch</v>
      </c>
      <c r="S2333" s="12">
        <f t="shared" si="220"/>
        <v>41869.005671296298</v>
      </c>
      <c r="T2333" s="12">
        <f t="shared" si="222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1.06308</v>
      </c>
      <c r="P2334" s="8">
        <f t="shared" si="218"/>
        <v>75.502840909090907</v>
      </c>
      <c r="Q2334" t="str">
        <f t="shared" si="221"/>
        <v>food</v>
      </c>
      <c r="R2334" t="str">
        <f t="shared" si="219"/>
        <v>small batch</v>
      </c>
      <c r="S2334" s="12">
        <f t="shared" si="220"/>
        <v>42041.628136574072</v>
      </c>
      <c r="T2334" s="12">
        <f t="shared" si="222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2.1216666666666666</v>
      </c>
      <c r="P2335" s="8">
        <f t="shared" si="218"/>
        <v>13.542553191489361</v>
      </c>
      <c r="Q2335" t="str">
        <f t="shared" si="221"/>
        <v>food</v>
      </c>
      <c r="R2335" t="str">
        <f t="shared" si="219"/>
        <v>small batch</v>
      </c>
      <c r="S2335" s="12">
        <f t="shared" si="220"/>
        <v>41788.743055555555</v>
      </c>
      <c r="T2335" s="12">
        <f t="shared" si="222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1.0195000000000001</v>
      </c>
      <c r="P2336" s="8">
        <f t="shared" si="218"/>
        <v>60.865671641791046</v>
      </c>
      <c r="Q2336" t="str">
        <f t="shared" si="221"/>
        <v>food</v>
      </c>
      <c r="R2336" t="str">
        <f t="shared" si="219"/>
        <v>small batch</v>
      </c>
      <c r="S2336" s="12">
        <f t="shared" si="220"/>
        <v>41948.731944444444</v>
      </c>
      <c r="T2336" s="12">
        <f t="shared" si="222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1.0227200000000001</v>
      </c>
      <c r="P2337" s="8">
        <f t="shared" si="218"/>
        <v>115.69230769230769</v>
      </c>
      <c r="Q2337" t="str">
        <f t="shared" si="221"/>
        <v>food</v>
      </c>
      <c r="R2337" t="str">
        <f t="shared" si="219"/>
        <v>small batch</v>
      </c>
      <c r="S2337" s="12">
        <f t="shared" si="220"/>
        <v>41801.572256944448</v>
      </c>
      <c r="T2337" s="12">
        <f t="shared" si="222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5.2073254999999996</v>
      </c>
      <c r="P2338" s="8">
        <f t="shared" si="218"/>
        <v>48.104623556581984</v>
      </c>
      <c r="Q2338" t="str">
        <f t="shared" si="221"/>
        <v>food</v>
      </c>
      <c r="R2338" t="str">
        <f t="shared" si="219"/>
        <v>small batch</v>
      </c>
      <c r="S2338" s="12">
        <f t="shared" si="220"/>
        <v>41706.924710648149</v>
      </c>
      <c r="T2338" s="12">
        <f t="shared" si="222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1.1065833333333333</v>
      </c>
      <c r="P2339" s="8">
        <f t="shared" si="218"/>
        <v>74.184357541899445</v>
      </c>
      <c r="Q2339" t="str">
        <f t="shared" si="221"/>
        <v>food</v>
      </c>
      <c r="R2339" t="str">
        <f t="shared" si="219"/>
        <v>small batch</v>
      </c>
      <c r="S2339" s="12">
        <f t="shared" si="220"/>
        <v>41816.640543981484</v>
      </c>
      <c r="T2339" s="12">
        <f t="shared" si="222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1.0114333333333334</v>
      </c>
      <c r="P2340" s="8">
        <f t="shared" si="218"/>
        <v>123.34552845528455</v>
      </c>
      <c r="Q2340" t="str">
        <f t="shared" si="221"/>
        <v>food</v>
      </c>
      <c r="R2340" t="str">
        <f t="shared" si="219"/>
        <v>small batch</v>
      </c>
      <c r="S2340" s="12">
        <f t="shared" si="220"/>
        <v>41819.896805555552</v>
      </c>
      <c r="T2340" s="12">
        <f t="shared" si="222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2.9420799999999998</v>
      </c>
      <c r="P2341" s="8">
        <f t="shared" si="218"/>
        <v>66.623188405797094</v>
      </c>
      <c r="Q2341" t="str">
        <f t="shared" si="221"/>
        <v>food</v>
      </c>
      <c r="R2341" t="str">
        <f t="shared" si="219"/>
        <v>small batch</v>
      </c>
      <c r="S2341" s="12">
        <f t="shared" si="220"/>
        <v>42723.332638888889</v>
      </c>
      <c r="T2341" s="12">
        <f t="shared" si="222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1.0577749999999999</v>
      </c>
      <c r="P2342" s="8">
        <f t="shared" si="218"/>
        <v>104.99007444168734</v>
      </c>
      <c r="Q2342" t="str">
        <f t="shared" si="221"/>
        <v>food</v>
      </c>
      <c r="R2342" t="str">
        <f t="shared" si="219"/>
        <v>small batch</v>
      </c>
      <c r="S2342" s="12">
        <f t="shared" si="220"/>
        <v>42673.642800925925</v>
      </c>
      <c r="T2342" s="12">
        <f t="shared" si="222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s="8" t="e">
        <f t="shared" si="218"/>
        <v>#DIV/0!</v>
      </c>
      <c r="Q2343" t="str">
        <f t="shared" si="221"/>
        <v>technology</v>
      </c>
      <c r="R2343" t="str">
        <f t="shared" si="219"/>
        <v>web</v>
      </c>
      <c r="S2343" s="12">
        <f t="shared" si="22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s="8" t="e">
        <f t="shared" si="218"/>
        <v>#DIV/0!</v>
      </c>
      <c r="Q2344" t="str">
        <f t="shared" si="221"/>
        <v>technology</v>
      </c>
      <c r="R2344" t="str">
        <f t="shared" si="219"/>
        <v>web</v>
      </c>
      <c r="S2344" s="12">
        <f t="shared" si="22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0.03</v>
      </c>
      <c r="P2345" s="8">
        <f t="shared" si="218"/>
        <v>300</v>
      </c>
      <c r="Q2345" t="str">
        <f t="shared" si="221"/>
        <v>technology</v>
      </c>
      <c r="R2345" t="str">
        <f t="shared" si="219"/>
        <v>web</v>
      </c>
      <c r="S2345" s="12">
        <f t="shared" si="22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1E-3</v>
      </c>
      <c r="P2346" s="8">
        <f t="shared" si="218"/>
        <v>1</v>
      </c>
      <c r="Q2346" t="str">
        <f t="shared" si="221"/>
        <v>technology</v>
      </c>
      <c r="R2346" t="str">
        <f t="shared" si="219"/>
        <v>web</v>
      </c>
      <c r="S2346" s="12">
        <f t="shared" si="22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s="8" t="e">
        <f t="shared" si="218"/>
        <v>#DIV/0!</v>
      </c>
      <c r="Q2347" t="str">
        <f t="shared" si="221"/>
        <v>technology</v>
      </c>
      <c r="R2347" t="str">
        <f t="shared" si="219"/>
        <v>web</v>
      </c>
      <c r="S2347" s="12">
        <f t="shared" si="22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6.4999999999999997E-4</v>
      </c>
      <c r="P2348" s="8">
        <f t="shared" si="218"/>
        <v>13</v>
      </c>
      <c r="Q2348" t="str">
        <f t="shared" si="221"/>
        <v>technology</v>
      </c>
      <c r="R2348" t="str">
        <f t="shared" si="219"/>
        <v>web</v>
      </c>
      <c r="S2348" s="12">
        <f t="shared" si="22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1.4999999999999999E-2</v>
      </c>
      <c r="P2349" s="8">
        <f t="shared" si="218"/>
        <v>15</v>
      </c>
      <c r="Q2349" t="str">
        <f t="shared" si="221"/>
        <v>technology</v>
      </c>
      <c r="R2349" t="str">
        <f t="shared" si="219"/>
        <v>web</v>
      </c>
      <c r="S2349" s="12">
        <f t="shared" si="22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3.8571428571428572E-3</v>
      </c>
      <c r="P2350" s="8">
        <f t="shared" si="218"/>
        <v>54</v>
      </c>
      <c r="Q2350" t="str">
        <f t="shared" si="221"/>
        <v>technology</v>
      </c>
      <c r="R2350" t="str">
        <f t="shared" si="219"/>
        <v>web</v>
      </c>
      <c r="S2350" s="12">
        <f t="shared" si="22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s="8" t="e">
        <f t="shared" si="218"/>
        <v>#DIV/0!</v>
      </c>
      <c r="Q2351" t="str">
        <f t="shared" si="221"/>
        <v>technology</v>
      </c>
      <c r="R2351" t="str">
        <f t="shared" si="219"/>
        <v>web</v>
      </c>
      <c r="S2351" s="12">
        <f t="shared" si="22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s="8" t="e">
        <f t="shared" si="218"/>
        <v>#DIV/0!</v>
      </c>
      <c r="Q2352" t="str">
        <f t="shared" si="221"/>
        <v>technology</v>
      </c>
      <c r="R2352" t="str">
        <f t="shared" si="219"/>
        <v>web</v>
      </c>
      <c r="S2352" s="12">
        <f t="shared" si="22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5.7142857142857143E-3</v>
      </c>
      <c r="P2353" s="8">
        <f t="shared" si="218"/>
        <v>15.428571428571429</v>
      </c>
      <c r="Q2353" t="str">
        <f t="shared" si="221"/>
        <v>technology</v>
      </c>
      <c r="R2353" t="str">
        <f t="shared" si="219"/>
        <v>web</v>
      </c>
      <c r="S2353" s="12">
        <f t="shared" si="22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s="8" t="e">
        <f t="shared" si="218"/>
        <v>#DIV/0!</v>
      </c>
      <c r="Q2354" t="str">
        <f t="shared" si="221"/>
        <v>technology</v>
      </c>
      <c r="R2354" t="str">
        <f t="shared" si="219"/>
        <v>web</v>
      </c>
      <c r="S2354" s="12">
        <f t="shared" si="22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s="8" t="e">
        <f t="shared" si="218"/>
        <v>#DIV/0!</v>
      </c>
      <c r="Q2355" t="str">
        <f t="shared" si="221"/>
        <v>technology</v>
      </c>
      <c r="R2355" t="str">
        <f t="shared" si="219"/>
        <v>web</v>
      </c>
      <c r="S2355" s="12">
        <f t="shared" si="22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7.1428571428571429E-4</v>
      </c>
      <c r="P2356" s="8">
        <f t="shared" si="218"/>
        <v>25</v>
      </c>
      <c r="Q2356" t="str">
        <f t="shared" si="221"/>
        <v>technology</v>
      </c>
      <c r="R2356" t="str">
        <f t="shared" si="219"/>
        <v>web</v>
      </c>
      <c r="S2356" s="12">
        <f t="shared" si="22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6.875E-3</v>
      </c>
      <c r="P2357" s="8">
        <f t="shared" si="218"/>
        <v>27.5</v>
      </c>
      <c r="Q2357" t="str">
        <f t="shared" si="221"/>
        <v>technology</v>
      </c>
      <c r="R2357" t="str">
        <f t="shared" si="219"/>
        <v>web</v>
      </c>
      <c r="S2357" s="12">
        <f t="shared" si="22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s="8" t="e">
        <f t="shared" si="218"/>
        <v>#DIV/0!</v>
      </c>
      <c r="Q2358" t="str">
        <f t="shared" si="221"/>
        <v>technology</v>
      </c>
      <c r="R2358" t="str">
        <f t="shared" si="219"/>
        <v>web</v>
      </c>
      <c r="S2358" s="12">
        <f t="shared" si="22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s="8" t="e">
        <f t="shared" si="218"/>
        <v>#DIV/0!</v>
      </c>
      <c r="Q2359" t="str">
        <f t="shared" si="221"/>
        <v>technology</v>
      </c>
      <c r="R2359" t="str">
        <f t="shared" si="219"/>
        <v>web</v>
      </c>
      <c r="S2359" s="12">
        <f t="shared" si="22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s="8" t="e">
        <f t="shared" si="218"/>
        <v>#DIV/0!</v>
      </c>
      <c r="Q2360" t="str">
        <f t="shared" si="221"/>
        <v>technology</v>
      </c>
      <c r="R2360" t="str">
        <f t="shared" si="219"/>
        <v>web</v>
      </c>
      <c r="S2360" s="12">
        <f t="shared" si="22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0.14680000000000001</v>
      </c>
      <c r="P2361" s="8">
        <f t="shared" si="218"/>
        <v>367</v>
      </c>
      <c r="Q2361" t="str">
        <f t="shared" si="221"/>
        <v>technology</v>
      </c>
      <c r="R2361" t="str">
        <f t="shared" si="219"/>
        <v>web</v>
      </c>
      <c r="S2361" s="12">
        <f t="shared" si="22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4.0000000000000002E-4</v>
      </c>
      <c r="P2362" s="8">
        <f t="shared" si="218"/>
        <v>2</v>
      </c>
      <c r="Q2362" t="str">
        <f t="shared" si="221"/>
        <v>technology</v>
      </c>
      <c r="R2362" t="str">
        <f t="shared" si="219"/>
        <v>web</v>
      </c>
      <c r="S2362" s="12">
        <f t="shared" si="22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s="8" t="e">
        <f t="shared" si="218"/>
        <v>#DIV/0!</v>
      </c>
      <c r="Q2363" t="str">
        <f t="shared" si="221"/>
        <v>technology</v>
      </c>
      <c r="R2363" t="str">
        <f t="shared" si="219"/>
        <v>web</v>
      </c>
      <c r="S2363" s="12">
        <f t="shared" si="22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0.2857142857142857</v>
      </c>
      <c r="P2364" s="8">
        <f t="shared" si="218"/>
        <v>60</v>
      </c>
      <c r="Q2364" t="str">
        <f t="shared" si="221"/>
        <v>technology</v>
      </c>
      <c r="R2364" t="str">
        <f t="shared" si="219"/>
        <v>web</v>
      </c>
      <c r="S2364" s="12">
        <f t="shared" si="22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s="8" t="e">
        <f t="shared" si="218"/>
        <v>#DIV/0!</v>
      </c>
      <c r="Q2365" t="str">
        <f t="shared" si="221"/>
        <v>technology</v>
      </c>
      <c r="R2365" t="str">
        <f t="shared" si="219"/>
        <v>web</v>
      </c>
      <c r="S2365" s="12">
        <f t="shared" si="22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s="8" t="e">
        <f t="shared" si="218"/>
        <v>#DIV/0!</v>
      </c>
      <c r="Q2366" t="str">
        <f t="shared" si="221"/>
        <v>technology</v>
      </c>
      <c r="R2366" t="str">
        <f t="shared" si="219"/>
        <v>web</v>
      </c>
      <c r="S2366" s="12">
        <f t="shared" si="22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s="8" t="e">
        <f t="shared" si="218"/>
        <v>#DIV/0!</v>
      </c>
      <c r="Q2367" t="str">
        <f t="shared" si="221"/>
        <v>technology</v>
      </c>
      <c r="R2367" t="str">
        <f t="shared" si="219"/>
        <v>web</v>
      </c>
      <c r="S2367" s="12">
        <f t="shared" si="22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0.1052</v>
      </c>
      <c r="P2368" s="8">
        <f t="shared" si="218"/>
        <v>97.407407407407405</v>
      </c>
      <c r="Q2368" t="str">
        <f t="shared" si="221"/>
        <v>technology</v>
      </c>
      <c r="R2368" t="str">
        <f t="shared" si="219"/>
        <v>web</v>
      </c>
      <c r="S2368" s="12">
        <f t="shared" si="22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1.34E-2</v>
      </c>
      <c r="P2369" s="8">
        <f t="shared" si="218"/>
        <v>47.857142857142854</v>
      </c>
      <c r="Q2369" t="str">
        <f t="shared" si="221"/>
        <v>technology</v>
      </c>
      <c r="R2369" t="str">
        <f t="shared" si="219"/>
        <v>web</v>
      </c>
      <c r="S2369" s="12">
        <f t="shared" si="22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2.5000000000000001E-3</v>
      </c>
      <c r="P2370" s="8">
        <f t="shared" si="218"/>
        <v>50</v>
      </c>
      <c r="Q2370" t="str">
        <f t="shared" si="221"/>
        <v>technology</v>
      </c>
      <c r="R2370" t="str">
        <f t="shared" si="219"/>
        <v>web</v>
      </c>
      <c r="S2370" s="12">
        <f t="shared" si="22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SUM(E2371/D2371)</f>
        <v>0</v>
      </c>
      <c r="P2371" s="8" t="e">
        <f t="shared" ref="P2371:P2434" si="224">SUM(E2371/L2371)</f>
        <v>#DIV/0!</v>
      </c>
      <c r="Q2371" t="str">
        <f t="shared" si="221"/>
        <v>technology</v>
      </c>
      <c r="R2371" t="str">
        <f t="shared" ref="R2371:R2434" si="225">MID(N2371,FIND("/",N2371,1)+1,256)</f>
        <v>web</v>
      </c>
      <c r="S2371" s="12">
        <f t="shared" ref="S2371:S2434" si="226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3.2799999999999999E-3</v>
      </c>
      <c r="P2372" s="8">
        <f t="shared" si="224"/>
        <v>20.5</v>
      </c>
      <c r="Q2372" t="str">
        <f t="shared" si="221"/>
        <v>technology</v>
      </c>
      <c r="R2372" t="str">
        <f t="shared" si="225"/>
        <v>web</v>
      </c>
      <c r="S2372" s="12">
        <f t="shared" si="226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s="8" t="e">
        <f t="shared" si="224"/>
        <v>#DIV/0!</v>
      </c>
      <c r="Q2373" t="str">
        <f t="shared" si="221"/>
        <v>technology</v>
      </c>
      <c r="R2373" t="str">
        <f t="shared" si="225"/>
        <v>web</v>
      </c>
      <c r="S2373" s="12">
        <f t="shared" si="226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3.272727272727273E-2</v>
      </c>
      <c r="P2374" s="8">
        <f t="shared" si="224"/>
        <v>30</v>
      </c>
      <c r="Q2374" t="str">
        <f t="shared" si="221"/>
        <v>technology</v>
      </c>
      <c r="R2374" t="str">
        <f t="shared" si="225"/>
        <v>web</v>
      </c>
      <c r="S2374" s="12">
        <f t="shared" si="226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5.8823529411764708E-5</v>
      </c>
      <c r="P2375" s="8">
        <f t="shared" si="224"/>
        <v>50</v>
      </c>
      <c r="Q2375" t="str">
        <f t="shared" si="221"/>
        <v>technology</v>
      </c>
      <c r="R2375" t="str">
        <f t="shared" si="225"/>
        <v>web</v>
      </c>
      <c r="S2375" s="12">
        <f t="shared" si="226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4.5454545454545455E-4</v>
      </c>
      <c r="P2376" s="8">
        <f t="shared" si="224"/>
        <v>10</v>
      </c>
      <c r="Q2376" t="str">
        <f t="shared" si="221"/>
        <v>technology</v>
      </c>
      <c r="R2376" t="str">
        <f t="shared" si="225"/>
        <v>web</v>
      </c>
      <c r="S2376" s="12">
        <f t="shared" si="226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s="8" t="e">
        <f t="shared" si="224"/>
        <v>#DIV/0!</v>
      </c>
      <c r="Q2377" t="str">
        <f t="shared" si="221"/>
        <v>technology</v>
      </c>
      <c r="R2377" t="str">
        <f t="shared" si="225"/>
        <v>web</v>
      </c>
      <c r="S2377" s="12">
        <f t="shared" si="226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0.10877666666666666</v>
      </c>
      <c r="P2378" s="8">
        <f t="shared" si="224"/>
        <v>81.582499999999996</v>
      </c>
      <c r="Q2378" t="str">
        <f t="shared" ref="Q2378:Q2441" si="227">LEFT(N2378,(FIND("/",N2378,1)-1))</f>
        <v>technology</v>
      </c>
      <c r="R2378" t="str">
        <f t="shared" si="225"/>
        <v>web</v>
      </c>
      <c r="S2378" s="12">
        <f t="shared" si="226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s="8" t="e">
        <f t="shared" si="224"/>
        <v>#DIV/0!</v>
      </c>
      <c r="Q2379" t="str">
        <f t="shared" si="227"/>
        <v>technology</v>
      </c>
      <c r="R2379" t="str">
        <f t="shared" si="225"/>
        <v>web</v>
      </c>
      <c r="S2379" s="12">
        <f t="shared" si="226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s="8" t="e">
        <f t="shared" si="224"/>
        <v>#DIV/0!</v>
      </c>
      <c r="Q2380" t="str">
        <f t="shared" si="227"/>
        <v>technology</v>
      </c>
      <c r="R2380" t="str">
        <f t="shared" si="225"/>
        <v>web</v>
      </c>
      <c r="S2380" s="12">
        <f t="shared" si="226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s="8" t="e">
        <f t="shared" si="224"/>
        <v>#DIV/0!</v>
      </c>
      <c r="Q2381" t="str">
        <f t="shared" si="227"/>
        <v>technology</v>
      </c>
      <c r="R2381" t="str">
        <f t="shared" si="225"/>
        <v>web</v>
      </c>
      <c r="S2381" s="12">
        <f t="shared" si="226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3.6666666666666666E-3</v>
      </c>
      <c r="P2382" s="8">
        <f t="shared" si="224"/>
        <v>18.333333333333332</v>
      </c>
      <c r="Q2382" t="str">
        <f t="shared" si="227"/>
        <v>technology</v>
      </c>
      <c r="R2382" t="str">
        <f t="shared" si="225"/>
        <v>web</v>
      </c>
      <c r="S2382" s="12">
        <f t="shared" si="226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1.8193398957730169E-2</v>
      </c>
      <c r="P2383" s="8">
        <f t="shared" si="224"/>
        <v>224.42857142857142</v>
      </c>
      <c r="Q2383" t="str">
        <f t="shared" si="227"/>
        <v>technology</v>
      </c>
      <c r="R2383" t="str">
        <f t="shared" si="225"/>
        <v>web</v>
      </c>
      <c r="S2383" s="12">
        <f t="shared" si="226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2.5000000000000001E-2</v>
      </c>
      <c r="P2384" s="8">
        <f t="shared" si="224"/>
        <v>37.5</v>
      </c>
      <c r="Q2384" t="str">
        <f t="shared" si="227"/>
        <v>technology</v>
      </c>
      <c r="R2384" t="str">
        <f t="shared" si="225"/>
        <v>web</v>
      </c>
      <c r="S2384" s="12">
        <f t="shared" si="226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4.3499999999999997E-2</v>
      </c>
      <c r="P2385" s="8">
        <f t="shared" si="224"/>
        <v>145</v>
      </c>
      <c r="Q2385" t="str">
        <f t="shared" si="227"/>
        <v>technology</v>
      </c>
      <c r="R2385" t="str">
        <f t="shared" si="225"/>
        <v>web</v>
      </c>
      <c r="S2385" s="12">
        <f t="shared" si="226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8.0000000000000002E-3</v>
      </c>
      <c r="P2386" s="8">
        <f t="shared" si="224"/>
        <v>1</v>
      </c>
      <c r="Q2386" t="str">
        <f t="shared" si="227"/>
        <v>technology</v>
      </c>
      <c r="R2386" t="str">
        <f t="shared" si="225"/>
        <v>web</v>
      </c>
      <c r="S2386" s="12">
        <f t="shared" si="226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1.2123076923076924E-2</v>
      </c>
      <c r="P2387" s="8">
        <f t="shared" si="224"/>
        <v>112.57142857142857</v>
      </c>
      <c r="Q2387" t="str">
        <f t="shared" si="227"/>
        <v>technology</v>
      </c>
      <c r="R2387" t="str">
        <f t="shared" si="225"/>
        <v>web</v>
      </c>
      <c r="S2387" s="12">
        <f t="shared" si="226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s="8" t="e">
        <f t="shared" si="224"/>
        <v>#DIV/0!</v>
      </c>
      <c r="Q2388" t="str">
        <f t="shared" si="227"/>
        <v>technology</v>
      </c>
      <c r="R2388" t="str">
        <f t="shared" si="225"/>
        <v>web</v>
      </c>
      <c r="S2388" s="12">
        <f t="shared" si="226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6.8399999999999997E-3</v>
      </c>
      <c r="P2389" s="8">
        <f t="shared" si="224"/>
        <v>342</v>
      </c>
      <c r="Q2389" t="str">
        <f t="shared" si="227"/>
        <v>technology</v>
      </c>
      <c r="R2389" t="str">
        <f t="shared" si="225"/>
        <v>web</v>
      </c>
      <c r="S2389" s="12">
        <f t="shared" si="226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1.2513513513513513E-2</v>
      </c>
      <c r="P2390" s="8">
        <f t="shared" si="224"/>
        <v>57.875</v>
      </c>
      <c r="Q2390" t="str">
        <f t="shared" si="227"/>
        <v>technology</v>
      </c>
      <c r="R2390" t="str">
        <f t="shared" si="225"/>
        <v>web</v>
      </c>
      <c r="S2390" s="12">
        <f t="shared" si="226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1.8749999999999999E-3</v>
      </c>
      <c r="P2391" s="8">
        <f t="shared" si="224"/>
        <v>30</v>
      </c>
      <c r="Q2391" t="str">
        <f t="shared" si="227"/>
        <v>technology</v>
      </c>
      <c r="R2391" t="str">
        <f t="shared" si="225"/>
        <v>web</v>
      </c>
      <c r="S2391" s="12">
        <f t="shared" si="226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s="8" t="e">
        <f t="shared" si="224"/>
        <v>#DIV/0!</v>
      </c>
      <c r="Q2392" t="str">
        <f t="shared" si="227"/>
        <v>technology</v>
      </c>
      <c r="R2392" t="str">
        <f t="shared" si="225"/>
        <v>web</v>
      </c>
      <c r="S2392" s="12">
        <f t="shared" si="226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1.25E-3</v>
      </c>
      <c r="P2393" s="8">
        <f t="shared" si="224"/>
        <v>25</v>
      </c>
      <c r="Q2393" t="str">
        <f t="shared" si="227"/>
        <v>technology</v>
      </c>
      <c r="R2393" t="str">
        <f t="shared" si="225"/>
        <v>web</v>
      </c>
      <c r="S2393" s="12">
        <f t="shared" si="226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s="8" t="e">
        <f t="shared" si="224"/>
        <v>#DIV/0!</v>
      </c>
      <c r="Q2394" t="str">
        <f t="shared" si="227"/>
        <v>technology</v>
      </c>
      <c r="R2394" t="str">
        <f t="shared" si="225"/>
        <v>web</v>
      </c>
      <c r="S2394" s="12">
        <f t="shared" si="226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5.0000000000000001E-4</v>
      </c>
      <c r="P2395" s="8">
        <f t="shared" si="224"/>
        <v>50</v>
      </c>
      <c r="Q2395" t="str">
        <f t="shared" si="227"/>
        <v>technology</v>
      </c>
      <c r="R2395" t="str">
        <f t="shared" si="225"/>
        <v>web</v>
      </c>
      <c r="S2395" s="12">
        <f t="shared" si="226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5.9999999999999995E-4</v>
      </c>
      <c r="P2396" s="8">
        <f t="shared" si="224"/>
        <v>1.5</v>
      </c>
      <c r="Q2396" t="str">
        <f t="shared" si="227"/>
        <v>technology</v>
      </c>
      <c r="R2396" t="str">
        <f t="shared" si="225"/>
        <v>web</v>
      </c>
      <c r="S2396" s="12">
        <f t="shared" si="226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s="8" t="e">
        <f t="shared" si="224"/>
        <v>#DIV/0!</v>
      </c>
      <c r="Q2397" t="str">
        <f t="shared" si="227"/>
        <v>technology</v>
      </c>
      <c r="R2397" t="str">
        <f t="shared" si="225"/>
        <v>web</v>
      </c>
      <c r="S2397" s="12">
        <f t="shared" si="226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2E-3</v>
      </c>
      <c r="P2398" s="8">
        <f t="shared" si="224"/>
        <v>10</v>
      </c>
      <c r="Q2398" t="str">
        <f t="shared" si="227"/>
        <v>technology</v>
      </c>
      <c r="R2398" t="str">
        <f t="shared" si="225"/>
        <v>web</v>
      </c>
      <c r="S2398" s="12">
        <f t="shared" si="226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s="8" t="e">
        <f t="shared" si="224"/>
        <v>#DIV/0!</v>
      </c>
      <c r="Q2399" t="str">
        <f t="shared" si="227"/>
        <v>technology</v>
      </c>
      <c r="R2399" t="str">
        <f t="shared" si="225"/>
        <v>web</v>
      </c>
      <c r="S2399" s="12">
        <f t="shared" si="226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s="8" t="e">
        <f t="shared" si="224"/>
        <v>#DIV/0!</v>
      </c>
      <c r="Q2400" t="str">
        <f t="shared" si="227"/>
        <v>technology</v>
      </c>
      <c r="R2400" t="str">
        <f t="shared" si="225"/>
        <v>web</v>
      </c>
      <c r="S2400" s="12">
        <f t="shared" si="226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s="8" t="e">
        <f t="shared" si="224"/>
        <v>#DIV/0!</v>
      </c>
      <c r="Q2401" t="str">
        <f t="shared" si="227"/>
        <v>technology</v>
      </c>
      <c r="R2401" t="str">
        <f t="shared" si="225"/>
        <v>web</v>
      </c>
      <c r="S2401" s="12">
        <f t="shared" si="226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s="8" t="e">
        <f t="shared" si="224"/>
        <v>#DIV/0!</v>
      </c>
      <c r="Q2402" t="str">
        <f t="shared" si="227"/>
        <v>technology</v>
      </c>
      <c r="R2402" t="str">
        <f t="shared" si="225"/>
        <v>web</v>
      </c>
      <c r="S2402" s="12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7.1785714285714283E-3</v>
      </c>
      <c r="P2403" s="8">
        <f t="shared" si="224"/>
        <v>22.333333333333332</v>
      </c>
      <c r="Q2403" t="str">
        <f t="shared" si="227"/>
        <v>food</v>
      </c>
      <c r="R2403" t="str">
        <f t="shared" si="225"/>
        <v>food trucks</v>
      </c>
      <c r="S2403" s="12">
        <f t="shared" si="226"/>
        <v>42434.822870370372</v>
      </c>
      <c r="T2403" s="12">
        <f t="shared" ref="T2403:T2466" si="228">(((J2403/60)/60)/24)+DATE(1970,1,1)</f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4.3333333333333331E-3</v>
      </c>
      <c r="P2404" s="8">
        <f t="shared" si="224"/>
        <v>52</v>
      </c>
      <c r="Q2404" t="str">
        <f t="shared" si="227"/>
        <v>food</v>
      </c>
      <c r="R2404" t="str">
        <f t="shared" si="225"/>
        <v>food trucks</v>
      </c>
      <c r="S2404" s="12">
        <f t="shared" si="226"/>
        <v>42137.679756944446</v>
      </c>
      <c r="T2404" s="12">
        <f t="shared" si="228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0.16833333333333333</v>
      </c>
      <c r="P2405" s="8">
        <f t="shared" si="224"/>
        <v>16.833333333333332</v>
      </c>
      <c r="Q2405" t="str">
        <f t="shared" si="227"/>
        <v>food</v>
      </c>
      <c r="R2405" t="str">
        <f t="shared" si="225"/>
        <v>food trucks</v>
      </c>
      <c r="S2405" s="12">
        <f t="shared" si="226"/>
        <v>42459.840949074074</v>
      </c>
      <c r="T2405" s="12">
        <f t="shared" si="228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s="8" t="e">
        <f t="shared" si="224"/>
        <v>#DIV/0!</v>
      </c>
      <c r="Q2406" t="str">
        <f t="shared" si="227"/>
        <v>food</v>
      </c>
      <c r="R2406" t="str">
        <f t="shared" si="225"/>
        <v>food trucks</v>
      </c>
      <c r="S2406" s="12">
        <f t="shared" si="226"/>
        <v>42372.03943287037</v>
      </c>
      <c r="T2406" s="12">
        <f t="shared" si="228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0.22520000000000001</v>
      </c>
      <c r="P2407" s="8">
        <f t="shared" si="224"/>
        <v>56.3</v>
      </c>
      <c r="Q2407" t="str">
        <f t="shared" si="227"/>
        <v>food</v>
      </c>
      <c r="R2407" t="str">
        <f t="shared" si="225"/>
        <v>food trucks</v>
      </c>
      <c r="S2407" s="12">
        <f t="shared" si="226"/>
        <v>42616.585358796292</v>
      </c>
      <c r="T2407" s="12">
        <f t="shared" si="228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0.41384615384615386</v>
      </c>
      <c r="P2408" s="8">
        <f t="shared" si="224"/>
        <v>84.0625</v>
      </c>
      <c r="Q2408" t="str">
        <f t="shared" si="227"/>
        <v>food</v>
      </c>
      <c r="R2408" t="str">
        <f t="shared" si="225"/>
        <v>food trucks</v>
      </c>
      <c r="S2408" s="12">
        <f t="shared" si="226"/>
        <v>42023.110995370371</v>
      </c>
      <c r="T2408" s="12">
        <f t="shared" si="228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0.25259090909090909</v>
      </c>
      <c r="P2409" s="8">
        <f t="shared" si="224"/>
        <v>168.39393939393941</v>
      </c>
      <c r="Q2409" t="str">
        <f t="shared" si="227"/>
        <v>food</v>
      </c>
      <c r="R2409" t="str">
        <f t="shared" si="225"/>
        <v>food trucks</v>
      </c>
      <c r="S2409" s="12">
        <f t="shared" si="226"/>
        <v>42105.25</v>
      </c>
      <c r="T2409" s="12">
        <f t="shared" si="228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2E-3</v>
      </c>
      <c r="P2410" s="8">
        <f t="shared" si="224"/>
        <v>15</v>
      </c>
      <c r="Q2410" t="str">
        <f t="shared" si="227"/>
        <v>food</v>
      </c>
      <c r="R2410" t="str">
        <f t="shared" si="225"/>
        <v>food trucks</v>
      </c>
      <c r="S2410" s="12">
        <f t="shared" si="226"/>
        <v>41949.182372685187</v>
      </c>
      <c r="T2410" s="12">
        <f t="shared" si="228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1.84E-2</v>
      </c>
      <c r="P2411" s="8">
        <f t="shared" si="224"/>
        <v>76.666666666666671</v>
      </c>
      <c r="Q2411" t="str">
        <f t="shared" si="227"/>
        <v>food</v>
      </c>
      <c r="R2411" t="str">
        <f t="shared" si="225"/>
        <v>food trucks</v>
      </c>
      <c r="S2411" s="12">
        <f t="shared" si="226"/>
        <v>42234.875868055555</v>
      </c>
      <c r="T2411" s="12">
        <f t="shared" si="228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s="8" t="e">
        <f t="shared" si="224"/>
        <v>#DIV/0!</v>
      </c>
      <c r="Q2412" t="str">
        <f t="shared" si="227"/>
        <v>food</v>
      </c>
      <c r="R2412" t="str">
        <f t="shared" si="225"/>
        <v>food trucks</v>
      </c>
      <c r="S2412" s="12">
        <f t="shared" si="226"/>
        <v>42254.408275462964</v>
      </c>
      <c r="T2412" s="12">
        <f t="shared" si="228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6.0400000000000002E-3</v>
      </c>
      <c r="P2413" s="8">
        <f t="shared" si="224"/>
        <v>50.333333333333336</v>
      </c>
      <c r="Q2413" t="str">
        <f t="shared" si="227"/>
        <v>food</v>
      </c>
      <c r="R2413" t="str">
        <f t="shared" si="225"/>
        <v>food trucks</v>
      </c>
      <c r="S2413" s="12">
        <f t="shared" si="226"/>
        <v>42241.732430555552</v>
      </c>
      <c r="T2413" s="12">
        <f t="shared" si="228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s="8" t="e">
        <f t="shared" si="224"/>
        <v>#DIV/0!</v>
      </c>
      <c r="Q2414" t="str">
        <f t="shared" si="227"/>
        <v>food</v>
      </c>
      <c r="R2414" t="str">
        <f t="shared" si="225"/>
        <v>food trucks</v>
      </c>
      <c r="S2414" s="12">
        <f t="shared" si="226"/>
        <v>42700.778622685189</v>
      </c>
      <c r="T2414" s="12">
        <f t="shared" si="228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8.3333333333333332E-3</v>
      </c>
      <c r="P2415" s="8">
        <f t="shared" si="224"/>
        <v>8.3333333333333339</v>
      </c>
      <c r="Q2415" t="str">
        <f t="shared" si="227"/>
        <v>food</v>
      </c>
      <c r="R2415" t="str">
        <f t="shared" si="225"/>
        <v>food trucks</v>
      </c>
      <c r="S2415" s="12">
        <f t="shared" si="226"/>
        <v>41790.979166666664</v>
      </c>
      <c r="T2415" s="12">
        <f t="shared" si="228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3.0666666666666665E-2</v>
      </c>
      <c r="P2416" s="8">
        <f t="shared" si="224"/>
        <v>35.384615384615387</v>
      </c>
      <c r="Q2416" t="str">
        <f t="shared" si="227"/>
        <v>food</v>
      </c>
      <c r="R2416" t="str">
        <f t="shared" si="225"/>
        <v>food trucks</v>
      </c>
      <c r="S2416" s="12">
        <f t="shared" si="226"/>
        <v>42238.165972222225</v>
      </c>
      <c r="T2416" s="12">
        <f t="shared" si="228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5.5833333333333334E-3</v>
      </c>
      <c r="P2417" s="8">
        <f t="shared" si="224"/>
        <v>55.833333333333336</v>
      </c>
      <c r="Q2417" t="str">
        <f t="shared" si="227"/>
        <v>food</v>
      </c>
      <c r="R2417" t="str">
        <f t="shared" si="225"/>
        <v>food trucks</v>
      </c>
      <c r="S2417" s="12">
        <f t="shared" si="226"/>
        <v>42566.862800925926</v>
      </c>
      <c r="T2417" s="12">
        <f t="shared" si="228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2.5000000000000001E-4</v>
      </c>
      <c r="P2418" s="8">
        <f t="shared" si="224"/>
        <v>5</v>
      </c>
      <c r="Q2418" t="str">
        <f t="shared" si="227"/>
        <v>food</v>
      </c>
      <c r="R2418" t="str">
        <f t="shared" si="225"/>
        <v>food trucks</v>
      </c>
      <c r="S2418" s="12">
        <f t="shared" si="226"/>
        <v>42077.625</v>
      </c>
      <c r="T2418" s="12">
        <f t="shared" si="228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s="8" t="e">
        <f t="shared" si="224"/>
        <v>#DIV/0!</v>
      </c>
      <c r="Q2419" t="str">
        <f t="shared" si="227"/>
        <v>food</v>
      </c>
      <c r="R2419" t="str">
        <f t="shared" si="225"/>
        <v>food trucks</v>
      </c>
      <c r="S2419" s="12">
        <f t="shared" si="226"/>
        <v>41861.884108796294</v>
      </c>
      <c r="T2419" s="12">
        <f t="shared" si="228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2.0000000000000001E-4</v>
      </c>
      <c r="P2420" s="8">
        <f t="shared" si="224"/>
        <v>1</v>
      </c>
      <c r="Q2420" t="str">
        <f t="shared" si="227"/>
        <v>food</v>
      </c>
      <c r="R2420" t="str">
        <f t="shared" si="225"/>
        <v>food trucks</v>
      </c>
      <c r="S2420" s="12">
        <f t="shared" si="226"/>
        <v>42087.815324074079</v>
      </c>
      <c r="T2420" s="12">
        <f t="shared" si="228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s="8" t="e">
        <f t="shared" si="224"/>
        <v>#DIV/0!</v>
      </c>
      <c r="Q2421" t="str">
        <f t="shared" si="227"/>
        <v>food</v>
      </c>
      <c r="R2421" t="str">
        <f t="shared" si="225"/>
        <v>food trucks</v>
      </c>
      <c r="S2421" s="12">
        <f t="shared" si="226"/>
        <v>42053.738298611104</v>
      </c>
      <c r="T2421" s="12">
        <f t="shared" si="228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0.14825133372851215</v>
      </c>
      <c r="P2422" s="8">
        <f t="shared" si="224"/>
        <v>69.472222222222229</v>
      </c>
      <c r="Q2422" t="str">
        <f t="shared" si="227"/>
        <v>food</v>
      </c>
      <c r="R2422" t="str">
        <f t="shared" si="225"/>
        <v>food trucks</v>
      </c>
      <c r="S2422" s="12">
        <f t="shared" si="226"/>
        <v>41953.070543981477</v>
      </c>
      <c r="T2422" s="12">
        <f t="shared" si="228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1.6666666666666666E-4</v>
      </c>
      <c r="P2423" s="8">
        <f t="shared" si="224"/>
        <v>1</v>
      </c>
      <c r="Q2423" t="str">
        <f t="shared" si="227"/>
        <v>food</v>
      </c>
      <c r="R2423" t="str">
        <f t="shared" si="225"/>
        <v>food trucks</v>
      </c>
      <c r="S2423" s="12">
        <f t="shared" si="226"/>
        <v>42056.687453703707</v>
      </c>
      <c r="T2423" s="12">
        <f t="shared" si="228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2E-3</v>
      </c>
      <c r="P2424" s="8">
        <f t="shared" si="224"/>
        <v>1</v>
      </c>
      <c r="Q2424" t="str">
        <f t="shared" si="227"/>
        <v>food</v>
      </c>
      <c r="R2424" t="str">
        <f t="shared" si="225"/>
        <v>food trucks</v>
      </c>
      <c r="S2424" s="12">
        <f t="shared" si="226"/>
        <v>42074.683287037042</v>
      </c>
      <c r="T2424" s="12">
        <f t="shared" si="228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1.3333333333333334E-4</v>
      </c>
      <c r="P2425" s="8">
        <f t="shared" si="224"/>
        <v>8</v>
      </c>
      <c r="Q2425" t="str">
        <f t="shared" si="227"/>
        <v>food</v>
      </c>
      <c r="R2425" t="str">
        <f t="shared" si="225"/>
        <v>food trucks</v>
      </c>
      <c r="S2425" s="12">
        <f t="shared" si="226"/>
        <v>42004.704745370371</v>
      </c>
      <c r="T2425" s="12">
        <f t="shared" si="228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1.24E-2</v>
      </c>
      <c r="P2426" s="8">
        <f t="shared" si="224"/>
        <v>34.444444444444443</v>
      </c>
      <c r="Q2426" t="str">
        <f t="shared" si="227"/>
        <v>food</v>
      </c>
      <c r="R2426" t="str">
        <f t="shared" si="225"/>
        <v>food trucks</v>
      </c>
      <c r="S2426" s="12">
        <f t="shared" si="226"/>
        <v>41939.892453703702</v>
      </c>
      <c r="T2426" s="12">
        <f t="shared" si="228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2.8571428571428574E-4</v>
      </c>
      <c r="P2427" s="8">
        <f t="shared" si="224"/>
        <v>1</v>
      </c>
      <c r="Q2427" t="str">
        <f t="shared" si="227"/>
        <v>food</v>
      </c>
      <c r="R2427" t="str">
        <f t="shared" si="225"/>
        <v>food trucks</v>
      </c>
      <c r="S2427" s="12">
        <f t="shared" si="226"/>
        <v>42517.919444444444</v>
      </c>
      <c r="T2427" s="12">
        <f t="shared" si="228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s="8" t="e">
        <f t="shared" si="224"/>
        <v>#DIV/0!</v>
      </c>
      <c r="Q2428" t="str">
        <f t="shared" si="227"/>
        <v>food</v>
      </c>
      <c r="R2428" t="str">
        <f t="shared" si="225"/>
        <v>food trucks</v>
      </c>
      <c r="S2428" s="12">
        <f t="shared" si="226"/>
        <v>42224.170046296291</v>
      </c>
      <c r="T2428" s="12">
        <f t="shared" si="228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2.0000000000000002E-5</v>
      </c>
      <c r="P2429" s="8">
        <f t="shared" si="224"/>
        <v>1</v>
      </c>
      <c r="Q2429" t="str">
        <f t="shared" si="227"/>
        <v>food</v>
      </c>
      <c r="R2429" t="str">
        <f t="shared" si="225"/>
        <v>food trucks</v>
      </c>
      <c r="S2429" s="12">
        <f t="shared" si="226"/>
        <v>42452.277002314819</v>
      </c>
      <c r="T2429" s="12">
        <f t="shared" si="228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2.8571428571428571E-5</v>
      </c>
      <c r="P2430" s="8">
        <f t="shared" si="224"/>
        <v>1</v>
      </c>
      <c r="Q2430" t="str">
        <f t="shared" si="227"/>
        <v>food</v>
      </c>
      <c r="R2430" t="str">
        <f t="shared" si="225"/>
        <v>food trucks</v>
      </c>
      <c r="S2430" s="12">
        <f t="shared" si="226"/>
        <v>42075.742488425924</v>
      </c>
      <c r="T2430" s="12">
        <f t="shared" si="228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1.4321428571428572E-2</v>
      </c>
      <c r="P2431" s="8">
        <f t="shared" si="224"/>
        <v>501.25</v>
      </c>
      <c r="Q2431" t="str">
        <f t="shared" si="227"/>
        <v>food</v>
      </c>
      <c r="R2431" t="str">
        <f t="shared" si="225"/>
        <v>food trucks</v>
      </c>
      <c r="S2431" s="12">
        <f t="shared" si="226"/>
        <v>42771.697222222225</v>
      </c>
      <c r="T2431" s="12">
        <f t="shared" si="228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7.0000000000000001E-3</v>
      </c>
      <c r="P2432" s="8">
        <f t="shared" si="224"/>
        <v>10.5</v>
      </c>
      <c r="Q2432" t="str">
        <f t="shared" si="227"/>
        <v>food</v>
      </c>
      <c r="R2432" t="str">
        <f t="shared" si="225"/>
        <v>food trucks</v>
      </c>
      <c r="S2432" s="12">
        <f t="shared" si="226"/>
        <v>42412.130833333329</v>
      </c>
      <c r="T2432" s="12">
        <f t="shared" si="228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2.0000000000000002E-5</v>
      </c>
      <c r="P2433" s="8">
        <f t="shared" si="224"/>
        <v>1</v>
      </c>
      <c r="Q2433" t="str">
        <f t="shared" si="227"/>
        <v>food</v>
      </c>
      <c r="R2433" t="str">
        <f t="shared" si="225"/>
        <v>food trucks</v>
      </c>
      <c r="S2433" s="12">
        <f t="shared" si="226"/>
        <v>42549.099687499998</v>
      </c>
      <c r="T2433" s="12">
        <f t="shared" si="228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1.4285714285714287E-4</v>
      </c>
      <c r="P2434" s="8">
        <f t="shared" si="224"/>
        <v>1</v>
      </c>
      <c r="Q2434" t="str">
        <f t="shared" si="227"/>
        <v>food</v>
      </c>
      <c r="R2434" t="str">
        <f t="shared" si="225"/>
        <v>food trucks</v>
      </c>
      <c r="S2434" s="12">
        <f t="shared" si="226"/>
        <v>42071.218715277777</v>
      </c>
      <c r="T2434" s="12">
        <f t="shared" si="228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SUM(E2435/D2435)</f>
        <v>0</v>
      </c>
      <c r="P2435" s="8" t="e">
        <f t="shared" ref="P2435:P2498" si="230">SUM(E2435/L2435)</f>
        <v>#DIV/0!</v>
      </c>
      <c r="Q2435" t="str">
        <f t="shared" si="227"/>
        <v>food</v>
      </c>
      <c r="R2435" t="str">
        <f t="shared" ref="R2435:R2498" si="231">MID(N2435,FIND("/",N2435,1)+1,256)</f>
        <v>food trucks</v>
      </c>
      <c r="S2435" s="12">
        <f t="shared" ref="S2435:S2498" si="232">(((I2435/60)/60)/24)+DATE(1970,1,1)</f>
        <v>42427.89980324074</v>
      </c>
      <c r="T2435" s="12">
        <f t="shared" si="228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1.2999999999999999E-3</v>
      </c>
      <c r="P2436" s="8">
        <f t="shared" si="230"/>
        <v>13</v>
      </c>
      <c r="Q2436" t="str">
        <f t="shared" si="227"/>
        <v>food</v>
      </c>
      <c r="R2436" t="str">
        <f t="shared" si="231"/>
        <v>food trucks</v>
      </c>
      <c r="S2436" s="12">
        <f t="shared" si="232"/>
        <v>42220.18604166666</v>
      </c>
      <c r="T2436" s="12">
        <f t="shared" si="228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4.8960000000000002E-3</v>
      </c>
      <c r="P2437" s="8">
        <f t="shared" si="230"/>
        <v>306</v>
      </c>
      <c r="Q2437" t="str">
        <f t="shared" si="227"/>
        <v>food</v>
      </c>
      <c r="R2437" t="str">
        <f t="shared" si="231"/>
        <v>food trucks</v>
      </c>
      <c r="S2437" s="12">
        <f t="shared" si="232"/>
        <v>42282.277615740735</v>
      </c>
      <c r="T2437" s="12">
        <f t="shared" si="228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3.8461538461538462E-4</v>
      </c>
      <c r="P2438" s="8">
        <f t="shared" si="230"/>
        <v>22.5</v>
      </c>
      <c r="Q2438" t="str">
        <f t="shared" si="227"/>
        <v>food</v>
      </c>
      <c r="R2438" t="str">
        <f t="shared" si="231"/>
        <v>food trucks</v>
      </c>
      <c r="S2438" s="12">
        <f t="shared" si="232"/>
        <v>42398.615393518514</v>
      </c>
      <c r="T2438" s="12">
        <f t="shared" si="228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s="8" t="e">
        <f t="shared" si="230"/>
        <v>#DIV/0!</v>
      </c>
      <c r="Q2439" t="str">
        <f t="shared" si="227"/>
        <v>food</v>
      </c>
      <c r="R2439" t="str">
        <f t="shared" si="231"/>
        <v>food trucks</v>
      </c>
      <c r="S2439" s="12">
        <f t="shared" si="232"/>
        <v>42080.75</v>
      </c>
      <c r="T2439" s="12">
        <f t="shared" si="228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3.3333333333333335E-3</v>
      </c>
      <c r="P2440" s="8">
        <f t="shared" si="230"/>
        <v>50</v>
      </c>
      <c r="Q2440" t="str">
        <f t="shared" si="227"/>
        <v>food</v>
      </c>
      <c r="R2440" t="str">
        <f t="shared" si="231"/>
        <v>food trucks</v>
      </c>
      <c r="S2440" s="12">
        <f t="shared" si="232"/>
        <v>42345.956736111111</v>
      </c>
      <c r="T2440" s="12">
        <f t="shared" si="228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s="8" t="e">
        <f t="shared" si="230"/>
        <v>#DIV/0!</v>
      </c>
      <c r="Q2441" t="str">
        <f t="shared" si="227"/>
        <v>food</v>
      </c>
      <c r="R2441" t="str">
        <f t="shared" si="231"/>
        <v>food trucks</v>
      </c>
      <c r="S2441" s="12">
        <f t="shared" si="232"/>
        <v>42295.818622685183</v>
      </c>
      <c r="T2441" s="12">
        <f t="shared" si="228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2E-3</v>
      </c>
      <c r="P2442" s="8">
        <f t="shared" si="230"/>
        <v>5</v>
      </c>
      <c r="Q2442" t="str">
        <f t="shared" ref="Q2442:Q2505" si="233">LEFT(N2442,(FIND("/",N2442,1)-1))</f>
        <v>food</v>
      </c>
      <c r="R2442" t="str">
        <f t="shared" si="231"/>
        <v>food trucks</v>
      </c>
      <c r="S2442" s="12">
        <f t="shared" si="232"/>
        <v>42413.899456018517</v>
      </c>
      <c r="T2442" s="12">
        <f t="shared" si="228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1.0788</v>
      </c>
      <c r="P2443" s="8">
        <f t="shared" si="230"/>
        <v>74.22935779816514</v>
      </c>
      <c r="Q2443" t="str">
        <f t="shared" si="233"/>
        <v>food</v>
      </c>
      <c r="R2443" t="str">
        <f t="shared" si="231"/>
        <v>small batch</v>
      </c>
      <c r="S2443" s="12">
        <f t="shared" si="232"/>
        <v>42208.207638888889</v>
      </c>
      <c r="T2443" s="12">
        <f t="shared" si="228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1.2594166666666666</v>
      </c>
      <c r="P2444" s="8">
        <f t="shared" si="230"/>
        <v>81.252688172043008</v>
      </c>
      <c r="Q2444" t="str">
        <f t="shared" si="233"/>
        <v>food</v>
      </c>
      <c r="R2444" t="str">
        <f t="shared" si="231"/>
        <v>small batch</v>
      </c>
      <c r="S2444" s="12">
        <f t="shared" si="232"/>
        <v>42082.625324074077</v>
      </c>
      <c r="T2444" s="12">
        <f t="shared" si="228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2.0251494999999999</v>
      </c>
      <c r="P2445" s="8">
        <f t="shared" si="230"/>
        <v>130.23469453376205</v>
      </c>
      <c r="Q2445" t="str">
        <f t="shared" si="233"/>
        <v>food</v>
      </c>
      <c r="R2445" t="str">
        <f t="shared" si="231"/>
        <v>small batch</v>
      </c>
      <c r="S2445" s="12">
        <f t="shared" si="232"/>
        <v>41866.625254629631</v>
      </c>
      <c r="T2445" s="12">
        <f t="shared" si="228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1.0860000000000001</v>
      </c>
      <c r="P2446" s="8">
        <f t="shared" si="230"/>
        <v>53.409836065573771</v>
      </c>
      <c r="Q2446" t="str">
        <f t="shared" si="233"/>
        <v>food</v>
      </c>
      <c r="R2446" t="str">
        <f t="shared" si="231"/>
        <v>small batch</v>
      </c>
      <c r="S2446" s="12">
        <f t="shared" si="232"/>
        <v>42515.754525462966</v>
      </c>
      <c r="T2446" s="12">
        <f t="shared" si="228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1.728</v>
      </c>
      <c r="P2447" s="8">
        <f t="shared" si="230"/>
        <v>75.130434782608702</v>
      </c>
      <c r="Q2447" t="str">
        <f t="shared" si="233"/>
        <v>food</v>
      </c>
      <c r="R2447" t="str">
        <f t="shared" si="231"/>
        <v>small batch</v>
      </c>
      <c r="S2447" s="12">
        <f t="shared" si="232"/>
        <v>42273.190057870372</v>
      </c>
      <c r="T2447" s="12">
        <f t="shared" si="228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1.6798</v>
      </c>
      <c r="P2448" s="8">
        <f t="shared" si="230"/>
        <v>75.666666666666671</v>
      </c>
      <c r="Q2448" t="str">
        <f t="shared" si="233"/>
        <v>food</v>
      </c>
      <c r="R2448" t="str">
        <f t="shared" si="231"/>
        <v>small batch</v>
      </c>
      <c r="S2448" s="12">
        <f t="shared" si="232"/>
        <v>42700.64434027778</v>
      </c>
      <c r="T2448" s="12">
        <f t="shared" si="228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4.2720000000000002</v>
      </c>
      <c r="P2449" s="8">
        <f t="shared" si="230"/>
        <v>31.691394658753708</v>
      </c>
      <c r="Q2449" t="str">
        <f t="shared" si="233"/>
        <v>food</v>
      </c>
      <c r="R2449" t="str">
        <f t="shared" si="231"/>
        <v>small batch</v>
      </c>
      <c r="S2449" s="12">
        <f t="shared" si="232"/>
        <v>42686.166666666672</v>
      </c>
      <c r="T2449" s="12">
        <f t="shared" si="228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1.075</v>
      </c>
      <c r="P2450" s="8">
        <f t="shared" si="230"/>
        <v>47.777777777777779</v>
      </c>
      <c r="Q2450" t="str">
        <f t="shared" si="233"/>
        <v>food</v>
      </c>
      <c r="R2450" t="str">
        <f t="shared" si="231"/>
        <v>small batch</v>
      </c>
      <c r="S2450" s="12">
        <f t="shared" si="232"/>
        <v>42613.233333333337</v>
      </c>
      <c r="T2450" s="12">
        <f t="shared" si="228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1.08</v>
      </c>
      <c r="P2451" s="8">
        <f t="shared" si="230"/>
        <v>90</v>
      </c>
      <c r="Q2451" t="str">
        <f t="shared" si="233"/>
        <v>food</v>
      </c>
      <c r="R2451" t="str">
        <f t="shared" si="231"/>
        <v>small batch</v>
      </c>
      <c r="S2451" s="12">
        <f t="shared" si="232"/>
        <v>41973.184201388889</v>
      </c>
      <c r="T2451" s="12">
        <f t="shared" si="228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1.0153353333333335</v>
      </c>
      <c r="P2452" s="8">
        <f t="shared" si="230"/>
        <v>149.31401960784314</v>
      </c>
      <c r="Q2452" t="str">
        <f t="shared" si="233"/>
        <v>food</v>
      </c>
      <c r="R2452" t="str">
        <f t="shared" si="231"/>
        <v>small batch</v>
      </c>
      <c r="S2452" s="12">
        <f t="shared" si="232"/>
        <v>41940.132638888892</v>
      </c>
      <c r="T2452" s="12">
        <f t="shared" si="228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1.1545000000000001</v>
      </c>
      <c r="P2453" s="8">
        <f t="shared" si="230"/>
        <v>62.06989247311828</v>
      </c>
      <c r="Q2453" t="str">
        <f t="shared" si="233"/>
        <v>food</v>
      </c>
      <c r="R2453" t="str">
        <f t="shared" si="231"/>
        <v>small batch</v>
      </c>
      <c r="S2453" s="12">
        <f t="shared" si="232"/>
        <v>42799.908449074079</v>
      </c>
      <c r="T2453" s="12">
        <f t="shared" si="228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1.335</v>
      </c>
      <c r="P2454" s="8">
        <f t="shared" si="230"/>
        <v>53.4</v>
      </c>
      <c r="Q2454" t="str">
        <f t="shared" si="233"/>
        <v>food</v>
      </c>
      <c r="R2454" t="str">
        <f t="shared" si="231"/>
        <v>small batch</v>
      </c>
      <c r="S2454" s="12">
        <f t="shared" si="232"/>
        <v>42367.958333333328</v>
      </c>
      <c r="T2454" s="12">
        <f t="shared" si="228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1.5469999999999999</v>
      </c>
      <c r="P2455" s="8">
        <f t="shared" si="230"/>
        <v>69.268656716417908</v>
      </c>
      <c r="Q2455" t="str">
        <f t="shared" si="233"/>
        <v>food</v>
      </c>
      <c r="R2455" t="str">
        <f t="shared" si="231"/>
        <v>small batch</v>
      </c>
      <c r="S2455" s="12">
        <f t="shared" si="232"/>
        <v>42768.692233796297</v>
      </c>
      <c r="T2455" s="12">
        <f t="shared" si="228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1.0084571428571429</v>
      </c>
      <c r="P2456" s="8">
        <f t="shared" si="230"/>
        <v>271.50769230769231</v>
      </c>
      <c r="Q2456" t="str">
        <f t="shared" si="233"/>
        <v>food</v>
      </c>
      <c r="R2456" t="str">
        <f t="shared" si="231"/>
        <v>small batch</v>
      </c>
      <c r="S2456" s="12">
        <f t="shared" si="232"/>
        <v>42805.201481481476</v>
      </c>
      <c r="T2456" s="12">
        <f t="shared" si="228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1.82</v>
      </c>
      <c r="P2457" s="8">
        <f t="shared" si="230"/>
        <v>34.125</v>
      </c>
      <c r="Q2457" t="str">
        <f t="shared" si="233"/>
        <v>food</v>
      </c>
      <c r="R2457" t="str">
        <f t="shared" si="231"/>
        <v>small batch</v>
      </c>
      <c r="S2457" s="12">
        <f t="shared" si="232"/>
        <v>42480.781828703708</v>
      </c>
      <c r="T2457" s="12">
        <f t="shared" si="228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1.8086666666666666</v>
      </c>
      <c r="P2458" s="8">
        <f t="shared" si="230"/>
        <v>40.492537313432834</v>
      </c>
      <c r="Q2458" t="str">
        <f t="shared" si="233"/>
        <v>food</v>
      </c>
      <c r="R2458" t="str">
        <f t="shared" si="231"/>
        <v>small batch</v>
      </c>
      <c r="S2458" s="12">
        <f t="shared" si="232"/>
        <v>42791.961099537039</v>
      </c>
      <c r="T2458" s="12">
        <f t="shared" si="228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1.0230434782608695</v>
      </c>
      <c r="P2459" s="8">
        <f t="shared" si="230"/>
        <v>189.75806451612902</v>
      </c>
      <c r="Q2459" t="str">
        <f t="shared" si="233"/>
        <v>food</v>
      </c>
      <c r="R2459" t="str">
        <f t="shared" si="231"/>
        <v>small batch</v>
      </c>
      <c r="S2459" s="12">
        <f t="shared" si="232"/>
        <v>42453.560833333337</v>
      </c>
      <c r="T2459" s="12">
        <f t="shared" si="228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1.1017999999999999</v>
      </c>
      <c r="P2460" s="8">
        <f t="shared" si="230"/>
        <v>68.862499999999997</v>
      </c>
      <c r="Q2460" t="str">
        <f t="shared" si="233"/>
        <v>food</v>
      </c>
      <c r="R2460" t="str">
        <f t="shared" si="231"/>
        <v>small batch</v>
      </c>
      <c r="S2460" s="12">
        <f t="shared" si="232"/>
        <v>42530.791666666672</v>
      </c>
      <c r="T2460" s="12">
        <f t="shared" si="228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1.0225</v>
      </c>
      <c r="P2461" s="8">
        <f t="shared" si="230"/>
        <v>108.77659574468085</v>
      </c>
      <c r="Q2461" t="str">
        <f t="shared" si="233"/>
        <v>food</v>
      </c>
      <c r="R2461" t="str">
        <f t="shared" si="231"/>
        <v>small batch</v>
      </c>
      <c r="S2461" s="12">
        <f t="shared" si="232"/>
        <v>42452.595891203702</v>
      </c>
      <c r="T2461" s="12">
        <f t="shared" si="228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1.0078823529411765</v>
      </c>
      <c r="P2462" s="8">
        <f t="shared" si="230"/>
        <v>125.98529411764706</v>
      </c>
      <c r="Q2462" t="str">
        <f t="shared" si="233"/>
        <v>food</v>
      </c>
      <c r="R2462" t="str">
        <f t="shared" si="231"/>
        <v>small batch</v>
      </c>
      <c r="S2462" s="12">
        <f t="shared" si="232"/>
        <v>42738.178472222222</v>
      </c>
      <c r="T2462" s="12">
        <f t="shared" si="228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1.038</v>
      </c>
      <c r="P2463" s="8">
        <f t="shared" si="230"/>
        <v>90.523255813953483</v>
      </c>
      <c r="Q2463" t="str">
        <f t="shared" si="233"/>
        <v>music</v>
      </c>
      <c r="R2463" t="str">
        <f t="shared" si="231"/>
        <v>indie rock</v>
      </c>
      <c r="S2463" s="12">
        <f t="shared" si="232"/>
        <v>40817.125</v>
      </c>
      <c r="T2463" s="12">
        <f t="shared" si="228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1.1070833333333334</v>
      </c>
      <c r="P2464" s="8">
        <f t="shared" si="230"/>
        <v>28.880434782608695</v>
      </c>
      <c r="Q2464" t="str">
        <f t="shared" si="233"/>
        <v>music</v>
      </c>
      <c r="R2464" t="str">
        <f t="shared" si="231"/>
        <v>indie rock</v>
      </c>
      <c r="S2464" s="12">
        <f t="shared" si="232"/>
        <v>41109.186296296299</v>
      </c>
      <c r="T2464" s="12">
        <f t="shared" si="228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1.1625000000000001</v>
      </c>
      <c r="P2465" s="8">
        <f t="shared" si="230"/>
        <v>31</v>
      </c>
      <c r="Q2465" t="str">
        <f t="shared" si="233"/>
        <v>music</v>
      </c>
      <c r="R2465" t="str">
        <f t="shared" si="231"/>
        <v>indie rock</v>
      </c>
      <c r="S2465" s="12">
        <f t="shared" si="232"/>
        <v>41380.791666666664</v>
      </c>
      <c r="T2465" s="12">
        <f t="shared" si="228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1.111</v>
      </c>
      <c r="P2466" s="8">
        <f t="shared" si="230"/>
        <v>51.674418604651166</v>
      </c>
      <c r="Q2466" t="str">
        <f t="shared" si="233"/>
        <v>music</v>
      </c>
      <c r="R2466" t="str">
        <f t="shared" si="231"/>
        <v>indie rock</v>
      </c>
      <c r="S2466" s="12">
        <f t="shared" si="232"/>
        <v>42277.811805555553</v>
      </c>
      <c r="T2466" s="12">
        <f t="shared" si="228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1.8014285714285714</v>
      </c>
      <c r="P2467" s="8">
        <f t="shared" si="230"/>
        <v>26.270833333333332</v>
      </c>
      <c r="Q2467" t="str">
        <f t="shared" si="233"/>
        <v>music</v>
      </c>
      <c r="R2467" t="str">
        <f t="shared" si="231"/>
        <v>indie rock</v>
      </c>
      <c r="S2467" s="12">
        <f t="shared" si="232"/>
        <v>41175.719305555554</v>
      </c>
      <c r="T2467" s="12">
        <f t="shared" ref="T2467:T2530" si="234">(((J2467/60)/60)/24)+DATE(1970,1,1)</f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</v>
      </c>
      <c r="P2468" s="8">
        <f t="shared" si="230"/>
        <v>48.07692307692308</v>
      </c>
      <c r="Q2468" t="str">
        <f t="shared" si="233"/>
        <v>music</v>
      </c>
      <c r="R2468" t="str">
        <f t="shared" si="231"/>
        <v>indie rock</v>
      </c>
      <c r="S2468" s="12">
        <f t="shared" si="232"/>
        <v>41403.102465277778</v>
      </c>
      <c r="T2468" s="12">
        <f t="shared" si="23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1.1850000000000001</v>
      </c>
      <c r="P2469" s="8">
        <f t="shared" si="230"/>
        <v>27.558139534883722</v>
      </c>
      <c r="Q2469" t="str">
        <f t="shared" si="233"/>
        <v>music</v>
      </c>
      <c r="R2469" t="str">
        <f t="shared" si="231"/>
        <v>indie rock</v>
      </c>
      <c r="S2469" s="12">
        <f t="shared" si="232"/>
        <v>41039.708333333336</v>
      </c>
      <c r="T2469" s="12">
        <f t="shared" si="23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1.0721700000000001</v>
      </c>
      <c r="P2470" s="8">
        <f t="shared" si="230"/>
        <v>36.97137931034483</v>
      </c>
      <c r="Q2470" t="str">
        <f t="shared" si="233"/>
        <v>music</v>
      </c>
      <c r="R2470" t="str">
        <f t="shared" si="231"/>
        <v>indie rock</v>
      </c>
      <c r="S2470" s="12">
        <f t="shared" si="232"/>
        <v>41210.208333333336</v>
      </c>
      <c r="T2470" s="12">
        <f t="shared" si="23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1.1366666666666667</v>
      </c>
      <c r="P2471" s="8">
        <f t="shared" si="230"/>
        <v>29.021276595744681</v>
      </c>
      <c r="Q2471" t="str">
        <f t="shared" si="233"/>
        <v>music</v>
      </c>
      <c r="R2471" t="str">
        <f t="shared" si="231"/>
        <v>indie rock</v>
      </c>
      <c r="S2471" s="12">
        <f t="shared" si="232"/>
        <v>40582.429733796293</v>
      </c>
      <c r="T2471" s="12">
        <f t="shared" si="23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1.0316400000000001</v>
      </c>
      <c r="P2472" s="8">
        <f t="shared" si="230"/>
        <v>28.65666666666667</v>
      </c>
      <c r="Q2472" t="str">
        <f t="shared" si="233"/>
        <v>music</v>
      </c>
      <c r="R2472" t="str">
        <f t="shared" si="231"/>
        <v>indie rock</v>
      </c>
      <c r="S2472" s="12">
        <f t="shared" si="232"/>
        <v>41053.07471064815</v>
      </c>
      <c r="T2472" s="12">
        <f t="shared" si="23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1.28</v>
      </c>
      <c r="P2473" s="8">
        <f t="shared" si="230"/>
        <v>37.647058823529413</v>
      </c>
      <c r="Q2473" t="str">
        <f t="shared" si="233"/>
        <v>music</v>
      </c>
      <c r="R2473" t="str">
        <f t="shared" si="231"/>
        <v>indie rock</v>
      </c>
      <c r="S2473" s="12">
        <f t="shared" si="232"/>
        <v>40933.992962962962</v>
      </c>
      <c r="T2473" s="12">
        <f t="shared" si="23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1.3576026666666667</v>
      </c>
      <c r="P2474" s="8">
        <f t="shared" si="230"/>
        <v>97.904038461538462</v>
      </c>
      <c r="Q2474" t="str">
        <f t="shared" si="233"/>
        <v>music</v>
      </c>
      <c r="R2474" t="str">
        <f t="shared" si="231"/>
        <v>indie rock</v>
      </c>
      <c r="S2474" s="12">
        <f t="shared" si="232"/>
        <v>40425.043749999997</v>
      </c>
      <c r="T2474" s="12">
        <f t="shared" si="23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</v>
      </c>
      <c r="P2475" s="8">
        <f t="shared" si="230"/>
        <v>42.553191489361701</v>
      </c>
      <c r="Q2475" t="str">
        <f t="shared" si="233"/>
        <v>music</v>
      </c>
      <c r="R2475" t="str">
        <f t="shared" si="231"/>
        <v>indie rock</v>
      </c>
      <c r="S2475" s="12">
        <f t="shared" si="232"/>
        <v>41223.790150462963</v>
      </c>
      <c r="T2475" s="12">
        <f t="shared" si="23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1.0000360000000001</v>
      </c>
      <c r="P2476" s="8">
        <f t="shared" si="230"/>
        <v>131.58368421052631</v>
      </c>
      <c r="Q2476" t="str">
        <f t="shared" si="233"/>
        <v>music</v>
      </c>
      <c r="R2476" t="str">
        <f t="shared" si="231"/>
        <v>indie rock</v>
      </c>
      <c r="S2476" s="12">
        <f t="shared" si="232"/>
        <v>40462.011296296296</v>
      </c>
      <c r="T2476" s="12">
        <f t="shared" si="23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1.0471999999999999</v>
      </c>
      <c r="P2477" s="8">
        <f t="shared" si="230"/>
        <v>32.320987654320987</v>
      </c>
      <c r="Q2477" t="str">
        <f t="shared" si="233"/>
        <v>music</v>
      </c>
      <c r="R2477" t="str">
        <f t="shared" si="231"/>
        <v>indie rock</v>
      </c>
      <c r="S2477" s="12">
        <f t="shared" si="232"/>
        <v>40369.916666666664</v>
      </c>
      <c r="T2477" s="12">
        <f t="shared" si="23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1.050225</v>
      </c>
      <c r="P2478" s="8">
        <f t="shared" si="230"/>
        <v>61.103999999999999</v>
      </c>
      <c r="Q2478" t="str">
        <f t="shared" si="233"/>
        <v>music</v>
      </c>
      <c r="R2478" t="str">
        <f t="shared" si="231"/>
        <v>indie rock</v>
      </c>
      <c r="S2478" s="12">
        <f t="shared" si="232"/>
        <v>41946.370023148149</v>
      </c>
      <c r="T2478" s="12">
        <f t="shared" si="23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1.7133333333333334</v>
      </c>
      <c r="P2479" s="8">
        <f t="shared" si="230"/>
        <v>31.341463414634145</v>
      </c>
      <c r="Q2479" t="str">
        <f t="shared" si="233"/>
        <v>music</v>
      </c>
      <c r="R2479" t="str">
        <f t="shared" si="231"/>
        <v>indie rock</v>
      </c>
      <c r="S2479" s="12">
        <f t="shared" si="232"/>
        <v>41133.691493055558</v>
      </c>
      <c r="T2479" s="12">
        <f t="shared" si="23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1.2749999999999999</v>
      </c>
      <c r="P2480" s="8">
        <f t="shared" si="230"/>
        <v>129.1139240506329</v>
      </c>
      <c r="Q2480" t="str">
        <f t="shared" si="233"/>
        <v>music</v>
      </c>
      <c r="R2480" t="str">
        <f t="shared" si="231"/>
        <v>indie rock</v>
      </c>
      <c r="S2480" s="12">
        <f t="shared" si="232"/>
        <v>41287.950381944444</v>
      </c>
      <c r="T2480" s="12">
        <f t="shared" si="23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1.3344333333333334</v>
      </c>
      <c r="P2481" s="8">
        <f t="shared" si="230"/>
        <v>25.020624999999999</v>
      </c>
      <c r="Q2481" t="str">
        <f t="shared" si="233"/>
        <v>music</v>
      </c>
      <c r="R2481" t="str">
        <f t="shared" si="231"/>
        <v>indie rock</v>
      </c>
      <c r="S2481" s="12">
        <f t="shared" si="232"/>
        <v>41118.083333333336</v>
      </c>
      <c r="T2481" s="12">
        <f t="shared" si="23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</v>
      </c>
      <c r="P2482" s="8">
        <f t="shared" si="230"/>
        <v>250</v>
      </c>
      <c r="Q2482" t="str">
        <f t="shared" si="233"/>
        <v>music</v>
      </c>
      <c r="R2482" t="str">
        <f t="shared" si="231"/>
        <v>indie rock</v>
      </c>
      <c r="S2482" s="12">
        <f t="shared" si="232"/>
        <v>42287.936157407406</v>
      </c>
      <c r="T2482" s="12">
        <f t="shared" si="23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1.1291099999999998</v>
      </c>
      <c r="P2483" s="8">
        <f t="shared" si="230"/>
        <v>47.541473684210523</v>
      </c>
      <c r="Q2483" t="str">
        <f t="shared" si="233"/>
        <v>music</v>
      </c>
      <c r="R2483" t="str">
        <f t="shared" si="231"/>
        <v>indie rock</v>
      </c>
      <c r="S2483" s="12">
        <f t="shared" si="232"/>
        <v>41029.645925925928</v>
      </c>
      <c r="T2483" s="12">
        <f t="shared" si="23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1.0009999999999999</v>
      </c>
      <c r="P2484" s="8">
        <f t="shared" si="230"/>
        <v>40.04</v>
      </c>
      <c r="Q2484" t="str">
        <f t="shared" si="233"/>
        <v>music</v>
      </c>
      <c r="R2484" t="str">
        <f t="shared" si="231"/>
        <v>indie rock</v>
      </c>
      <c r="S2484" s="12">
        <f t="shared" si="232"/>
        <v>40756.782210648147</v>
      </c>
      <c r="T2484" s="12">
        <f t="shared" si="23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1.1372727272727272</v>
      </c>
      <c r="P2485" s="8">
        <f t="shared" si="230"/>
        <v>65.84210526315789</v>
      </c>
      <c r="Q2485" t="str">
        <f t="shared" si="233"/>
        <v>music</v>
      </c>
      <c r="R2485" t="str">
        <f t="shared" si="231"/>
        <v>indie rock</v>
      </c>
      <c r="S2485" s="12">
        <f t="shared" si="232"/>
        <v>41030.708368055559</v>
      </c>
      <c r="T2485" s="12">
        <f t="shared" si="23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1.1931742857142855</v>
      </c>
      <c r="P2486" s="8">
        <f t="shared" si="230"/>
        <v>46.401222222222216</v>
      </c>
      <c r="Q2486" t="str">
        <f t="shared" si="233"/>
        <v>music</v>
      </c>
      <c r="R2486" t="str">
        <f t="shared" si="231"/>
        <v>indie rock</v>
      </c>
      <c r="S2486" s="12">
        <f t="shared" si="232"/>
        <v>40801.916701388887</v>
      </c>
      <c r="T2486" s="12">
        <f t="shared" si="23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1.0325</v>
      </c>
      <c r="P2487" s="8">
        <f t="shared" si="230"/>
        <v>50.365853658536587</v>
      </c>
      <c r="Q2487" t="str">
        <f t="shared" si="233"/>
        <v>music</v>
      </c>
      <c r="R2487" t="str">
        <f t="shared" si="231"/>
        <v>indie rock</v>
      </c>
      <c r="S2487" s="12">
        <f t="shared" si="232"/>
        <v>40828.998599537037</v>
      </c>
      <c r="T2487" s="12">
        <f t="shared" si="23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2.6566666666666667</v>
      </c>
      <c r="P2488" s="8">
        <f t="shared" si="230"/>
        <v>26.566666666666666</v>
      </c>
      <c r="Q2488" t="str">
        <f t="shared" si="233"/>
        <v>music</v>
      </c>
      <c r="R2488" t="str">
        <f t="shared" si="231"/>
        <v>indie rock</v>
      </c>
      <c r="S2488" s="12">
        <f t="shared" si="232"/>
        <v>41021.708055555559</v>
      </c>
      <c r="T2488" s="12">
        <f t="shared" si="23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1.0005066666666667</v>
      </c>
      <c r="P2489" s="8">
        <f t="shared" si="230"/>
        <v>39.493684210526318</v>
      </c>
      <c r="Q2489" t="str">
        <f t="shared" si="233"/>
        <v>music</v>
      </c>
      <c r="R2489" t="str">
        <f t="shared" si="231"/>
        <v>indie rock</v>
      </c>
      <c r="S2489" s="12">
        <f t="shared" si="232"/>
        <v>41056.083298611113</v>
      </c>
      <c r="T2489" s="12">
        <f t="shared" si="23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1.0669999999999999</v>
      </c>
      <c r="P2490" s="8">
        <f t="shared" si="230"/>
        <v>49.246153846153845</v>
      </c>
      <c r="Q2490" t="str">
        <f t="shared" si="233"/>
        <v>music</v>
      </c>
      <c r="R2490" t="str">
        <f t="shared" si="231"/>
        <v>indie rock</v>
      </c>
      <c r="S2490" s="12">
        <f t="shared" si="232"/>
        <v>40863.674861111111</v>
      </c>
      <c r="T2490" s="12">
        <f t="shared" si="23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1.3367142857142857</v>
      </c>
      <c r="P2491" s="8">
        <f t="shared" si="230"/>
        <v>62.38</v>
      </c>
      <c r="Q2491" t="str">
        <f t="shared" si="233"/>
        <v>music</v>
      </c>
      <c r="R2491" t="str">
        <f t="shared" si="231"/>
        <v>indie rock</v>
      </c>
      <c r="S2491" s="12">
        <f t="shared" si="232"/>
        <v>41403.690266203703</v>
      </c>
      <c r="T2491" s="12">
        <f t="shared" si="23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1.214</v>
      </c>
      <c r="P2492" s="8">
        <f t="shared" si="230"/>
        <v>37.9375</v>
      </c>
      <c r="Q2492" t="str">
        <f t="shared" si="233"/>
        <v>music</v>
      </c>
      <c r="R2492" t="str">
        <f t="shared" si="231"/>
        <v>indie rock</v>
      </c>
      <c r="S2492" s="12">
        <f t="shared" si="232"/>
        <v>41083.227731481478</v>
      </c>
      <c r="T2492" s="12">
        <f t="shared" si="23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1.032</v>
      </c>
      <c r="P2493" s="8">
        <f t="shared" si="230"/>
        <v>51.6</v>
      </c>
      <c r="Q2493" t="str">
        <f t="shared" si="233"/>
        <v>music</v>
      </c>
      <c r="R2493" t="str">
        <f t="shared" si="231"/>
        <v>indie rock</v>
      </c>
      <c r="S2493" s="12">
        <f t="shared" si="232"/>
        <v>40559.07708333333</v>
      </c>
      <c r="T2493" s="12">
        <f t="shared" si="23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1.25</v>
      </c>
      <c r="P2494" s="8">
        <f t="shared" si="230"/>
        <v>27.777777777777779</v>
      </c>
      <c r="Q2494" t="str">
        <f t="shared" si="233"/>
        <v>music</v>
      </c>
      <c r="R2494" t="str">
        <f t="shared" si="231"/>
        <v>indie rock</v>
      </c>
      <c r="S2494" s="12">
        <f t="shared" si="232"/>
        <v>41076.415972222225</v>
      </c>
      <c r="T2494" s="12">
        <f t="shared" si="23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1.2869999999999999</v>
      </c>
      <c r="P2495" s="8">
        <f t="shared" si="230"/>
        <v>99.382239382239376</v>
      </c>
      <c r="Q2495" t="str">
        <f t="shared" si="233"/>
        <v>music</v>
      </c>
      <c r="R2495" t="str">
        <f t="shared" si="231"/>
        <v>indie rock</v>
      </c>
      <c r="S2495" s="12">
        <f t="shared" si="232"/>
        <v>41393.168287037035</v>
      </c>
      <c r="T2495" s="12">
        <f t="shared" si="23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1.0100533333333332</v>
      </c>
      <c r="P2496" s="8">
        <f t="shared" si="230"/>
        <v>38.848205128205123</v>
      </c>
      <c r="Q2496" t="str">
        <f t="shared" si="233"/>
        <v>music</v>
      </c>
      <c r="R2496" t="str">
        <f t="shared" si="231"/>
        <v>indie rock</v>
      </c>
      <c r="S2496" s="12">
        <f t="shared" si="232"/>
        <v>41052.645185185182</v>
      </c>
      <c r="T2496" s="12">
        <f t="shared" si="23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1.2753666666666665</v>
      </c>
      <c r="P2497" s="8">
        <f t="shared" si="230"/>
        <v>45.548809523809524</v>
      </c>
      <c r="Q2497" t="str">
        <f t="shared" si="233"/>
        <v>music</v>
      </c>
      <c r="R2497" t="str">
        <f t="shared" si="231"/>
        <v>indie rock</v>
      </c>
      <c r="S2497" s="12">
        <f t="shared" si="232"/>
        <v>41066.946469907409</v>
      </c>
      <c r="T2497" s="12">
        <f t="shared" si="23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</v>
      </c>
      <c r="P2498" s="8">
        <f t="shared" si="230"/>
        <v>600</v>
      </c>
      <c r="Q2498" t="str">
        <f t="shared" si="233"/>
        <v>music</v>
      </c>
      <c r="R2498" t="str">
        <f t="shared" si="231"/>
        <v>indie rock</v>
      </c>
      <c r="S2498" s="12">
        <f t="shared" si="232"/>
        <v>41362.954768518517</v>
      </c>
      <c r="T2498" s="12">
        <f t="shared" si="23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SUM(E2499/D2499)</f>
        <v>1.127715</v>
      </c>
      <c r="P2499" s="8">
        <f t="shared" ref="P2499:P2562" si="236">SUM(E2499/L2499)</f>
        <v>80.551071428571419</v>
      </c>
      <c r="Q2499" t="str">
        <f t="shared" si="233"/>
        <v>music</v>
      </c>
      <c r="R2499" t="str">
        <f t="shared" ref="R2499:R2562" si="237">MID(N2499,FIND("/",N2499,1)+1,256)</f>
        <v>indie rock</v>
      </c>
      <c r="S2499" s="12">
        <f t="shared" ref="S2499:S2562" si="238">(((I2499/60)/60)/24)+DATE(1970,1,1)</f>
        <v>40760.878912037035</v>
      </c>
      <c r="T2499" s="12">
        <f t="shared" si="234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1.056</v>
      </c>
      <c r="P2500" s="8">
        <f t="shared" si="236"/>
        <v>52.8</v>
      </c>
      <c r="Q2500" t="str">
        <f t="shared" si="233"/>
        <v>music</v>
      </c>
      <c r="R2500" t="str">
        <f t="shared" si="237"/>
        <v>indie rock</v>
      </c>
      <c r="S2500" s="12">
        <f t="shared" si="238"/>
        <v>42031.967442129629</v>
      </c>
      <c r="T2500" s="12">
        <f t="shared" si="234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2.0262500000000001</v>
      </c>
      <c r="P2501" s="8">
        <f t="shared" si="236"/>
        <v>47.676470588235297</v>
      </c>
      <c r="Q2501" t="str">
        <f t="shared" si="233"/>
        <v>music</v>
      </c>
      <c r="R2501" t="str">
        <f t="shared" si="237"/>
        <v>indie rock</v>
      </c>
      <c r="S2501" s="12">
        <f t="shared" si="238"/>
        <v>41274.75</v>
      </c>
      <c r="T2501" s="12">
        <f t="shared" si="234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1.1333333333333333</v>
      </c>
      <c r="P2502" s="8">
        <f t="shared" si="236"/>
        <v>23.448275862068964</v>
      </c>
      <c r="Q2502" t="str">
        <f t="shared" si="233"/>
        <v>music</v>
      </c>
      <c r="R2502" t="str">
        <f t="shared" si="237"/>
        <v>indie rock</v>
      </c>
      <c r="S2502" s="12">
        <f t="shared" si="238"/>
        <v>41083.772858796299</v>
      </c>
      <c r="T2502" s="12">
        <f t="shared" si="234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2.5545454545454545E-2</v>
      </c>
      <c r="P2503" s="8">
        <f t="shared" si="236"/>
        <v>40.142857142857146</v>
      </c>
      <c r="Q2503" t="str">
        <f t="shared" si="233"/>
        <v>food</v>
      </c>
      <c r="R2503" t="str">
        <f t="shared" si="237"/>
        <v>restaurants</v>
      </c>
      <c r="S2503" s="12">
        <f t="shared" si="238"/>
        <v>42274.776666666665</v>
      </c>
      <c r="T2503" s="12">
        <f t="shared" si="234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7.8181818181818181E-4</v>
      </c>
      <c r="P2504" s="8">
        <f t="shared" si="236"/>
        <v>17.2</v>
      </c>
      <c r="Q2504" t="str">
        <f t="shared" si="233"/>
        <v>food</v>
      </c>
      <c r="R2504" t="str">
        <f t="shared" si="237"/>
        <v>restaurants</v>
      </c>
      <c r="S2504" s="12">
        <f t="shared" si="238"/>
        <v>41903.825439814813</v>
      </c>
      <c r="T2504" s="12">
        <f t="shared" si="234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s="8" t="e">
        <f t="shared" si="236"/>
        <v>#DIV/0!</v>
      </c>
      <c r="Q2505" t="str">
        <f t="shared" si="233"/>
        <v>food</v>
      </c>
      <c r="R2505" t="str">
        <f t="shared" si="237"/>
        <v>restaurants</v>
      </c>
      <c r="S2505" s="12">
        <f t="shared" si="238"/>
        <v>42528.879166666666</v>
      </c>
      <c r="T2505" s="12">
        <f t="shared" si="234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s="8" t="e">
        <f t="shared" si="236"/>
        <v>#DIV/0!</v>
      </c>
      <c r="Q2506" t="str">
        <f t="shared" ref="Q2506:Q2569" si="239">LEFT(N2506,(FIND("/",N2506,1)-1))</f>
        <v>food</v>
      </c>
      <c r="R2506" t="str">
        <f t="shared" si="237"/>
        <v>restaurants</v>
      </c>
      <c r="S2506" s="12">
        <f t="shared" si="238"/>
        <v>41958.057106481487</v>
      </c>
      <c r="T2506" s="12">
        <f t="shared" si="234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s="8" t="e">
        <f t="shared" si="236"/>
        <v>#DIV/0!</v>
      </c>
      <c r="Q2507" t="str">
        <f t="shared" si="239"/>
        <v>food</v>
      </c>
      <c r="R2507" t="str">
        <f t="shared" si="237"/>
        <v>restaurants</v>
      </c>
      <c r="S2507" s="12">
        <f t="shared" si="238"/>
        <v>42077.014074074075</v>
      </c>
      <c r="T2507" s="12">
        <f t="shared" si="234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6.0000000000000001E-3</v>
      </c>
      <c r="P2508" s="8">
        <f t="shared" si="236"/>
        <v>15</v>
      </c>
      <c r="Q2508" t="str">
        <f t="shared" si="239"/>
        <v>food</v>
      </c>
      <c r="R2508" t="str">
        <f t="shared" si="237"/>
        <v>restaurants</v>
      </c>
      <c r="S2508" s="12">
        <f t="shared" si="238"/>
        <v>42280.875</v>
      </c>
      <c r="T2508" s="12">
        <f t="shared" si="234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s="8" t="e">
        <f t="shared" si="236"/>
        <v>#DIV/0!</v>
      </c>
      <c r="Q2509" t="str">
        <f t="shared" si="239"/>
        <v>food</v>
      </c>
      <c r="R2509" t="str">
        <f t="shared" si="237"/>
        <v>restaurants</v>
      </c>
      <c r="S2509" s="12">
        <f t="shared" si="238"/>
        <v>42135.072962962964</v>
      </c>
      <c r="T2509" s="12">
        <f t="shared" si="234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s="8" t="e">
        <f t="shared" si="236"/>
        <v>#DIV/0!</v>
      </c>
      <c r="Q2510" t="str">
        <f t="shared" si="239"/>
        <v>food</v>
      </c>
      <c r="R2510" t="str">
        <f t="shared" si="237"/>
        <v>restaurants</v>
      </c>
      <c r="S2510" s="12">
        <f t="shared" si="238"/>
        <v>41865.951782407406</v>
      </c>
      <c r="T2510" s="12">
        <f t="shared" si="234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1.0526315789473684E-2</v>
      </c>
      <c r="P2511" s="8">
        <f t="shared" si="236"/>
        <v>35.714285714285715</v>
      </c>
      <c r="Q2511" t="str">
        <f t="shared" si="239"/>
        <v>food</v>
      </c>
      <c r="R2511" t="str">
        <f t="shared" si="237"/>
        <v>restaurants</v>
      </c>
      <c r="S2511" s="12">
        <f t="shared" si="238"/>
        <v>42114.767928240741</v>
      </c>
      <c r="T2511" s="12">
        <f t="shared" si="234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1.5E-3</v>
      </c>
      <c r="P2512" s="8">
        <f t="shared" si="236"/>
        <v>37.5</v>
      </c>
      <c r="Q2512" t="str">
        <f t="shared" si="239"/>
        <v>food</v>
      </c>
      <c r="R2512" t="str">
        <f t="shared" si="237"/>
        <v>restaurants</v>
      </c>
      <c r="S2512" s="12">
        <f t="shared" si="238"/>
        <v>42138.997361111105</v>
      </c>
      <c r="T2512" s="12">
        <f t="shared" si="234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s="8" t="e">
        <f t="shared" si="236"/>
        <v>#DIV/0!</v>
      </c>
      <c r="Q2513" t="str">
        <f t="shared" si="239"/>
        <v>food</v>
      </c>
      <c r="R2513" t="str">
        <f t="shared" si="237"/>
        <v>restaurants</v>
      </c>
      <c r="S2513" s="12">
        <f t="shared" si="238"/>
        <v>42401.446909722217</v>
      </c>
      <c r="T2513" s="12">
        <f t="shared" si="234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s="8" t="e">
        <f t="shared" si="236"/>
        <v>#DIV/0!</v>
      </c>
      <c r="Q2514" t="str">
        <f t="shared" si="239"/>
        <v>food</v>
      </c>
      <c r="R2514" t="str">
        <f t="shared" si="237"/>
        <v>restaurants</v>
      </c>
      <c r="S2514" s="12">
        <f t="shared" si="238"/>
        <v>41986.876863425925</v>
      </c>
      <c r="T2514" s="12">
        <f t="shared" si="234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s="8" t="e">
        <f t="shared" si="236"/>
        <v>#DIV/0!</v>
      </c>
      <c r="Q2515" t="str">
        <f t="shared" si="239"/>
        <v>food</v>
      </c>
      <c r="R2515" t="str">
        <f t="shared" si="237"/>
        <v>restaurants</v>
      </c>
      <c r="S2515" s="12">
        <f t="shared" si="238"/>
        <v>42792.00681712963</v>
      </c>
      <c r="T2515" s="12">
        <f t="shared" si="234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1.7500000000000002E-2</v>
      </c>
      <c r="P2516" s="8">
        <f t="shared" si="236"/>
        <v>52.5</v>
      </c>
      <c r="Q2516" t="str">
        <f t="shared" si="239"/>
        <v>food</v>
      </c>
      <c r="R2516" t="str">
        <f t="shared" si="237"/>
        <v>restaurants</v>
      </c>
      <c r="S2516" s="12">
        <f t="shared" si="238"/>
        <v>41871.389780092592</v>
      </c>
      <c r="T2516" s="12">
        <f t="shared" si="234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0.186</v>
      </c>
      <c r="P2517" s="8">
        <f t="shared" si="236"/>
        <v>77.5</v>
      </c>
      <c r="Q2517" t="str">
        <f t="shared" si="239"/>
        <v>food</v>
      </c>
      <c r="R2517" t="str">
        <f t="shared" si="237"/>
        <v>restaurants</v>
      </c>
      <c r="S2517" s="12">
        <f t="shared" si="238"/>
        <v>42057.839733796296</v>
      </c>
      <c r="T2517" s="12">
        <f t="shared" si="234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s="8" t="e">
        <f t="shared" si="236"/>
        <v>#DIV/0!</v>
      </c>
      <c r="Q2518" t="str">
        <f t="shared" si="239"/>
        <v>food</v>
      </c>
      <c r="R2518" t="str">
        <f t="shared" si="237"/>
        <v>restaurants</v>
      </c>
      <c r="S2518" s="12">
        <f t="shared" si="238"/>
        <v>41972.6950462963</v>
      </c>
      <c r="T2518" s="12">
        <f t="shared" si="234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9.8166666666666666E-2</v>
      </c>
      <c r="P2519" s="8">
        <f t="shared" si="236"/>
        <v>53.545454545454547</v>
      </c>
      <c r="Q2519" t="str">
        <f t="shared" si="239"/>
        <v>food</v>
      </c>
      <c r="R2519" t="str">
        <f t="shared" si="237"/>
        <v>restaurants</v>
      </c>
      <c r="S2519" s="12">
        <f t="shared" si="238"/>
        <v>42082.760763888888</v>
      </c>
      <c r="T2519" s="12">
        <f t="shared" si="234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s="8" t="e">
        <f t="shared" si="236"/>
        <v>#DIV/0!</v>
      </c>
      <c r="Q2520" t="str">
        <f t="shared" si="239"/>
        <v>food</v>
      </c>
      <c r="R2520" t="str">
        <f t="shared" si="237"/>
        <v>restaurants</v>
      </c>
      <c r="S2520" s="12">
        <f t="shared" si="238"/>
        <v>41956.722546296296</v>
      </c>
      <c r="T2520" s="12">
        <f t="shared" si="234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4.3333333333333331E-4</v>
      </c>
      <c r="P2521" s="8">
        <f t="shared" si="236"/>
        <v>16.25</v>
      </c>
      <c r="Q2521" t="str">
        <f t="shared" si="239"/>
        <v>food</v>
      </c>
      <c r="R2521" t="str">
        <f t="shared" si="237"/>
        <v>restaurants</v>
      </c>
      <c r="S2521" s="12">
        <f t="shared" si="238"/>
        <v>41839.155138888891</v>
      </c>
      <c r="T2521" s="12">
        <f t="shared" si="234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s="8" t="e">
        <f t="shared" si="236"/>
        <v>#DIV/0!</v>
      </c>
      <c r="Q2522" t="str">
        <f t="shared" si="239"/>
        <v>food</v>
      </c>
      <c r="R2522" t="str">
        <f t="shared" si="237"/>
        <v>restaurants</v>
      </c>
      <c r="S2522" s="12">
        <f t="shared" si="238"/>
        <v>42658.806249999994</v>
      </c>
      <c r="T2522" s="12">
        <f t="shared" si="234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1.0948792000000001</v>
      </c>
      <c r="P2523" s="8">
        <f t="shared" si="236"/>
        <v>103.68174242424243</v>
      </c>
      <c r="Q2523" t="str">
        <f t="shared" si="239"/>
        <v>music</v>
      </c>
      <c r="R2523" t="str">
        <f t="shared" si="237"/>
        <v>classical music</v>
      </c>
      <c r="S2523" s="12">
        <f t="shared" si="238"/>
        <v>42290.967835648145</v>
      </c>
      <c r="T2523" s="12">
        <f t="shared" si="234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</v>
      </c>
      <c r="P2524" s="8">
        <f t="shared" si="236"/>
        <v>185.18518518518519</v>
      </c>
      <c r="Q2524" t="str">
        <f t="shared" si="239"/>
        <v>music</v>
      </c>
      <c r="R2524" t="str">
        <f t="shared" si="237"/>
        <v>classical music</v>
      </c>
      <c r="S2524" s="12">
        <f t="shared" si="238"/>
        <v>42482.619444444441</v>
      </c>
      <c r="T2524" s="12">
        <f t="shared" si="234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1.5644444444444445</v>
      </c>
      <c r="P2525" s="8">
        <f t="shared" si="236"/>
        <v>54.153846153846153</v>
      </c>
      <c r="Q2525" t="str">
        <f t="shared" si="239"/>
        <v>music</v>
      </c>
      <c r="R2525" t="str">
        <f t="shared" si="237"/>
        <v>classical music</v>
      </c>
      <c r="S2525" s="12">
        <f t="shared" si="238"/>
        <v>41961.017268518524</v>
      </c>
      <c r="T2525" s="12">
        <f t="shared" si="234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1.016</v>
      </c>
      <c r="P2526" s="8">
        <f t="shared" si="236"/>
        <v>177.2093023255814</v>
      </c>
      <c r="Q2526" t="str">
        <f t="shared" si="239"/>
        <v>music</v>
      </c>
      <c r="R2526" t="str">
        <f t="shared" si="237"/>
        <v>classical music</v>
      </c>
      <c r="S2526" s="12">
        <f t="shared" si="238"/>
        <v>41994.1875</v>
      </c>
      <c r="T2526" s="12">
        <f t="shared" si="234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1.00325</v>
      </c>
      <c r="P2527" s="8">
        <f t="shared" si="236"/>
        <v>100.325</v>
      </c>
      <c r="Q2527" t="str">
        <f t="shared" si="239"/>
        <v>music</v>
      </c>
      <c r="R2527" t="str">
        <f t="shared" si="237"/>
        <v>classical music</v>
      </c>
      <c r="S2527" s="12">
        <f t="shared" si="238"/>
        <v>41088.844571759262</v>
      </c>
      <c r="T2527" s="12">
        <f t="shared" si="234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1.1294999999999999</v>
      </c>
      <c r="P2528" s="8">
        <f t="shared" si="236"/>
        <v>136.90909090909091</v>
      </c>
      <c r="Q2528" t="str">
        <f t="shared" si="239"/>
        <v>music</v>
      </c>
      <c r="R2528" t="str">
        <f t="shared" si="237"/>
        <v>classical music</v>
      </c>
      <c r="S2528" s="12">
        <f t="shared" si="238"/>
        <v>41981.207638888889</v>
      </c>
      <c r="T2528" s="12">
        <f t="shared" si="234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1.02125</v>
      </c>
      <c r="P2529" s="8">
        <f t="shared" si="236"/>
        <v>57.535211267605632</v>
      </c>
      <c r="Q2529" t="str">
        <f t="shared" si="239"/>
        <v>music</v>
      </c>
      <c r="R2529" t="str">
        <f t="shared" si="237"/>
        <v>classical music</v>
      </c>
      <c r="S2529" s="12">
        <f t="shared" si="238"/>
        <v>41565.165972222225</v>
      </c>
      <c r="T2529" s="12">
        <f t="shared" si="234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1.0724974999999999</v>
      </c>
      <c r="P2530" s="8">
        <f t="shared" si="236"/>
        <v>52.962839506172834</v>
      </c>
      <c r="Q2530" t="str">
        <f t="shared" si="239"/>
        <v>music</v>
      </c>
      <c r="R2530" t="str">
        <f t="shared" si="237"/>
        <v>classical music</v>
      </c>
      <c r="S2530" s="12">
        <f t="shared" si="238"/>
        <v>42236.458333333328</v>
      </c>
      <c r="T2530" s="12">
        <f t="shared" si="234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1.0428333333333333</v>
      </c>
      <c r="P2531" s="8">
        <f t="shared" si="236"/>
        <v>82.328947368421055</v>
      </c>
      <c r="Q2531" t="str">
        <f t="shared" si="239"/>
        <v>music</v>
      </c>
      <c r="R2531" t="str">
        <f t="shared" si="237"/>
        <v>classical music</v>
      </c>
      <c r="S2531" s="12">
        <f t="shared" si="238"/>
        <v>40993.0390625</v>
      </c>
      <c r="T2531" s="12">
        <f t="shared" ref="T2531:T2562" si="240">(((J2531/60)/60)/24)+DATE(1970,1,1)</f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</v>
      </c>
      <c r="P2532" s="8">
        <f t="shared" si="236"/>
        <v>135.41666666666666</v>
      </c>
      <c r="Q2532" t="str">
        <f t="shared" si="239"/>
        <v>music</v>
      </c>
      <c r="R2532" t="str">
        <f t="shared" si="237"/>
        <v>classical music</v>
      </c>
      <c r="S2532" s="12">
        <f t="shared" si="238"/>
        <v>42114.201388888891</v>
      </c>
      <c r="T2532" s="12">
        <f t="shared" si="240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1.004</v>
      </c>
      <c r="P2533" s="8">
        <f t="shared" si="236"/>
        <v>74.06557377049181</v>
      </c>
      <c r="Q2533" t="str">
        <f t="shared" si="239"/>
        <v>music</v>
      </c>
      <c r="R2533" t="str">
        <f t="shared" si="237"/>
        <v>classical music</v>
      </c>
      <c r="S2533" s="12">
        <f t="shared" si="238"/>
        <v>42231.165972222225</v>
      </c>
      <c r="T2533" s="12">
        <f t="shared" si="240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1.26125</v>
      </c>
      <c r="P2534" s="8">
        <f t="shared" si="236"/>
        <v>84.083333333333329</v>
      </c>
      <c r="Q2534" t="str">
        <f t="shared" si="239"/>
        <v>music</v>
      </c>
      <c r="R2534" t="str">
        <f t="shared" si="237"/>
        <v>classical music</v>
      </c>
      <c r="S2534" s="12">
        <f t="shared" si="238"/>
        <v>41137.849143518521</v>
      </c>
      <c r="T2534" s="12">
        <f t="shared" si="240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1.1066666666666667</v>
      </c>
      <c r="P2535" s="8">
        <f t="shared" si="236"/>
        <v>61.029411764705884</v>
      </c>
      <c r="Q2535" t="str">
        <f t="shared" si="239"/>
        <v>music</v>
      </c>
      <c r="R2535" t="str">
        <f t="shared" si="237"/>
        <v>classical music</v>
      </c>
      <c r="S2535" s="12">
        <f t="shared" si="238"/>
        <v>41334.750787037039</v>
      </c>
      <c r="T2535" s="12">
        <f t="shared" si="240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1.05</v>
      </c>
      <c r="P2536" s="8">
        <f t="shared" si="236"/>
        <v>150</v>
      </c>
      <c r="Q2536" t="str">
        <f t="shared" si="239"/>
        <v>music</v>
      </c>
      <c r="R2536" t="str">
        <f t="shared" si="237"/>
        <v>classical music</v>
      </c>
      <c r="S2536" s="12">
        <f t="shared" si="238"/>
        <v>40179.25</v>
      </c>
      <c r="T2536" s="12">
        <f t="shared" si="240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1.03775</v>
      </c>
      <c r="P2537" s="8">
        <f t="shared" si="236"/>
        <v>266.08974358974359</v>
      </c>
      <c r="Q2537" t="str">
        <f t="shared" si="239"/>
        <v>music</v>
      </c>
      <c r="R2537" t="str">
        <f t="shared" si="237"/>
        <v>classical music</v>
      </c>
      <c r="S2537" s="12">
        <f t="shared" si="238"/>
        <v>41974.832696759258</v>
      </c>
      <c r="T2537" s="12">
        <f t="shared" si="240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1.1599999999999999</v>
      </c>
      <c r="P2538" s="8">
        <f t="shared" si="236"/>
        <v>7.25</v>
      </c>
      <c r="Q2538" t="str">
        <f t="shared" si="239"/>
        <v>music</v>
      </c>
      <c r="R2538" t="str">
        <f t="shared" si="237"/>
        <v>classical music</v>
      </c>
      <c r="S2538" s="12">
        <f t="shared" si="238"/>
        <v>41485.106087962966</v>
      </c>
      <c r="T2538" s="12">
        <f t="shared" si="240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1.1000000000000001</v>
      </c>
      <c r="P2539" s="8">
        <f t="shared" si="236"/>
        <v>100</v>
      </c>
      <c r="Q2539" t="str">
        <f t="shared" si="239"/>
        <v>music</v>
      </c>
      <c r="R2539" t="str">
        <f t="shared" si="237"/>
        <v>classical music</v>
      </c>
      <c r="S2539" s="12">
        <f t="shared" si="238"/>
        <v>40756.648784722223</v>
      </c>
      <c r="T2539" s="12">
        <f t="shared" si="240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1.130176111111111</v>
      </c>
      <c r="P2540" s="8">
        <f t="shared" si="236"/>
        <v>109.96308108108107</v>
      </c>
      <c r="Q2540" t="str">
        <f t="shared" si="239"/>
        <v>music</v>
      </c>
      <c r="R2540" t="str">
        <f t="shared" si="237"/>
        <v>classical music</v>
      </c>
      <c r="S2540" s="12">
        <f t="shared" si="238"/>
        <v>41329.207638888889</v>
      </c>
      <c r="T2540" s="12">
        <f t="shared" si="240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1.0024999999999999</v>
      </c>
      <c r="P2541" s="8">
        <f t="shared" si="236"/>
        <v>169.91525423728814</v>
      </c>
      <c r="Q2541" t="str">
        <f t="shared" si="239"/>
        <v>music</v>
      </c>
      <c r="R2541" t="str">
        <f t="shared" si="237"/>
        <v>classical music</v>
      </c>
      <c r="S2541" s="12">
        <f t="shared" si="238"/>
        <v>42037.902222222227</v>
      </c>
      <c r="T2541" s="12">
        <f t="shared" si="240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1.034</v>
      </c>
      <c r="P2542" s="8">
        <f t="shared" si="236"/>
        <v>95.740740740740748</v>
      </c>
      <c r="Q2542" t="str">
        <f t="shared" si="239"/>
        <v>music</v>
      </c>
      <c r="R2542" t="str">
        <f t="shared" si="237"/>
        <v>classical music</v>
      </c>
      <c r="S2542" s="12">
        <f t="shared" si="238"/>
        <v>40845.675011574072</v>
      </c>
      <c r="T2542" s="12">
        <f t="shared" si="240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1.0702857142857143</v>
      </c>
      <c r="P2543" s="8">
        <f t="shared" si="236"/>
        <v>59.460317460317462</v>
      </c>
      <c r="Q2543" t="str">
        <f t="shared" si="239"/>
        <v>music</v>
      </c>
      <c r="R2543" t="str">
        <f t="shared" si="237"/>
        <v>classical music</v>
      </c>
      <c r="S2543" s="12">
        <f t="shared" si="238"/>
        <v>41543.449282407404</v>
      </c>
      <c r="T2543" s="12">
        <f t="shared" si="240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1.0357142857142858</v>
      </c>
      <c r="P2544" s="8">
        <f t="shared" si="236"/>
        <v>55.769230769230766</v>
      </c>
      <c r="Q2544" t="str">
        <f t="shared" si="239"/>
        <v>music</v>
      </c>
      <c r="R2544" t="str">
        <f t="shared" si="237"/>
        <v>classical music</v>
      </c>
      <c r="S2544" s="12">
        <f t="shared" si="238"/>
        <v>41548.165972222225</v>
      </c>
      <c r="T2544" s="12">
        <f t="shared" si="240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1.5640000000000001</v>
      </c>
      <c r="P2545" s="8">
        <f t="shared" si="236"/>
        <v>30.076923076923077</v>
      </c>
      <c r="Q2545" t="str">
        <f t="shared" si="239"/>
        <v>music</v>
      </c>
      <c r="R2545" t="str">
        <f t="shared" si="237"/>
        <v>classical music</v>
      </c>
      <c r="S2545" s="12">
        <f t="shared" si="238"/>
        <v>40545.125</v>
      </c>
      <c r="T2545" s="12">
        <f t="shared" si="240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1.0082</v>
      </c>
      <c r="P2546" s="8">
        <f t="shared" si="236"/>
        <v>88.438596491228068</v>
      </c>
      <c r="Q2546" t="str">
        <f t="shared" si="239"/>
        <v>music</v>
      </c>
      <c r="R2546" t="str">
        <f t="shared" si="237"/>
        <v>classical music</v>
      </c>
      <c r="S2546" s="12">
        <f t="shared" si="238"/>
        <v>41098.520474537036</v>
      </c>
      <c r="T2546" s="12">
        <f t="shared" si="240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1.9530000000000001</v>
      </c>
      <c r="P2547" s="8">
        <f t="shared" si="236"/>
        <v>64.032786885245898</v>
      </c>
      <c r="Q2547" t="str">
        <f t="shared" si="239"/>
        <v>music</v>
      </c>
      <c r="R2547" t="str">
        <f t="shared" si="237"/>
        <v>classical music</v>
      </c>
      <c r="S2547" s="12">
        <f t="shared" si="238"/>
        <v>42062.020833333328</v>
      </c>
      <c r="T2547" s="12">
        <f t="shared" si="240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1.1171428571428572</v>
      </c>
      <c r="P2548" s="8">
        <f t="shared" si="236"/>
        <v>60.153846153846153</v>
      </c>
      <c r="Q2548" t="str">
        <f t="shared" si="239"/>
        <v>music</v>
      </c>
      <c r="R2548" t="str">
        <f t="shared" si="237"/>
        <v>classical music</v>
      </c>
      <c r="S2548" s="12">
        <f t="shared" si="238"/>
        <v>41552.208333333336</v>
      </c>
      <c r="T2548" s="12">
        <f t="shared" si="240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1.1985454545454546</v>
      </c>
      <c r="P2549" s="8">
        <f t="shared" si="236"/>
        <v>49.194029850746269</v>
      </c>
      <c r="Q2549" t="str">
        <f t="shared" si="239"/>
        <v>music</v>
      </c>
      <c r="R2549" t="str">
        <f t="shared" si="237"/>
        <v>classical music</v>
      </c>
      <c r="S2549" s="12">
        <f t="shared" si="238"/>
        <v>41003.731516203705</v>
      </c>
      <c r="T2549" s="12">
        <f t="shared" si="240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1.0185</v>
      </c>
      <c r="P2550" s="8">
        <f t="shared" si="236"/>
        <v>165.16216216216216</v>
      </c>
      <c r="Q2550" t="str">
        <f t="shared" si="239"/>
        <v>music</v>
      </c>
      <c r="R2550" t="str">
        <f t="shared" si="237"/>
        <v>classical music</v>
      </c>
      <c r="S2550" s="12">
        <f t="shared" si="238"/>
        <v>42643.185416666667</v>
      </c>
      <c r="T2550" s="12">
        <f t="shared" si="240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1.0280254777070064</v>
      </c>
      <c r="P2551" s="8">
        <f t="shared" si="236"/>
        <v>43.621621621621621</v>
      </c>
      <c r="Q2551" t="str">
        <f t="shared" si="239"/>
        <v>music</v>
      </c>
      <c r="R2551" t="str">
        <f t="shared" si="237"/>
        <v>classical music</v>
      </c>
      <c r="S2551" s="12">
        <f t="shared" si="238"/>
        <v>41425.708333333336</v>
      </c>
      <c r="T2551" s="12">
        <f t="shared" si="240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1.0084615384615385</v>
      </c>
      <c r="P2552" s="8">
        <f t="shared" si="236"/>
        <v>43.7</v>
      </c>
      <c r="Q2552" t="str">
        <f t="shared" si="239"/>
        <v>music</v>
      </c>
      <c r="R2552" t="str">
        <f t="shared" si="237"/>
        <v>classical music</v>
      </c>
      <c r="S2552" s="12">
        <f t="shared" si="238"/>
        <v>42285.165972222225</v>
      </c>
      <c r="T2552" s="12">
        <f t="shared" si="240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1.0273469387755103</v>
      </c>
      <c r="P2553" s="8">
        <f t="shared" si="236"/>
        <v>67.419642857142861</v>
      </c>
      <c r="Q2553" t="str">
        <f t="shared" si="239"/>
        <v>music</v>
      </c>
      <c r="R2553" t="str">
        <f t="shared" si="237"/>
        <v>classical music</v>
      </c>
      <c r="S2553" s="12">
        <f t="shared" si="238"/>
        <v>40989.866666666669</v>
      </c>
      <c r="T2553" s="12">
        <f t="shared" si="240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1.0649999999999999</v>
      </c>
      <c r="P2554" s="8">
        <f t="shared" si="236"/>
        <v>177.5</v>
      </c>
      <c r="Q2554" t="str">
        <f t="shared" si="239"/>
        <v>music</v>
      </c>
      <c r="R2554" t="str">
        <f t="shared" si="237"/>
        <v>classical music</v>
      </c>
      <c r="S2554" s="12">
        <f t="shared" si="238"/>
        <v>42799.809965277775</v>
      </c>
      <c r="T2554" s="12">
        <f t="shared" si="240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1.5553333333333332</v>
      </c>
      <c r="P2555" s="8">
        <f t="shared" si="236"/>
        <v>38.883333333333333</v>
      </c>
      <c r="Q2555" t="str">
        <f t="shared" si="239"/>
        <v>music</v>
      </c>
      <c r="R2555" t="str">
        <f t="shared" si="237"/>
        <v>classical music</v>
      </c>
      <c r="S2555" s="12">
        <f t="shared" si="238"/>
        <v>41173.199155092596</v>
      </c>
      <c r="T2555" s="12">
        <f t="shared" si="240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1.228</v>
      </c>
      <c r="P2556" s="8">
        <f t="shared" si="236"/>
        <v>54.985074626865675</v>
      </c>
      <c r="Q2556" t="str">
        <f t="shared" si="239"/>
        <v>music</v>
      </c>
      <c r="R2556" t="str">
        <f t="shared" si="237"/>
        <v>classical music</v>
      </c>
      <c r="S2556" s="12">
        <f t="shared" si="238"/>
        <v>42156.165972222225</v>
      </c>
      <c r="T2556" s="12">
        <f t="shared" si="240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1.0734999999999999</v>
      </c>
      <c r="P2557" s="8">
        <f t="shared" si="236"/>
        <v>61.342857142857142</v>
      </c>
      <c r="Q2557" t="str">
        <f t="shared" si="239"/>
        <v>music</v>
      </c>
      <c r="R2557" t="str">
        <f t="shared" si="237"/>
        <v>classical music</v>
      </c>
      <c r="S2557" s="12">
        <f t="shared" si="238"/>
        <v>41057.655011574076</v>
      </c>
      <c r="T2557" s="12">
        <f t="shared" si="240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1.0550335570469798</v>
      </c>
      <c r="P2558" s="8">
        <f t="shared" si="236"/>
        <v>23.117647058823529</v>
      </c>
      <c r="Q2558" t="str">
        <f t="shared" si="239"/>
        <v>music</v>
      </c>
      <c r="R2558" t="str">
        <f t="shared" si="237"/>
        <v>classical music</v>
      </c>
      <c r="S2558" s="12">
        <f t="shared" si="238"/>
        <v>41267.991400462961</v>
      </c>
      <c r="T2558" s="12">
        <f t="shared" si="240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1.1844444444444444</v>
      </c>
      <c r="P2559" s="8">
        <f t="shared" si="236"/>
        <v>29.611111111111111</v>
      </c>
      <c r="Q2559" t="str">
        <f t="shared" si="239"/>
        <v>music</v>
      </c>
      <c r="R2559" t="str">
        <f t="shared" si="237"/>
        <v>classical music</v>
      </c>
      <c r="S2559" s="12">
        <f t="shared" si="238"/>
        <v>41774.745208333334</v>
      </c>
      <c r="T2559" s="12">
        <f t="shared" si="240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1.0888</v>
      </c>
      <c r="P2560" s="8">
        <f t="shared" si="236"/>
        <v>75.611111111111114</v>
      </c>
      <c r="Q2560" t="str">
        <f t="shared" si="239"/>
        <v>music</v>
      </c>
      <c r="R2560" t="str">
        <f t="shared" si="237"/>
        <v>classical music</v>
      </c>
      <c r="S2560" s="12">
        <f t="shared" si="238"/>
        <v>42125.582638888889</v>
      </c>
      <c r="T2560" s="12">
        <f t="shared" si="240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1.1125</v>
      </c>
      <c r="P2561" s="8">
        <f t="shared" si="236"/>
        <v>35.6</v>
      </c>
      <c r="Q2561" t="str">
        <f t="shared" si="239"/>
        <v>music</v>
      </c>
      <c r="R2561" t="str">
        <f t="shared" si="237"/>
        <v>classical music</v>
      </c>
      <c r="S2561" s="12">
        <f t="shared" si="238"/>
        <v>40862.817361111112</v>
      </c>
      <c r="T2561" s="12">
        <f t="shared" si="240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1.0009999999999999</v>
      </c>
      <c r="P2562" s="8">
        <f t="shared" si="236"/>
        <v>143</v>
      </c>
      <c r="Q2562" t="str">
        <f t="shared" si="239"/>
        <v>music</v>
      </c>
      <c r="R2562" t="str">
        <f t="shared" si="237"/>
        <v>classical music</v>
      </c>
      <c r="S2562" s="12">
        <f t="shared" si="238"/>
        <v>42069.951087962967</v>
      </c>
      <c r="T2562" s="12">
        <f t="shared" si="240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SUM(E2563/D2563)</f>
        <v>0</v>
      </c>
      <c r="P2563" s="8" t="e">
        <f t="shared" ref="P2563:P2626" si="242">SUM(E2563/L2563)</f>
        <v>#DIV/0!</v>
      </c>
      <c r="Q2563" t="str">
        <f t="shared" si="239"/>
        <v>food</v>
      </c>
      <c r="R2563" t="str">
        <f t="shared" ref="R2563:R2626" si="243">MID(N2563,FIND("/",N2563,1)+1,256)</f>
        <v>food trucks</v>
      </c>
      <c r="S2563" s="12">
        <f t="shared" ref="S2563:S2626" si="24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7.4999999999999997E-3</v>
      </c>
      <c r="P2564" s="8">
        <f t="shared" si="242"/>
        <v>25</v>
      </c>
      <c r="Q2564" t="str">
        <f t="shared" si="239"/>
        <v>food</v>
      </c>
      <c r="R2564" t="str">
        <f t="shared" si="243"/>
        <v>food trucks</v>
      </c>
      <c r="S2564" s="12">
        <f t="shared" si="24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s="8" t="e">
        <f t="shared" si="242"/>
        <v>#DIV/0!</v>
      </c>
      <c r="Q2565" t="str">
        <f t="shared" si="239"/>
        <v>food</v>
      </c>
      <c r="R2565" t="str">
        <f t="shared" si="243"/>
        <v>food trucks</v>
      </c>
      <c r="S2565" s="12">
        <f t="shared" si="24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s="8" t="e">
        <f t="shared" si="242"/>
        <v>#DIV/0!</v>
      </c>
      <c r="Q2566" t="str">
        <f t="shared" si="239"/>
        <v>food</v>
      </c>
      <c r="R2566" t="str">
        <f t="shared" si="243"/>
        <v>food trucks</v>
      </c>
      <c r="S2566" s="12">
        <f t="shared" si="24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0.01</v>
      </c>
      <c r="P2567" s="8">
        <f t="shared" si="242"/>
        <v>100</v>
      </c>
      <c r="Q2567" t="str">
        <f t="shared" si="239"/>
        <v>food</v>
      </c>
      <c r="R2567" t="str">
        <f t="shared" si="243"/>
        <v>food trucks</v>
      </c>
      <c r="S2567" s="12">
        <f t="shared" si="24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s="8" t="e">
        <f t="shared" si="242"/>
        <v>#DIV/0!</v>
      </c>
      <c r="Q2568" t="str">
        <f t="shared" si="239"/>
        <v>food</v>
      </c>
      <c r="R2568" t="str">
        <f t="shared" si="243"/>
        <v>food trucks</v>
      </c>
      <c r="S2568" s="12">
        <f t="shared" si="24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2.6666666666666666E-3</v>
      </c>
      <c r="P2569" s="8">
        <f t="shared" si="242"/>
        <v>60</v>
      </c>
      <c r="Q2569" t="str">
        <f t="shared" si="239"/>
        <v>food</v>
      </c>
      <c r="R2569" t="str">
        <f t="shared" si="243"/>
        <v>food trucks</v>
      </c>
      <c r="S2569" s="12">
        <f t="shared" si="24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5.0000000000000001E-3</v>
      </c>
      <c r="P2570" s="8">
        <f t="shared" si="242"/>
        <v>50</v>
      </c>
      <c r="Q2570" t="str">
        <f t="shared" ref="Q2570:Q2633" si="245">LEFT(N2570,(FIND("/",N2570,1)-1))</f>
        <v>food</v>
      </c>
      <c r="R2570" t="str">
        <f t="shared" si="243"/>
        <v>food trucks</v>
      </c>
      <c r="S2570" s="12">
        <f t="shared" si="24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2.2307692307692306E-2</v>
      </c>
      <c r="P2571" s="8">
        <f t="shared" si="242"/>
        <v>72.5</v>
      </c>
      <c r="Q2571" t="str">
        <f t="shared" si="245"/>
        <v>food</v>
      </c>
      <c r="R2571" t="str">
        <f t="shared" si="243"/>
        <v>food trucks</v>
      </c>
      <c r="S2571" s="12">
        <f t="shared" si="24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8.4285714285714294E-3</v>
      </c>
      <c r="P2572" s="8">
        <f t="shared" si="242"/>
        <v>29.5</v>
      </c>
      <c r="Q2572" t="str">
        <f t="shared" si="245"/>
        <v>food</v>
      </c>
      <c r="R2572" t="str">
        <f t="shared" si="243"/>
        <v>food trucks</v>
      </c>
      <c r="S2572" s="12">
        <f t="shared" si="24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2.5000000000000001E-3</v>
      </c>
      <c r="P2573" s="8">
        <f t="shared" si="242"/>
        <v>62.5</v>
      </c>
      <c r="Q2573" t="str">
        <f t="shared" si="245"/>
        <v>food</v>
      </c>
      <c r="R2573" t="str">
        <f t="shared" si="243"/>
        <v>food trucks</v>
      </c>
      <c r="S2573" s="12">
        <f t="shared" si="24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s="8" t="e">
        <f t="shared" si="242"/>
        <v>#DIV/0!</v>
      </c>
      <c r="Q2574" t="str">
        <f t="shared" si="245"/>
        <v>food</v>
      </c>
      <c r="R2574" t="str">
        <f t="shared" si="243"/>
        <v>food trucks</v>
      </c>
      <c r="S2574" s="12">
        <f t="shared" si="24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s="8" t="e">
        <f t="shared" si="242"/>
        <v>#DIV/0!</v>
      </c>
      <c r="Q2575" t="str">
        <f t="shared" si="245"/>
        <v>food</v>
      </c>
      <c r="R2575" t="str">
        <f t="shared" si="243"/>
        <v>food trucks</v>
      </c>
      <c r="S2575" s="12">
        <f t="shared" si="24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s="8" t="e">
        <f t="shared" si="242"/>
        <v>#DIV/0!</v>
      </c>
      <c r="Q2576" t="str">
        <f t="shared" si="245"/>
        <v>food</v>
      </c>
      <c r="R2576" t="str">
        <f t="shared" si="243"/>
        <v>food trucks</v>
      </c>
      <c r="S2576" s="12">
        <f t="shared" si="24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s="8" t="e">
        <f t="shared" si="242"/>
        <v>#DIV/0!</v>
      </c>
      <c r="Q2577" t="str">
        <f t="shared" si="245"/>
        <v>food</v>
      </c>
      <c r="R2577" t="str">
        <f t="shared" si="243"/>
        <v>food trucks</v>
      </c>
      <c r="S2577" s="12">
        <f t="shared" si="24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s="8" t="e">
        <f t="shared" si="242"/>
        <v>#DIV/0!</v>
      </c>
      <c r="Q2578" t="str">
        <f t="shared" si="245"/>
        <v>food</v>
      </c>
      <c r="R2578" t="str">
        <f t="shared" si="243"/>
        <v>food trucks</v>
      </c>
      <c r="S2578" s="12">
        <f t="shared" si="24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s="8" t="e">
        <f t="shared" si="242"/>
        <v>#DIV/0!</v>
      </c>
      <c r="Q2579" t="str">
        <f t="shared" si="245"/>
        <v>food</v>
      </c>
      <c r="R2579" t="str">
        <f t="shared" si="243"/>
        <v>food trucks</v>
      </c>
      <c r="S2579" s="12">
        <f t="shared" si="24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s="8" t="e">
        <f t="shared" si="242"/>
        <v>#DIV/0!</v>
      </c>
      <c r="Q2580" t="str">
        <f t="shared" si="245"/>
        <v>food</v>
      </c>
      <c r="R2580" t="str">
        <f t="shared" si="243"/>
        <v>food trucks</v>
      </c>
      <c r="S2580" s="12">
        <f t="shared" si="24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1.3849999999999999E-3</v>
      </c>
      <c r="P2581" s="8">
        <f t="shared" si="242"/>
        <v>23.083333333333332</v>
      </c>
      <c r="Q2581" t="str">
        <f t="shared" si="245"/>
        <v>food</v>
      </c>
      <c r="R2581" t="str">
        <f t="shared" si="243"/>
        <v>food trucks</v>
      </c>
      <c r="S2581" s="12">
        <f t="shared" si="24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6.0000000000000001E-3</v>
      </c>
      <c r="P2582" s="8">
        <f t="shared" si="242"/>
        <v>25.5</v>
      </c>
      <c r="Q2582" t="str">
        <f t="shared" si="245"/>
        <v>food</v>
      </c>
      <c r="R2582" t="str">
        <f t="shared" si="243"/>
        <v>food trucks</v>
      </c>
      <c r="S2582" s="12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0.106</v>
      </c>
      <c r="P2583" s="8">
        <f t="shared" si="242"/>
        <v>48.18181818181818</v>
      </c>
      <c r="Q2583" t="str">
        <f t="shared" si="245"/>
        <v>food</v>
      </c>
      <c r="R2583" t="str">
        <f t="shared" si="243"/>
        <v>food trucks</v>
      </c>
      <c r="S2583" s="12">
        <f t="shared" si="244"/>
        <v>42324.670115740737</v>
      </c>
      <c r="T2583" s="12">
        <f t="shared" ref="T2583:T2644" si="246">(((J2583/60)/60)/24)+DATE(1970,1,1)</f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1.1111111111111112E-5</v>
      </c>
      <c r="P2584" s="8">
        <f t="shared" si="242"/>
        <v>1</v>
      </c>
      <c r="Q2584" t="str">
        <f t="shared" si="245"/>
        <v>food</v>
      </c>
      <c r="R2584" t="str">
        <f t="shared" si="243"/>
        <v>food trucks</v>
      </c>
      <c r="S2584" s="12">
        <f t="shared" si="244"/>
        <v>42672.988819444443</v>
      </c>
      <c r="T2584" s="12">
        <f t="shared" si="246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5.0000000000000001E-3</v>
      </c>
      <c r="P2585" s="8">
        <f t="shared" si="242"/>
        <v>1</v>
      </c>
      <c r="Q2585" t="str">
        <f t="shared" si="245"/>
        <v>food</v>
      </c>
      <c r="R2585" t="str">
        <f t="shared" si="243"/>
        <v>food trucks</v>
      </c>
      <c r="S2585" s="12">
        <f t="shared" si="244"/>
        <v>42079.727777777778</v>
      </c>
      <c r="T2585" s="12">
        <f t="shared" si="246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s="8" t="e">
        <f t="shared" si="242"/>
        <v>#DIV/0!</v>
      </c>
      <c r="Q2586" t="str">
        <f t="shared" si="245"/>
        <v>food</v>
      </c>
      <c r="R2586" t="str">
        <f t="shared" si="243"/>
        <v>food trucks</v>
      </c>
      <c r="S2586" s="12">
        <f t="shared" si="244"/>
        <v>42170.173252314817</v>
      </c>
      <c r="T2586" s="12">
        <f t="shared" si="246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1.6666666666666668E-3</v>
      </c>
      <c r="P2587" s="8">
        <f t="shared" si="242"/>
        <v>50</v>
      </c>
      <c r="Q2587" t="str">
        <f t="shared" si="245"/>
        <v>food</v>
      </c>
      <c r="R2587" t="str">
        <f t="shared" si="243"/>
        <v>food trucks</v>
      </c>
      <c r="S2587" s="12">
        <f t="shared" si="244"/>
        <v>41825.963333333333</v>
      </c>
      <c r="T2587" s="12">
        <f t="shared" si="246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1.6666666666666668E-3</v>
      </c>
      <c r="P2588" s="8">
        <f t="shared" si="242"/>
        <v>5</v>
      </c>
      <c r="Q2588" t="str">
        <f t="shared" si="245"/>
        <v>food</v>
      </c>
      <c r="R2588" t="str">
        <f t="shared" si="243"/>
        <v>food trucks</v>
      </c>
      <c r="S2588" s="12">
        <f t="shared" si="244"/>
        <v>42363.330277777779</v>
      </c>
      <c r="T2588" s="12">
        <f t="shared" si="246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2.4340000000000001E-2</v>
      </c>
      <c r="P2589" s="8">
        <f t="shared" si="242"/>
        <v>202.83333333333334</v>
      </c>
      <c r="Q2589" t="str">
        <f t="shared" si="245"/>
        <v>food</v>
      </c>
      <c r="R2589" t="str">
        <f t="shared" si="243"/>
        <v>food trucks</v>
      </c>
      <c r="S2589" s="12">
        <f t="shared" si="244"/>
        <v>42368.675381944442</v>
      </c>
      <c r="T2589" s="12">
        <f t="shared" si="246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3.8833333333333331E-2</v>
      </c>
      <c r="P2590" s="8">
        <f t="shared" si="242"/>
        <v>29.125</v>
      </c>
      <c r="Q2590" t="str">
        <f t="shared" si="245"/>
        <v>food</v>
      </c>
      <c r="R2590" t="str">
        <f t="shared" si="243"/>
        <v>food trucks</v>
      </c>
      <c r="S2590" s="12">
        <f t="shared" si="244"/>
        <v>42094.551388888889</v>
      </c>
      <c r="T2590" s="12">
        <f t="shared" si="246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1E-4</v>
      </c>
      <c r="P2591" s="8">
        <f t="shared" si="242"/>
        <v>5</v>
      </c>
      <c r="Q2591" t="str">
        <f t="shared" si="245"/>
        <v>food</v>
      </c>
      <c r="R2591" t="str">
        <f t="shared" si="243"/>
        <v>food trucks</v>
      </c>
      <c r="S2591" s="12">
        <f t="shared" si="244"/>
        <v>42452.494525462964</v>
      </c>
      <c r="T2591" s="12">
        <f t="shared" si="246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s="8" t="e">
        <f t="shared" si="242"/>
        <v>#DIV/0!</v>
      </c>
      <c r="Q2592" t="str">
        <f t="shared" si="245"/>
        <v>food</v>
      </c>
      <c r="R2592" t="str">
        <f t="shared" si="243"/>
        <v>food trucks</v>
      </c>
      <c r="S2592" s="12">
        <f t="shared" si="244"/>
        <v>42395.589085648149</v>
      </c>
      <c r="T2592" s="12">
        <f t="shared" si="246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1.7333333333333333E-2</v>
      </c>
      <c r="P2593" s="8">
        <f t="shared" si="242"/>
        <v>13</v>
      </c>
      <c r="Q2593" t="str">
        <f t="shared" si="245"/>
        <v>food</v>
      </c>
      <c r="R2593" t="str">
        <f t="shared" si="243"/>
        <v>food trucks</v>
      </c>
      <c r="S2593" s="12">
        <f t="shared" si="244"/>
        <v>42442.864861111113</v>
      </c>
      <c r="T2593" s="12">
        <f t="shared" si="246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1.6666666666666668E-3</v>
      </c>
      <c r="P2594" s="8">
        <f t="shared" si="242"/>
        <v>50</v>
      </c>
      <c r="Q2594" t="str">
        <f t="shared" si="245"/>
        <v>food</v>
      </c>
      <c r="R2594" t="str">
        <f t="shared" si="243"/>
        <v>food trucks</v>
      </c>
      <c r="S2594" s="12">
        <f t="shared" si="244"/>
        <v>41917.801168981481</v>
      </c>
      <c r="T2594" s="12">
        <f t="shared" si="246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s="8" t="e">
        <f t="shared" si="242"/>
        <v>#DIV/0!</v>
      </c>
      <c r="Q2595" t="str">
        <f t="shared" si="245"/>
        <v>food</v>
      </c>
      <c r="R2595" t="str">
        <f t="shared" si="243"/>
        <v>food trucks</v>
      </c>
      <c r="S2595" s="12">
        <f t="shared" si="244"/>
        <v>42119.84520833334</v>
      </c>
      <c r="T2595" s="12">
        <f t="shared" si="246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1.2500000000000001E-5</v>
      </c>
      <c r="P2596" s="8">
        <f t="shared" si="242"/>
        <v>1</v>
      </c>
      <c r="Q2596" t="str">
        <f t="shared" si="245"/>
        <v>food</v>
      </c>
      <c r="R2596" t="str">
        <f t="shared" si="243"/>
        <v>food trucks</v>
      </c>
      <c r="S2596" s="12">
        <f t="shared" si="244"/>
        <v>41858.967916666668</v>
      </c>
      <c r="T2596" s="12">
        <f t="shared" si="246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0.12166666666666667</v>
      </c>
      <c r="P2597" s="8">
        <f t="shared" si="242"/>
        <v>96.05263157894737</v>
      </c>
      <c r="Q2597" t="str">
        <f t="shared" si="245"/>
        <v>food</v>
      </c>
      <c r="R2597" t="str">
        <f t="shared" si="243"/>
        <v>food trucks</v>
      </c>
      <c r="S2597" s="12">
        <f t="shared" si="244"/>
        <v>42790.244212962964</v>
      </c>
      <c r="T2597" s="12">
        <f t="shared" si="246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0.23588571428571428</v>
      </c>
      <c r="P2598" s="8">
        <f t="shared" si="242"/>
        <v>305.77777777777777</v>
      </c>
      <c r="Q2598" t="str">
        <f t="shared" si="245"/>
        <v>food</v>
      </c>
      <c r="R2598" t="str">
        <f t="shared" si="243"/>
        <v>food trucks</v>
      </c>
      <c r="S2598" s="12">
        <f t="shared" si="244"/>
        <v>41858.664456018516</v>
      </c>
      <c r="T2598" s="12">
        <f t="shared" si="246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5.6666666666666664E-2</v>
      </c>
      <c r="P2599" s="8">
        <f t="shared" si="242"/>
        <v>12.142857142857142</v>
      </c>
      <c r="Q2599" t="str">
        <f t="shared" si="245"/>
        <v>food</v>
      </c>
      <c r="R2599" t="str">
        <f t="shared" si="243"/>
        <v>food trucks</v>
      </c>
      <c r="S2599" s="12">
        <f t="shared" si="244"/>
        <v>42540.341631944444</v>
      </c>
      <c r="T2599" s="12">
        <f t="shared" si="246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0.39</v>
      </c>
      <c r="P2600" s="8">
        <f t="shared" si="242"/>
        <v>83.571428571428569</v>
      </c>
      <c r="Q2600" t="str">
        <f t="shared" si="245"/>
        <v>food</v>
      </c>
      <c r="R2600" t="str">
        <f t="shared" si="243"/>
        <v>food trucks</v>
      </c>
      <c r="S2600" s="12">
        <f t="shared" si="244"/>
        <v>42270.840289351851</v>
      </c>
      <c r="T2600" s="12">
        <f t="shared" si="246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9.9546510341776348E-3</v>
      </c>
      <c r="P2601" s="8">
        <f t="shared" si="242"/>
        <v>18</v>
      </c>
      <c r="Q2601" t="str">
        <f t="shared" si="245"/>
        <v>food</v>
      </c>
      <c r="R2601" t="str">
        <f t="shared" si="243"/>
        <v>food trucks</v>
      </c>
      <c r="S2601" s="12">
        <f t="shared" si="244"/>
        <v>41854.754016203704</v>
      </c>
      <c r="T2601" s="12">
        <f t="shared" si="246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6.9320000000000007E-2</v>
      </c>
      <c r="P2602" s="8">
        <f t="shared" si="242"/>
        <v>115.53333333333333</v>
      </c>
      <c r="Q2602" t="str">
        <f t="shared" si="245"/>
        <v>food</v>
      </c>
      <c r="R2602" t="str">
        <f t="shared" si="243"/>
        <v>food trucks</v>
      </c>
      <c r="S2602" s="12">
        <f t="shared" si="244"/>
        <v>42454.858796296292</v>
      </c>
      <c r="T2602" s="12">
        <f t="shared" si="246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6.6139999999999999</v>
      </c>
      <c r="P2603" s="8">
        <f t="shared" si="242"/>
        <v>21.900662251655628</v>
      </c>
      <c r="Q2603" t="str">
        <f t="shared" si="245"/>
        <v>technology</v>
      </c>
      <c r="R2603" t="str">
        <f t="shared" si="243"/>
        <v>space exploration</v>
      </c>
      <c r="S2603" s="12">
        <f t="shared" si="244"/>
        <v>41165.165972222225</v>
      </c>
      <c r="T2603" s="12">
        <f t="shared" si="246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3.2609166666666667</v>
      </c>
      <c r="P2604" s="8">
        <f t="shared" si="242"/>
        <v>80.022494887525568</v>
      </c>
      <c r="Q2604" t="str">
        <f t="shared" si="245"/>
        <v>technology</v>
      </c>
      <c r="R2604" t="str">
        <f t="shared" si="243"/>
        <v>space exploration</v>
      </c>
      <c r="S2604" s="12">
        <f t="shared" si="244"/>
        <v>41955.888888888891</v>
      </c>
      <c r="T2604" s="12">
        <f t="shared" si="246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1.0148571428571429</v>
      </c>
      <c r="P2605" s="8">
        <f t="shared" si="242"/>
        <v>35.520000000000003</v>
      </c>
      <c r="Q2605" t="str">
        <f t="shared" si="245"/>
        <v>technology</v>
      </c>
      <c r="R2605" t="str">
        <f t="shared" si="243"/>
        <v>space exploration</v>
      </c>
      <c r="S2605" s="12">
        <f t="shared" si="244"/>
        <v>41631.912662037037</v>
      </c>
      <c r="T2605" s="12">
        <f t="shared" si="246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1.0421799999999999</v>
      </c>
      <c r="P2606" s="8">
        <f t="shared" si="242"/>
        <v>64.933333333333323</v>
      </c>
      <c r="Q2606" t="str">
        <f t="shared" si="245"/>
        <v>technology</v>
      </c>
      <c r="R2606" t="str">
        <f t="shared" si="243"/>
        <v>space exploration</v>
      </c>
      <c r="S2606" s="12">
        <f t="shared" si="244"/>
        <v>41028.051192129627</v>
      </c>
      <c r="T2606" s="12">
        <f t="shared" si="246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1.0742157000000001</v>
      </c>
      <c r="P2607" s="8">
        <f t="shared" si="242"/>
        <v>60.965703745743475</v>
      </c>
      <c r="Q2607" t="str">
        <f t="shared" si="245"/>
        <v>technology</v>
      </c>
      <c r="R2607" t="str">
        <f t="shared" si="243"/>
        <v>space exploration</v>
      </c>
      <c r="S2607" s="12">
        <f t="shared" si="244"/>
        <v>42538.541550925926</v>
      </c>
      <c r="T2607" s="12">
        <f t="shared" si="246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1.1005454545454545</v>
      </c>
      <c r="P2608" s="8">
        <f t="shared" si="242"/>
        <v>31.444155844155844</v>
      </c>
      <c r="Q2608" t="str">
        <f t="shared" si="245"/>
        <v>technology</v>
      </c>
      <c r="R2608" t="str">
        <f t="shared" si="243"/>
        <v>space exploration</v>
      </c>
      <c r="S2608" s="12">
        <f t="shared" si="244"/>
        <v>41758.712754629632</v>
      </c>
      <c r="T2608" s="12">
        <f t="shared" si="246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4.077</v>
      </c>
      <c r="P2609" s="8">
        <f t="shared" si="242"/>
        <v>81.949748743718587</v>
      </c>
      <c r="Q2609" t="str">
        <f t="shared" si="245"/>
        <v>technology</v>
      </c>
      <c r="R2609" t="str">
        <f t="shared" si="243"/>
        <v>space exploration</v>
      </c>
      <c r="S2609" s="12">
        <f t="shared" si="244"/>
        <v>42228.083333333328</v>
      </c>
      <c r="T2609" s="12">
        <f t="shared" si="246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2.2392500000000002</v>
      </c>
      <c r="P2610" s="8">
        <f t="shared" si="242"/>
        <v>58.92763157894737</v>
      </c>
      <c r="Q2610" t="str">
        <f t="shared" si="245"/>
        <v>technology</v>
      </c>
      <c r="R2610" t="str">
        <f t="shared" si="243"/>
        <v>space exploration</v>
      </c>
      <c r="S2610" s="12">
        <f t="shared" si="244"/>
        <v>42809</v>
      </c>
      <c r="T2610" s="12">
        <f t="shared" si="246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3.038011142857143</v>
      </c>
      <c r="P2611" s="8">
        <f t="shared" si="242"/>
        <v>157.29347633136095</v>
      </c>
      <c r="Q2611" t="str">
        <f t="shared" si="245"/>
        <v>technology</v>
      </c>
      <c r="R2611" t="str">
        <f t="shared" si="243"/>
        <v>space exploration</v>
      </c>
      <c r="S2611" s="12">
        <f t="shared" si="244"/>
        <v>41105.237858796296</v>
      </c>
      <c r="T2611" s="12">
        <f t="shared" si="246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1.4132510432681749</v>
      </c>
      <c r="P2612" s="8">
        <f t="shared" si="242"/>
        <v>55.758509532062391</v>
      </c>
      <c r="Q2612" t="str">
        <f t="shared" si="245"/>
        <v>technology</v>
      </c>
      <c r="R2612" t="str">
        <f t="shared" si="243"/>
        <v>space exploration</v>
      </c>
      <c r="S2612" s="12">
        <f t="shared" si="244"/>
        <v>42604.290972222225</v>
      </c>
      <c r="T2612" s="12">
        <f t="shared" si="246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27.906363636363636</v>
      </c>
      <c r="P2613" s="8">
        <f t="shared" si="242"/>
        <v>83.802893802893806</v>
      </c>
      <c r="Q2613" t="str">
        <f t="shared" si="245"/>
        <v>technology</v>
      </c>
      <c r="R2613" t="str">
        <f t="shared" si="243"/>
        <v>space exploration</v>
      </c>
      <c r="S2613" s="12">
        <f t="shared" si="244"/>
        <v>42737.957638888889</v>
      </c>
      <c r="T2613" s="12">
        <f t="shared" si="246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1.7176130000000001</v>
      </c>
      <c r="P2614" s="8">
        <f t="shared" si="242"/>
        <v>58.422210884353746</v>
      </c>
      <c r="Q2614" t="str">
        <f t="shared" si="245"/>
        <v>technology</v>
      </c>
      <c r="R2614" t="str">
        <f t="shared" si="243"/>
        <v>space exploration</v>
      </c>
      <c r="S2614" s="12">
        <f t="shared" si="244"/>
        <v>42013.143171296295</v>
      </c>
      <c r="T2614" s="12">
        <f t="shared" si="246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1.0101333333333333</v>
      </c>
      <c r="P2615" s="8">
        <f t="shared" si="242"/>
        <v>270.57142857142856</v>
      </c>
      <c r="Q2615" t="str">
        <f t="shared" si="245"/>
        <v>technology</v>
      </c>
      <c r="R2615" t="str">
        <f t="shared" si="243"/>
        <v>space exploration</v>
      </c>
      <c r="S2615" s="12">
        <f t="shared" si="244"/>
        <v>41173.81821759259</v>
      </c>
      <c r="T2615" s="12">
        <f t="shared" si="246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1.02</v>
      </c>
      <c r="P2616" s="8">
        <f t="shared" si="242"/>
        <v>107.1</v>
      </c>
      <c r="Q2616" t="str">
        <f t="shared" si="245"/>
        <v>technology</v>
      </c>
      <c r="R2616" t="str">
        <f t="shared" si="243"/>
        <v>space exploration</v>
      </c>
      <c r="S2616" s="12">
        <f t="shared" si="244"/>
        <v>41759.208333333336</v>
      </c>
      <c r="T2616" s="12">
        <f t="shared" si="246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1.6976511744127936</v>
      </c>
      <c r="P2617" s="8">
        <f t="shared" si="242"/>
        <v>47.180555555555557</v>
      </c>
      <c r="Q2617" t="str">
        <f t="shared" si="245"/>
        <v>technology</v>
      </c>
      <c r="R2617" t="str">
        <f t="shared" si="243"/>
        <v>space exploration</v>
      </c>
      <c r="S2617" s="12">
        <f t="shared" si="244"/>
        <v>42490.5</v>
      </c>
      <c r="T2617" s="12">
        <f t="shared" si="246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1.14534</v>
      </c>
      <c r="P2618" s="8">
        <f t="shared" si="242"/>
        <v>120.30882352941177</v>
      </c>
      <c r="Q2618" t="str">
        <f t="shared" si="245"/>
        <v>technology</v>
      </c>
      <c r="R2618" t="str">
        <f t="shared" si="243"/>
        <v>space exploration</v>
      </c>
      <c r="S2618" s="12">
        <f t="shared" si="244"/>
        <v>42241.99454861111</v>
      </c>
      <c r="T2618" s="12">
        <f t="shared" si="246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8.7759999999999998</v>
      </c>
      <c r="P2619" s="8">
        <f t="shared" si="242"/>
        <v>27.59748427672956</v>
      </c>
      <c r="Q2619" t="str">
        <f t="shared" si="245"/>
        <v>technology</v>
      </c>
      <c r="R2619" t="str">
        <f t="shared" si="243"/>
        <v>space exploration</v>
      </c>
      <c r="S2619" s="12">
        <f t="shared" si="244"/>
        <v>41932.874432870369</v>
      </c>
      <c r="T2619" s="12">
        <f t="shared" si="246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1.0538666666666667</v>
      </c>
      <c r="P2620" s="8">
        <f t="shared" si="242"/>
        <v>205.2987012987013</v>
      </c>
      <c r="Q2620" t="str">
        <f t="shared" si="245"/>
        <v>technology</v>
      </c>
      <c r="R2620" t="str">
        <f t="shared" si="243"/>
        <v>space exploration</v>
      </c>
      <c r="S2620" s="12">
        <f t="shared" si="244"/>
        <v>42339.834039351852</v>
      </c>
      <c r="T2620" s="12">
        <f t="shared" si="246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1.8839999999999999</v>
      </c>
      <c r="P2621" s="8">
        <f t="shared" si="242"/>
        <v>35.547169811320757</v>
      </c>
      <c r="Q2621" t="str">
        <f t="shared" si="245"/>
        <v>technology</v>
      </c>
      <c r="R2621" t="str">
        <f t="shared" si="243"/>
        <v>space exploration</v>
      </c>
      <c r="S2621" s="12">
        <f t="shared" si="244"/>
        <v>42300.458333333328</v>
      </c>
      <c r="T2621" s="12">
        <f t="shared" si="246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1.436523076923077</v>
      </c>
      <c r="P2622" s="8">
        <f t="shared" si="242"/>
        <v>74.639488409272587</v>
      </c>
      <c r="Q2622" t="str">
        <f t="shared" si="245"/>
        <v>technology</v>
      </c>
      <c r="R2622" t="str">
        <f t="shared" si="243"/>
        <v>space exploration</v>
      </c>
      <c r="S2622" s="12">
        <f t="shared" si="244"/>
        <v>42288.041666666672</v>
      </c>
      <c r="T2622" s="12">
        <f t="shared" si="246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1.4588000000000001</v>
      </c>
      <c r="P2623" s="8">
        <f t="shared" si="242"/>
        <v>47.058064516129029</v>
      </c>
      <c r="Q2623" t="str">
        <f t="shared" si="245"/>
        <v>technology</v>
      </c>
      <c r="R2623" t="str">
        <f t="shared" si="243"/>
        <v>space exploration</v>
      </c>
      <c r="S2623" s="12">
        <f t="shared" si="244"/>
        <v>42145.74754629629</v>
      </c>
      <c r="T2623" s="12">
        <f t="shared" si="246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1.3118399999999999</v>
      </c>
      <c r="P2624" s="8">
        <f t="shared" si="242"/>
        <v>26.591351351351353</v>
      </c>
      <c r="Q2624" t="str">
        <f t="shared" si="245"/>
        <v>technology</v>
      </c>
      <c r="R2624" t="str">
        <f t="shared" si="243"/>
        <v>space exploration</v>
      </c>
      <c r="S2624" s="12">
        <f t="shared" si="244"/>
        <v>42734.74324074074</v>
      </c>
      <c r="T2624" s="12">
        <f t="shared" si="246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1.1399999999999999</v>
      </c>
      <c r="P2625" s="8">
        <f t="shared" si="242"/>
        <v>36.774193548387096</v>
      </c>
      <c r="Q2625" t="str">
        <f t="shared" si="245"/>
        <v>technology</v>
      </c>
      <c r="R2625" t="str">
        <f t="shared" si="243"/>
        <v>space exploration</v>
      </c>
      <c r="S2625" s="12">
        <f t="shared" si="244"/>
        <v>42706.256550925929</v>
      </c>
      <c r="T2625" s="12">
        <f t="shared" si="246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13.794206249999998</v>
      </c>
      <c r="P2626" s="8">
        <f t="shared" si="242"/>
        <v>31.820544982698959</v>
      </c>
      <c r="Q2626" t="str">
        <f t="shared" si="245"/>
        <v>technology</v>
      </c>
      <c r="R2626" t="str">
        <f t="shared" si="243"/>
        <v>space exploration</v>
      </c>
      <c r="S2626" s="12">
        <f t="shared" si="244"/>
        <v>41165.42155092593</v>
      </c>
      <c r="T2626" s="12">
        <f t="shared" si="246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SUM(E2627/D2627)</f>
        <v>9.56</v>
      </c>
      <c r="P2627" s="8">
        <f t="shared" ref="P2627:P2690" si="248">SUM(E2627/L2627)</f>
        <v>27.576923076923077</v>
      </c>
      <c r="Q2627" t="str">
        <f t="shared" si="245"/>
        <v>technology</v>
      </c>
      <c r="R2627" t="str">
        <f t="shared" ref="R2627:R2690" si="249">MID(N2627,FIND("/",N2627,1)+1,256)</f>
        <v>space exploration</v>
      </c>
      <c r="S2627" s="12">
        <f t="shared" ref="S2627:S2690" si="250">(((I2627/60)/60)/24)+DATE(1970,1,1)</f>
        <v>42683.851944444439</v>
      </c>
      <c r="T2627" s="12">
        <f t="shared" si="246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1.1200000000000001</v>
      </c>
      <c r="P2628" s="8">
        <f t="shared" si="248"/>
        <v>56</v>
      </c>
      <c r="Q2628" t="str">
        <f t="shared" si="245"/>
        <v>technology</v>
      </c>
      <c r="R2628" t="str">
        <f t="shared" si="249"/>
        <v>space exploration</v>
      </c>
      <c r="S2628" s="12">
        <f t="shared" si="250"/>
        <v>42158.628113425926</v>
      </c>
      <c r="T2628" s="12">
        <f t="shared" si="246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6.4666666666666668</v>
      </c>
      <c r="P2629" s="8">
        <f t="shared" si="248"/>
        <v>21.555555555555557</v>
      </c>
      <c r="Q2629" t="str">
        <f t="shared" si="245"/>
        <v>technology</v>
      </c>
      <c r="R2629" t="str">
        <f t="shared" si="249"/>
        <v>space exploration</v>
      </c>
      <c r="S2629" s="12">
        <f t="shared" si="250"/>
        <v>42334.871076388896</v>
      </c>
      <c r="T2629" s="12">
        <f t="shared" si="246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1.1036948748510131</v>
      </c>
      <c r="P2630" s="8">
        <f t="shared" si="248"/>
        <v>44.095238095238095</v>
      </c>
      <c r="Q2630" t="str">
        <f t="shared" si="245"/>
        <v>technology</v>
      </c>
      <c r="R2630" t="str">
        <f t="shared" si="249"/>
        <v>space exploration</v>
      </c>
      <c r="S2630" s="12">
        <f t="shared" si="250"/>
        <v>41973.966053240743</v>
      </c>
      <c r="T2630" s="12">
        <f t="shared" si="246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1.2774000000000001</v>
      </c>
      <c r="P2631" s="8">
        <f t="shared" si="248"/>
        <v>63.87</v>
      </c>
      <c r="Q2631" t="str">
        <f t="shared" si="245"/>
        <v>technology</v>
      </c>
      <c r="R2631" t="str">
        <f t="shared" si="249"/>
        <v>space exploration</v>
      </c>
      <c r="S2631" s="12">
        <f t="shared" si="250"/>
        <v>42138.538449074069</v>
      </c>
      <c r="T2631" s="12">
        <f t="shared" si="246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1.579</v>
      </c>
      <c r="P2632" s="8">
        <f t="shared" si="248"/>
        <v>38.987654320987652</v>
      </c>
      <c r="Q2632" t="str">
        <f t="shared" si="245"/>
        <v>technology</v>
      </c>
      <c r="R2632" t="str">
        <f t="shared" si="249"/>
        <v>space exploration</v>
      </c>
      <c r="S2632" s="12">
        <f t="shared" si="250"/>
        <v>42551.416666666672</v>
      </c>
      <c r="T2632" s="12">
        <f t="shared" si="246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1.1466525000000001</v>
      </c>
      <c r="P2633" s="8">
        <f t="shared" si="248"/>
        <v>80.185489510489504</v>
      </c>
      <c r="Q2633" t="str">
        <f t="shared" si="245"/>
        <v>technology</v>
      </c>
      <c r="R2633" t="str">
        <f t="shared" si="249"/>
        <v>space exploration</v>
      </c>
      <c r="S2633" s="12">
        <f t="shared" si="250"/>
        <v>42246.169293981482</v>
      </c>
      <c r="T2633" s="12">
        <f t="shared" si="246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1.3700934579439252</v>
      </c>
      <c r="P2634" s="8">
        <f t="shared" si="248"/>
        <v>34.904761904761905</v>
      </c>
      <c r="Q2634" t="str">
        <f t="shared" ref="Q2634:Q2697" si="251">LEFT(N2634,(FIND("/",N2634,1)-1))</f>
        <v>technology</v>
      </c>
      <c r="R2634" t="str">
        <f t="shared" si="249"/>
        <v>space exploration</v>
      </c>
      <c r="S2634" s="12">
        <f t="shared" si="250"/>
        <v>42519.061793981484</v>
      </c>
      <c r="T2634" s="12">
        <f t="shared" si="246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3.5461999999999998</v>
      </c>
      <c r="P2635" s="8">
        <f t="shared" si="248"/>
        <v>89.100502512562812</v>
      </c>
      <c r="Q2635" t="str">
        <f t="shared" si="251"/>
        <v>technology</v>
      </c>
      <c r="R2635" t="str">
        <f t="shared" si="249"/>
        <v>space exploration</v>
      </c>
      <c r="S2635" s="12">
        <f t="shared" si="250"/>
        <v>41697.958333333336</v>
      </c>
      <c r="T2635" s="12">
        <f t="shared" si="246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1.0602150537634409</v>
      </c>
      <c r="P2636" s="8">
        <f t="shared" si="248"/>
        <v>39.44</v>
      </c>
      <c r="Q2636" t="str">
        <f t="shared" si="251"/>
        <v>technology</v>
      </c>
      <c r="R2636" t="str">
        <f t="shared" si="249"/>
        <v>space exploration</v>
      </c>
      <c r="S2636" s="12">
        <f t="shared" si="250"/>
        <v>42642.656493055561</v>
      </c>
      <c r="T2636" s="12">
        <f t="shared" si="246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</v>
      </c>
      <c r="P2637" s="8">
        <f t="shared" si="248"/>
        <v>136.9047619047619</v>
      </c>
      <c r="Q2637" t="str">
        <f t="shared" si="251"/>
        <v>technology</v>
      </c>
      <c r="R2637" t="str">
        <f t="shared" si="249"/>
        <v>space exploration</v>
      </c>
      <c r="S2637" s="12">
        <f t="shared" si="250"/>
        <v>42072.909270833334</v>
      </c>
      <c r="T2637" s="12">
        <f t="shared" si="246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1.873</v>
      </c>
      <c r="P2638" s="8">
        <f t="shared" si="248"/>
        <v>37.46</v>
      </c>
      <c r="Q2638" t="str">
        <f t="shared" si="251"/>
        <v>technology</v>
      </c>
      <c r="R2638" t="str">
        <f t="shared" si="249"/>
        <v>space exploration</v>
      </c>
      <c r="S2638" s="12">
        <f t="shared" si="250"/>
        <v>42659.041666666672</v>
      </c>
      <c r="T2638" s="12">
        <f t="shared" si="246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1.6619999999999999</v>
      </c>
      <c r="P2639" s="8">
        <f t="shared" si="248"/>
        <v>31.96153846153846</v>
      </c>
      <c r="Q2639" t="str">
        <f t="shared" si="251"/>
        <v>technology</v>
      </c>
      <c r="R2639" t="str">
        <f t="shared" si="249"/>
        <v>space exploration</v>
      </c>
      <c r="S2639" s="12">
        <f t="shared" si="250"/>
        <v>42655.549479166672</v>
      </c>
      <c r="T2639" s="12">
        <f t="shared" si="246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1.0172910662824208</v>
      </c>
      <c r="P2640" s="8">
        <f t="shared" si="248"/>
        <v>25.214285714285715</v>
      </c>
      <c r="Q2640" t="str">
        <f t="shared" si="251"/>
        <v>technology</v>
      </c>
      <c r="R2640" t="str">
        <f t="shared" si="249"/>
        <v>space exploration</v>
      </c>
      <c r="S2640" s="12">
        <f t="shared" si="250"/>
        <v>42019.913136574076</v>
      </c>
      <c r="T2640" s="12">
        <f t="shared" si="246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1.64</v>
      </c>
      <c r="P2641" s="8">
        <f t="shared" si="248"/>
        <v>10.040816326530612</v>
      </c>
      <c r="Q2641" t="str">
        <f t="shared" si="251"/>
        <v>technology</v>
      </c>
      <c r="R2641" t="str">
        <f t="shared" si="249"/>
        <v>space exploration</v>
      </c>
      <c r="S2641" s="12">
        <f t="shared" si="250"/>
        <v>42054.86513888889</v>
      </c>
      <c r="T2641" s="12">
        <f t="shared" si="246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1.0566666666666666</v>
      </c>
      <c r="P2642" s="8">
        <f t="shared" si="248"/>
        <v>45.94202898550725</v>
      </c>
      <c r="Q2642" t="str">
        <f t="shared" si="251"/>
        <v>technology</v>
      </c>
      <c r="R2642" t="str">
        <f t="shared" si="249"/>
        <v>space exploration</v>
      </c>
      <c r="S2642" s="12">
        <f t="shared" si="250"/>
        <v>42163.160578703704</v>
      </c>
      <c r="T2642" s="12">
        <f t="shared" si="246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0.01</v>
      </c>
      <c r="P2643" s="8">
        <f t="shared" si="248"/>
        <v>15</v>
      </c>
      <c r="Q2643" t="str">
        <f t="shared" si="251"/>
        <v>technology</v>
      </c>
      <c r="R2643" t="str">
        <f t="shared" si="249"/>
        <v>space exploration</v>
      </c>
      <c r="S2643" s="12">
        <f t="shared" si="250"/>
        <v>41897.839583333334</v>
      </c>
      <c r="T2643" s="12">
        <f t="shared" si="246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s="8" t="e">
        <f t="shared" si="248"/>
        <v>#DIV/0!</v>
      </c>
      <c r="Q2644" t="str">
        <f t="shared" si="251"/>
        <v>technology</v>
      </c>
      <c r="R2644" t="str">
        <f t="shared" si="249"/>
        <v>space exploration</v>
      </c>
      <c r="S2644" s="12">
        <f t="shared" si="250"/>
        <v>42566.289583333331</v>
      </c>
      <c r="T2644" s="12">
        <f t="shared" si="246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0.33559730999999998</v>
      </c>
      <c r="P2645" s="8">
        <f t="shared" si="248"/>
        <v>223.58248500999335</v>
      </c>
      <c r="Q2645" t="str">
        <f t="shared" si="251"/>
        <v>technology</v>
      </c>
      <c r="R2645" t="str">
        <f t="shared" si="249"/>
        <v>space exploration</v>
      </c>
      <c r="S2645" s="12">
        <f t="shared" si="250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2.053E-2</v>
      </c>
      <c r="P2646" s="8">
        <f t="shared" si="248"/>
        <v>39.480769230769234</v>
      </c>
      <c r="Q2646" t="str">
        <f t="shared" si="251"/>
        <v>technology</v>
      </c>
      <c r="R2646" t="str">
        <f t="shared" si="249"/>
        <v>space exploration</v>
      </c>
      <c r="S2646" s="12">
        <f t="shared" si="250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0.105</v>
      </c>
      <c r="P2647" s="8">
        <f t="shared" si="248"/>
        <v>91.304347826086953</v>
      </c>
      <c r="Q2647" t="str">
        <f t="shared" si="251"/>
        <v>technology</v>
      </c>
      <c r="R2647" t="str">
        <f t="shared" si="249"/>
        <v>space exploration</v>
      </c>
      <c r="S2647" s="12">
        <f t="shared" si="250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8.4172839999999999E-2</v>
      </c>
      <c r="P2648" s="8">
        <f t="shared" si="248"/>
        <v>78.666205607476627</v>
      </c>
      <c r="Q2648" t="str">
        <f t="shared" si="251"/>
        <v>technology</v>
      </c>
      <c r="R2648" t="str">
        <f t="shared" si="249"/>
        <v>space exploration</v>
      </c>
      <c r="S2648" s="12">
        <f t="shared" si="250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1.44E-2</v>
      </c>
      <c r="P2649" s="8">
        <f t="shared" si="248"/>
        <v>12</v>
      </c>
      <c r="Q2649" t="str">
        <f t="shared" si="251"/>
        <v>technology</v>
      </c>
      <c r="R2649" t="str">
        <f t="shared" si="249"/>
        <v>space exploration</v>
      </c>
      <c r="S2649" s="12">
        <f t="shared" si="250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8.8333333333333337E-3</v>
      </c>
      <c r="P2650" s="8">
        <f t="shared" si="248"/>
        <v>17.666666666666668</v>
      </c>
      <c r="Q2650" t="str">
        <f t="shared" si="251"/>
        <v>technology</v>
      </c>
      <c r="R2650" t="str">
        <f t="shared" si="249"/>
        <v>space exploration</v>
      </c>
      <c r="S2650" s="12">
        <f t="shared" si="250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9.9200000000000004E-4</v>
      </c>
      <c r="P2651" s="8">
        <f t="shared" si="248"/>
        <v>41.333333333333336</v>
      </c>
      <c r="Q2651" t="str">
        <f t="shared" si="251"/>
        <v>technology</v>
      </c>
      <c r="R2651" t="str">
        <f t="shared" si="249"/>
        <v>space exploration</v>
      </c>
      <c r="S2651" s="12">
        <f t="shared" si="250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5.966666666666667E-3</v>
      </c>
      <c r="P2652" s="8">
        <f t="shared" si="248"/>
        <v>71.599999999999994</v>
      </c>
      <c r="Q2652" t="str">
        <f t="shared" si="251"/>
        <v>technology</v>
      </c>
      <c r="R2652" t="str">
        <f t="shared" si="249"/>
        <v>space exploration</v>
      </c>
      <c r="S2652" s="12">
        <f t="shared" si="250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1.8689285714285714E-2</v>
      </c>
      <c r="P2653" s="8">
        <f t="shared" si="248"/>
        <v>307.8235294117647</v>
      </c>
      <c r="Q2653" t="str">
        <f t="shared" si="251"/>
        <v>technology</v>
      </c>
      <c r="R2653" t="str">
        <f t="shared" si="249"/>
        <v>space exploration</v>
      </c>
      <c r="S2653" s="12">
        <f t="shared" si="250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8.8500000000000002E-3</v>
      </c>
      <c r="P2654" s="8">
        <f t="shared" si="248"/>
        <v>80.454545454545453</v>
      </c>
      <c r="Q2654" t="str">
        <f t="shared" si="251"/>
        <v>technology</v>
      </c>
      <c r="R2654" t="str">
        <f t="shared" si="249"/>
        <v>space exploration</v>
      </c>
      <c r="S2654" s="12">
        <f t="shared" si="250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0.1152156862745098</v>
      </c>
      <c r="P2655" s="8">
        <f t="shared" si="248"/>
        <v>83.942857142857136</v>
      </c>
      <c r="Q2655" t="str">
        <f t="shared" si="251"/>
        <v>technology</v>
      </c>
      <c r="R2655" t="str">
        <f t="shared" si="249"/>
        <v>space exploration</v>
      </c>
      <c r="S2655" s="12">
        <f t="shared" si="250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5.1000000000000004E-4</v>
      </c>
      <c r="P2656" s="8">
        <f t="shared" si="248"/>
        <v>8.5</v>
      </c>
      <c r="Q2656" t="str">
        <f t="shared" si="251"/>
        <v>technology</v>
      </c>
      <c r="R2656" t="str">
        <f t="shared" si="249"/>
        <v>space exploration</v>
      </c>
      <c r="S2656" s="12">
        <f t="shared" si="250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0.21033333333333334</v>
      </c>
      <c r="P2657" s="8">
        <f t="shared" si="248"/>
        <v>73.372093023255815</v>
      </c>
      <c r="Q2657" t="str">
        <f t="shared" si="251"/>
        <v>technology</v>
      </c>
      <c r="R2657" t="str">
        <f t="shared" si="249"/>
        <v>space exploration</v>
      </c>
      <c r="S2657" s="12">
        <f t="shared" si="250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0.11436666666666667</v>
      </c>
      <c r="P2658" s="8">
        <f t="shared" si="248"/>
        <v>112.86184210526316</v>
      </c>
      <c r="Q2658" t="str">
        <f t="shared" si="251"/>
        <v>technology</v>
      </c>
      <c r="R2658" t="str">
        <f t="shared" si="249"/>
        <v>space exploration</v>
      </c>
      <c r="S2658" s="12">
        <f t="shared" si="250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0.18737933333333334</v>
      </c>
      <c r="P2659" s="8">
        <f t="shared" si="248"/>
        <v>95.277627118644077</v>
      </c>
      <c r="Q2659" t="str">
        <f t="shared" si="251"/>
        <v>technology</v>
      </c>
      <c r="R2659" t="str">
        <f t="shared" si="249"/>
        <v>space exploration</v>
      </c>
      <c r="S2659" s="12">
        <f t="shared" si="250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9.2857142857142856E-4</v>
      </c>
      <c r="P2660" s="8">
        <f t="shared" si="248"/>
        <v>22.75</v>
      </c>
      <c r="Q2660" t="str">
        <f t="shared" si="251"/>
        <v>technology</v>
      </c>
      <c r="R2660" t="str">
        <f t="shared" si="249"/>
        <v>space exploration</v>
      </c>
      <c r="S2660" s="12">
        <f t="shared" si="250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2.720408163265306E-2</v>
      </c>
      <c r="P2661" s="8">
        <f t="shared" si="248"/>
        <v>133.30000000000001</v>
      </c>
      <c r="Q2661" t="str">
        <f t="shared" si="251"/>
        <v>technology</v>
      </c>
      <c r="R2661" t="str">
        <f t="shared" si="249"/>
        <v>space exploration</v>
      </c>
      <c r="S2661" s="12">
        <f t="shared" si="250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9.5E-4</v>
      </c>
      <c r="P2662" s="8">
        <f t="shared" si="248"/>
        <v>3.8</v>
      </c>
      <c r="Q2662" t="str">
        <f t="shared" si="251"/>
        <v>technology</v>
      </c>
      <c r="R2662" t="str">
        <f t="shared" si="249"/>
        <v>space exploration</v>
      </c>
      <c r="S2662" s="12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1.0289999999999999</v>
      </c>
      <c r="P2663" s="8">
        <f t="shared" si="248"/>
        <v>85.75</v>
      </c>
      <c r="Q2663" t="str">
        <f t="shared" si="251"/>
        <v>technology</v>
      </c>
      <c r="R2663" t="str">
        <f t="shared" si="249"/>
        <v>makerspaces</v>
      </c>
      <c r="S2663" s="12">
        <f t="shared" si="250"/>
        <v>41572.958449074074</v>
      </c>
      <c r="T2663" s="12">
        <f t="shared" ref="T2663:T2702" si="252">(((J2663/60)/60)/24)+DATE(1970,1,1)</f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1.0680000000000001</v>
      </c>
      <c r="P2664" s="8">
        <f t="shared" si="248"/>
        <v>267</v>
      </c>
      <c r="Q2664" t="str">
        <f t="shared" si="251"/>
        <v>technology</v>
      </c>
      <c r="R2664" t="str">
        <f t="shared" si="249"/>
        <v>makerspaces</v>
      </c>
      <c r="S2664" s="12">
        <f t="shared" si="250"/>
        <v>42237.746678240743</v>
      </c>
      <c r="T2664" s="12">
        <f t="shared" si="252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1.0459624999999999</v>
      </c>
      <c r="P2665" s="8">
        <f t="shared" si="248"/>
        <v>373.55803571428572</v>
      </c>
      <c r="Q2665" t="str">
        <f t="shared" si="251"/>
        <v>technology</v>
      </c>
      <c r="R2665" t="str">
        <f t="shared" si="249"/>
        <v>makerspaces</v>
      </c>
      <c r="S2665" s="12">
        <f t="shared" si="250"/>
        <v>42251.625</v>
      </c>
      <c r="T2665" s="12">
        <f t="shared" si="252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1.0342857142857143</v>
      </c>
      <c r="P2666" s="8">
        <f t="shared" si="248"/>
        <v>174.03846153846155</v>
      </c>
      <c r="Q2666" t="str">
        <f t="shared" si="251"/>
        <v>technology</v>
      </c>
      <c r="R2666" t="str">
        <f t="shared" si="249"/>
        <v>makerspaces</v>
      </c>
      <c r="S2666" s="12">
        <f t="shared" si="250"/>
        <v>42347.290972222225</v>
      </c>
      <c r="T2666" s="12">
        <f t="shared" si="252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1.2314285714285715</v>
      </c>
      <c r="P2667" s="8">
        <f t="shared" si="248"/>
        <v>93.695652173913047</v>
      </c>
      <c r="Q2667" t="str">
        <f t="shared" si="251"/>
        <v>technology</v>
      </c>
      <c r="R2667" t="str">
        <f t="shared" si="249"/>
        <v>makerspaces</v>
      </c>
      <c r="S2667" s="12">
        <f t="shared" si="250"/>
        <v>42128.895532407405</v>
      </c>
      <c r="T2667" s="12">
        <f t="shared" si="252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1.592951</v>
      </c>
      <c r="P2668" s="8">
        <f t="shared" si="248"/>
        <v>77.327718446601949</v>
      </c>
      <c r="Q2668" t="str">
        <f t="shared" si="251"/>
        <v>technology</v>
      </c>
      <c r="R2668" t="str">
        <f t="shared" si="249"/>
        <v>makerspaces</v>
      </c>
      <c r="S2668" s="12">
        <f t="shared" si="250"/>
        <v>42272.875</v>
      </c>
      <c r="T2668" s="12">
        <f t="shared" si="252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1.1066666666666667</v>
      </c>
      <c r="P2669" s="8">
        <f t="shared" si="248"/>
        <v>92.222222222222229</v>
      </c>
      <c r="Q2669" t="str">
        <f t="shared" si="251"/>
        <v>technology</v>
      </c>
      <c r="R2669" t="str">
        <f t="shared" si="249"/>
        <v>makerspaces</v>
      </c>
      <c r="S2669" s="12">
        <f t="shared" si="250"/>
        <v>42410.926111111112</v>
      </c>
      <c r="T2669" s="12">
        <f t="shared" si="252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1.7070000000000001</v>
      </c>
      <c r="P2670" s="8">
        <f t="shared" si="248"/>
        <v>60.964285714285715</v>
      </c>
      <c r="Q2670" t="str">
        <f t="shared" si="251"/>
        <v>technology</v>
      </c>
      <c r="R2670" t="str">
        <f t="shared" si="249"/>
        <v>makerspaces</v>
      </c>
      <c r="S2670" s="12">
        <f t="shared" si="250"/>
        <v>42317.60555555555</v>
      </c>
      <c r="T2670" s="12">
        <f t="shared" si="252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1.25125</v>
      </c>
      <c r="P2671" s="8">
        <f t="shared" si="248"/>
        <v>91</v>
      </c>
      <c r="Q2671" t="str">
        <f t="shared" si="251"/>
        <v>technology</v>
      </c>
      <c r="R2671" t="str">
        <f t="shared" si="249"/>
        <v>makerspaces</v>
      </c>
      <c r="S2671" s="12">
        <f t="shared" si="250"/>
        <v>42379.035833333335</v>
      </c>
      <c r="T2671" s="12">
        <f t="shared" si="252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6.4158609339642042E-2</v>
      </c>
      <c r="P2672" s="8">
        <f t="shared" si="248"/>
        <v>41.583333333333336</v>
      </c>
      <c r="Q2672" t="str">
        <f t="shared" si="251"/>
        <v>technology</v>
      </c>
      <c r="R2672" t="str">
        <f t="shared" si="249"/>
        <v>makerspaces</v>
      </c>
      <c r="S2672" s="12">
        <f t="shared" si="250"/>
        <v>41849.020601851851</v>
      </c>
      <c r="T2672" s="12">
        <f t="shared" si="252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0.11344</v>
      </c>
      <c r="P2673" s="8">
        <f t="shared" si="248"/>
        <v>33.761904761904759</v>
      </c>
      <c r="Q2673" t="str">
        <f t="shared" si="251"/>
        <v>technology</v>
      </c>
      <c r="R2673" t="str">
        <f t="shared" si="249"/>
        <v>makerspaces</v>
      </c>
      <c r="S2673" s="12">
        <f t="shared" si="250"/>
        <v>41992.818055555559</v>
      </c>
      <c r="T2673" s="12">
        <f t="shared" si="252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0.33189999999999997</v>
      </c>
      <c r="P2674" s="8">
        <f t="shared" si="248"/>
        <v>70.61702127659575</v>
      </c>
      <c r="Q2674" t="str">
        <f t="shared" si="251"/>
        <v>technology</v>
      </c>
      <c r="R2674" t="str">
        <f t="shared" si="249"/>
        <v>makerspaces</v>
      </c>
      <c r="S2674" s="12">
        <f t="shared" si="250"/>
        <v>42366.25</v>
      </c>
      <c r="T2674" s="12">
        <f t="shared" si="252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0.27579999999999999</v>
      </c>
      <c r="P2675" s="8">
        <f t="shared" si="248"/>
        <v>167.15151515151516</v>
      </c>
      <c r="Q2675" t="str">
        <f t="shared" si="251"/>
        <v>technology</v>
      </c>
      <c r="R2675" t="str">
        <f t="shared" si="249"/>
        <v>makerspaces</v>
      </c>
      <c r="S2675" s="12">
        <f t="shared" si="250"/>
        <v>41941.947916666664</v>
      </c>
      <c r="T2675" s="12">
        <f t="shared" si="252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0.62839999999999996</v>
      </c>
      <c r="P2676" s="8">
        <f t="shared" si="248"/>
        <v>128.61988304093566</v>
      </c>
      <c r="Q2676" t="str">
        <f t="shared" si="251"/>
        <v>technology</v>
      </c>
      <c r="R2676" t="str">
        <f t="shared" si="249"/>
        <v>makerspaces</v>
      </c>
      <c r="S2676" s="12">
        <f t="shared" si="250"/>
        <v>42556.207638888889</v>
      </c>
      <c r="T2676" s="12">
        <f t="shared" si="252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7.5880000000000003E-2</v>
      </c>
      <c r="P2677" s="8">
        <f t="shared" si="248"/>
        <v>65.41379310344827</v>
      </c>
      <c r="Q2677" t="str">
        <f t="shared" si="251"/>
        <v>technology</v>
      </c>
      <c r="R2677" t="str">
        <f t="shared" si="249"/>
        <v>makerspaces</v>
      </c>
      <c r="S2677" s="12">
        <f t="shared" si="250"/>
        <v>41953.899178240739</v>
      </c>
      <c r="T2677" s="12">
        <f t="shared" si="252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0.50380952380952382</v>
      </c>
      <c r="P2678" s="8">
        <f t="shared" si="248"/>
        <v>117.55555555555556</v>
      </c>
      <c r="Q2678" t="str">
        <f t="shared" si="251"/>
        <v>technology</v>
      </c>
      <c r="R2678" t="str">
        <f t="shared" si="249"/>
        <v>makerspaces</v>
      </c>
      <c r="S2678" s="12">
        <f t="shared" si="250"/>
        <v>42512.624699074076</v>
      </c>
      <c r="T2678" s="12">
        <f t="shared" si="252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0.17512820512820512</v>
      </c>
      <c r="P2679" s="8">
        <f t="shared" si="248"/>
        <v>126.48148148148148</v>
      </c>
      <c r="Q2679" t="str">
        <f t="shared" si="251"/>
        <v>technology</v>
      </c>
      <c r="R2679" t="str">
        <f t="shared" si="249"/>
        <v>makerspaces</v>
      </c>
      <c r="S2679" s="12">
        <f t="shared" si="250"/>
        <v>41823.029432870368</v>
      </c>
      <c r="T2679" s="12">
        <f t="shared" si="252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1.3750000000000001E-4</v>
      </c>
      <c r="P2680" s="8">
        <f t="shared" si="248"/>
        <v>550</v>
      </c>
      <c r="Q2680" t="str">
        <f t="shared" si="251"/>
        <v>technology</v>
      </c>
      <c r="R2680" t="str">
        <f t="shared" si="249"/>
        <v>makerspaces</v>
      </c>
      <c r="S2680" s="12">
        <f t="shared" si="250"/>
        <v>42271.798206018517</v>
      </c>
      <c r="T2680" s="12">
        <f t="shared" si="252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3.3E-3</v>
      </c>
      <c r="P2681" s="8">
        <f t="shared" si="248"/>
        <v>44</v>
      </c>
      <c r="Q2681" t="str">
        <f t="shared" si="251"/>
        <v>technology</v>
      </c>
      <c r="R2681" t="str">
        <f t="shared" si="249"/>
        <v>makerspaces</v>
      </c>
      <c r="S2681" s="12">
        <f t="shared" si="250"/>
        <v>42063.001087962963</v>
      </c>
      <c r="T2681" s="12">
        <f t="shared" si="252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8.6250000000000007E-3</v>
      </c>
      <c r="P2682" s="8">
        <f t="shared" si="248"/>
        <v>69</v>
      </c>
      <c r="Q2682" t="str">
        <f t="shared" si="251"/>
        <v>technology</v>
      </c>
      <c r="R2682" t="str">
        <f t="shared" si="249"/>
        <v>makerspaces</v>
      </c>
      <c r="S2682" s="12">
        <f t="shared" si="250"/>
        <v>42466.170034722221</v>
      </c>
      <c r="T2682" s="12">
        <f t="shared" si="252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6.875E-3</v>
      </c>
      <c r="P2683" s="8">
        <f t="shared" si="248"/>
        <v>27.5</v>
      </c>
      <c r="Q2683" t="str">
        <f t="shared" si="251"/>
        <v>food</v>
      </c>
      <c r="R2683" t="str">
        <f t="shared" si="249"/>
        <v>food trucks</v>
      </c>
      <c r="S2683" s="12">
        <f t="shared" si="250"/>
        <v>41830.895254629628</v>
      </c>
      <c r="T2683" s="12">
        <f t="shared" si="252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0.28299999999999997</v>
      </c>
      <c r="P2684" s="8">
        <f t="shared" si="248"/>
        <v>84.9</v>
      </c>
      <c r="Q2684" t="str">
        <f t="shared" si="251"/>
        <v>food</v>
      </c>
      <c r="R2684" t="str">
        <f t="shared" si="249"/>
        <v>food trucks</v>
      </c>
      <c r="S2684" s="12">
        <f t="shared" si="250"/>
        <v>41965.249305555553</v>
      </c>
      <c r="T2684" s="12">
        <f t="shared" si="252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2.3999999999999998E-3</v>
      </c>
      <c r="P2685" s="8">
        <f t="shared" si="248"/>
        <v>12</v>
      </c>
      <c r="Q2685" t="str">
        <f t="shared" si="251"/>
        <v>food</v>
      </c>
      <c r="R2685" t="str">
        <f t="shared" si="249"/>
        <v>food trucks</v>
      </c>
      <c r="S2685" s="12">
        <f t="shared" si="250"/>
        <v>42064.75509259259</v>
      </c>
      <c r="T2685" s="12">
        <f t="shared" si="252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1.1428571428571429E-2</v>
      </c>
      <c r="P2686" s="8">
        <f t="shared" si="248"/>
        <v>200</v>
      </c>
      <c r="Q2686" t="str">
        <f t="shared" si="251"/>
        <v>food</v>
      </c>
      <c r="R2686" t="str">
        <f t="shared" si="249"/>
        <v>food trucks</v>
      </c>
      <c r="S2686" s="12">
        <f t="shared" si="250"/>
        <v>41860.914641203701</v>
      </c>
      <c r="T2686" s="12">
        <f t="shared" si="252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2.0000000000000001E-4</v>
      </c>
      <c r="P2687" s="8">
        <f t="shared" si="248"/>
        <v>10</v>
      </c>
      <c r="Q2687" t="str">
        <f t="shared" si="251"/>
        <v>food</v>
      </c>
      <c r="R2687" t="str">
        <f t="shared" si="249"/>
        <v>food trucks</v>
      </c>
      <c r="S2687" s="12">
        <f t="shared" si="250"/>
        <v>42121.654282407413</v>
      </c>
      <c r="T2687" s="12">
        <f t="shared" si="252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s="8" t="e">
        <f t="shared" si="248"/>
        <v>#DIV/0!</v>
      </c>
      <c r="Q2688" t="str">
        <f t="shared" si="251"/>
        <v>food</v>
      </c>
      <c r="R2688" t="str">
        <f t="shared" si="249"/>
        <v>food trucks</v>
      </c>
      <c r="S2688" s="12">
        <f t="shared" si="250"/>
        <v>41912.974803240737</v>
      </c>
      <c r="T2688" s="12">
        <f t="shared" si="252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s="8" t="e">
        <f t="shared" si="248"/>
        <v>#DIV/0!</v>
      </c>
      <c r="Q2689" t="str">
        <f t="shared" si="251"/>
        <v>food</v>
      </c>
      <c r="R2689" t="str">
        <f t="shared" si="249"/>
        <v>food trucks</v>
      </c>
      <c r="S2689" s="12">
        <f t="shared" si="250"/>
        <v>42184.64025462963</v>
      </c>
      <c r="T2689" s="12">
        <f t="shared" si="252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1.48E-3</v>
      </c>
      <c r="P2690" s="8">
        <f t="shared" si="248"/>
        <v>5.2857142857142856</v>
      </c>
      <c r="Q2690" t="str">
        <f t="shared" si="251"/>
        <v>food</v>
      </c>
      <c r="R2690" t="str">
        <f t="shared" si="249"/>
        <v>food trucks</v>
      </c>
      <c r="S2690" s="12">
        <f t="shared" si="250"/>
        <v>42059.125</v>
      </c>
      <c r="T2690" s="12">
        <f t="shared" si="252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SUM(E2691/D2691)</f>
        <v>2.8571428571428571E-5</v>
      </c>
      <c r="P2691" s="8">
        <f t="shared" ref="P2691:P2754" si="254">SUM(E2691/L2691)</f>
        <v>1</v>
      </c>
      <c r="Q2691" t="str">
        <f t="shared" si="251"/>
        <v>food</v>
      </c>
      <c r="R2691" t="str">
        <f t="shared" ref="R2691:R2754" si="255">MID(N2691,FIND("/",N2691,1)+1,256)</f>
        <v>food trucks</v>
      </c>
      <c r="S2691" s="12">
        <f t="shared" ref="S2691:S2754" si="256">(((I2691/60)/60)/24)+DATE(1970,1,1)</f>
        <v>42581.961689814809</v>
      </c>
      <c r="T2691" s="12">
        <f t="shared" si="252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0.107325</v>
      </c>
      <c r="P2692" s="8">
        <f t="shared" si="254"/>
        <v>72.762711864406782</v>
      </c>
      <c r="Q2692" t="str">
        <f t="shared" si="251"/>
        <v>food</v>
      </c>
      <c r="R2692" t="str">
        <f t="shared" si="255"/>
        <v>food trucks</v>
      </c>
      <c r="S2692" s="12">
        <f t="shared" si="256"/>
        <v>42158.105046296296</v>
      </c>
      <c r="T2692" s="12">
        <f t="shared" si="252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5.3846153846153844E-4</v>
      </c>
      <c r="P2693" s="8">
        <f t="shared" si="254"/>
        <v>17.5</v>
      </c>
      <c r="Q2693" t="str">
        <f t="shared" si="251"/>
        <v>food</v>
      </c>
      <c r="R2693" t="str">
        <f t="shared" si="255"/>
        <v>food trucks</v>
      </c>
      <c r="S2693" s="12">
        <f t="shared" si="256"/>
        <v>42134.724039351851</v>
      </c>
      <c r="T2693" s="12">
        <f t="shared" si="252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7.1428571428571426E-3</v>
      </c>
      <c r="P2694" s="8">
        <f t="shared" si="254"/>
        <v>25</v>
      </c>
      <c r="Q2694" t="str">
        <f t="shared" si="251"/>
        <v>food</v>
      </c>
      <c r="R2694" t="str">
        <f t="shared" si="255"/>
        <v>food trucks</v>
      </c>
      <c r="S2694" s="12">
        <f t="shared" si="256"/>
        <v>42088.292361111111</v>
      </c>
      <c r="T2694" s="12">
        <f t="shared" si="252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8.0000000000000002E-3</v>
      </c>
      <c r="P2695" s="8">
        <f t="shared" si="254"/>
        <v>13.333333333333334</v>
      </c>
      <c r="Q2695" t="str">
        <f t="shared" si="251"/>
        <v>food</v>
      </c>
      <c r="R2695" t="str">
        <f t="shared" si="255"/>
        <v>food trucks</v>
      </c>
      <c r="S2695" s="12">
        <f t="shared" si="256"/>
        <v>41864.138495370367</v>
      </c>
      <c r="T2695" s="12">
        <f t="shared" si="252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3.3333333333333335E-5</v>
      </c>
      <c r="P2696" s="8">
        <f t="shared" si="254"/>
        <v>1</v>
      </c>
      <c r="Q2696" t="str">
        <f t="shared" si="251"/>
        <v>food</v>
      </c>
      <c r="R2696" t="str">
        <f t="shared" si="255"/>
        <v>food trucks</v>
      </c>
      <c r="S2696" s="12">
        <f t="shared" si="256"/>
        <v>41908.140497685185</v>
      </c>
      <c r="T2696" s="12">
        <f t="shared" si="252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4.7333333333333333E-3</v>
      </c>
      <c r="P2697" s="8">
        <f t="shared" si="254"/>
        <v>23.666666666666668</v>
      </c>
      <c r="Q2697" t="str">
        <f t="shared" si="251"/>
        <v>food</v>
      </c>
      <c r="R2697" t="str">
        <f t="shared" si="255"/>
        <v>food trucks</v>
      </c>
      <c r="S2697" s="12">
        <f t="shared" si="256"/>
        <v>42108.14025462963</v>
      </c>
      <c r="T2697" s="12">
        <f t="shared" si="252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5.6500000000000002E-2</v>
      </c>
      <c r="P2698" s="8">
        <f t="shared" si="254"/>
        <v>89.21052631578948</v>
      </c>
      <c r="Q2698" t="str">
        <f t="shared" ref="Q2698:Q2761" si="257">LEFT(N2698,(FIND("/",N2698,1)-1))</f>
        <v>food</v>
      </c>
      <c r="R2698" t="str">
        <f t="shared" si="255"/>
        <v>food trucks</v>
      </c>
      <c r="S2698" s="12">
        <f t="shared" si="256"/>
        <v>41998.844444444447</v>
      </c>
      <c r="T2698" s="12">
        <f t="shared" si="252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0.26352173913043481</v>
      </c>
      <c r="P2699" s="8">
        <f t="shared" si="254"/>
        <v>116.55769230769231</v>
      </c>
      <c r="Q2699" t="str">
        <f t="shared" si="257"/>
        <v>food</v>
      </c>
      <c r="R2699" t="str">
        <f t="shared" si="255"/>
        <v>food trucks</v>
      </c>
      <c r="S2699" s="12">
        <f t="shared" si="256"/>
        <v>42218.916666666672</v>
      </c>
      <c r="T2699" s="12">
        <f t="shared" si="252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3.2512500000000002E-3</v>
      </c>
      <c r="P2700" s="8">
        <f t="shared" si="254"/>
        <v>13.005000000000001</v>
      </c>
      <c r="Q2700" t="str">
        <f t="shared" si="257"/>
        <v>food</v>
      </c>
      <c r="R2700" t="str">
        <f t="shared" si="255"/>
        <v>food trucks</v>
      </c>
      <c r="S2700" s="12">
        <f t="shared" si="256"/>
        <v>41817.898240740738</v>
      </c>
      <c r="T2700" s="12">
        <f t="shared" si="252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s="8" t="e">
        <f t="shared" si="254"/>
        <v>#DIV/0!</v>
      </c>
      <c r="Q2701" t="str">
        <f t="shared" si="257"/>
        <v>food</v>
      </c>
      <c r="R2701" t="str">
        <f t="shared" si="255"/>
        <v>food trucks</v>
      </c>
      <c r="S2701" s="12">
        <f t="shared" si="256"/>
        <v>41859.896562499998</v>
      </c>
      <c r="T2701" s="12">
        <f t="shared" si="252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7.0007000700070005E-3</v>
      </c>
      <c r="P2702" s="8">
        <f t="shared" si="254"/>
        <v>17.5</v>
      </c>
      <c r="Q2702" t="str">
        <f t="shared" si="257"/>
        <v>food</v>
      </c>
      <c r="R2702" t="str">
        <f t="shared" si="255"/>
        <v>food trucks</v>
      </c>
      <c r="S2702" s="12">
        <f t="shared" si="256"/>
        <v>41900.87467592593</v>
      </c>
      <c r="T2702" s="12">
        <f t="shared" si="252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0.46176470588235297</v>
      </c>
      <c r="P2703" s="8">
        <f t="shared" si="254"/>
        <v>34.130434782608695</v>
      </c>
      <c r="Q2703" t="str">
        <f t="shared" si="257"/>
        <v>theater</v>
      </c>
      <c r="R2703" t="str">
        <f t="shared" si="255"/>
        <v>spaces</v>
      </c>
      <c r="S2703" s="12">
        <f t="shared" si="256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0.34410000000000002</v>
      </c>
      <c r="P2704" s="8">
        <f t="shared" si="254"/>
        <v>132.34615384615384</v>
      </c>
      <c r="Q2704" t="str">
        <f t="shared" si="257"/>
        <v>theater</v>
      </c>
      <c r="R2704" t="str">
        <f t="shared" si="255"/>
        <v>spaces</v>
      </c>
      <c r="S2704" s="12">
        <f t="shared" si="256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1.0375000000000001</v>
      </c>
      <c r="P2705" s="8">
        <f t="shared" si="254"/>
        <v>922.22222222222217</v>
      </c>
      <c r="Q2705" t="str">
        <f t="shared" si="257"/>
        <v>theater</v>
      </c>
      <c r="R2705" t="str">
        <f t="shared" si="255"/>
        <v>spaces</v>
      </c>
      <c r="S2705" s="12">
        <f t="shared" si="256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6.0263157894736845E-2</v>
      </c>
      <c r="P2706" s="8">
        <f t="shared" si="254"/>
        <v>163.57142857142858</v>
      </c>
      <c r="Q2706" t="str">
        <f t="shared" si="257"/>
        <v>theater</v>
      </c>
      <c r="R2706" t="str">
        <f t="shared" si="255"/>
        <v>spaces</v>
      </c>
      <c r="S2706" s="12">
        <f t="shared" si="256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0.10539393939393939</v>
      </c>
      <c r="P2707" s="8">
        <f t="shared" si="254"/>
        <v>217.375</v>
      </c>
      <c r="Q2707" t="str">
        <f t="shared" si="257"/>
        <v>theater</v>
      </c>
      <c r="R2707" t="str">
        <f t="shared" si="255"/>
        <v>spaces</v>
      </c>
      <c r="S2707" s="12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1.1229714285714285</v>
      </c>
      <c r="P2708" s="8">
        <f t="shared" si="254"/>
        <v>149.44486692015209</v>
      </c>
      <c r="Q2708" t="str">
        <f t="shared" si="257"/>
        <v>theater</v>
      </c>
      <c r="R2708" t="str">
        <f t="shared" si="255"/>
        <v>spaces</v>
      </c>
      <c r="S2708" s="12">
        <f t="shared" si="256"/>
        <v>41928.290972222225</v>
      </c>
      <c r="T2708" s="12">
        <f t="shared" ref="T2708:T2771" si="258">(((J2708/60)/60)/24)+DATE(1970,1,1)</f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3.50844625</v>
      </c>
      <c r="P2709" s="8">
        <f t="shared" si="254"/>
        <v>71.237487309644663</v>
      </c>
      <c r="Q2709" t="str">
        <f t="shared" si="257"/>
        <v>theater</v>
      </c>
      <c r="R2709" t="str">
        <f t="shared" si="255"/>
        <v>spaces</v>
      </c>
      <c r="S2709" s="12">
        <f t="shared" si="256"/>
        <v>41421.290972222225</v>
      </c>
      <c r="T2709" s="12">
        <f t="shared" si="258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2.3321535</v>
      </c>
      <c r="P2710" s="8">
        <f t="shared" si="254"/>
        <v>44.464318398474738</v>
      </c>
      <c r="Q2710" t="str">
        <f t="shared" si="257"/>
        <v>theater</v>
      </c>
      <c r="R2710" t="str">
        <f t="shared" si="255"/>
        <v>spaces</v>
      </c>
      <c r="S2710" s="12">
        <f t="shared" si="256"/>
        <v>42572.698217592595</v>
      </c>
      <c r="T2710" s="12">
        <f t="shared" si="258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1.01606</v>
      </c>
      <c r="P2711" s="8">
        <f t="shared" si="254"/>
        <v>164.94480519480518</v>
      </c>
      <c r="Q2711" t="str">
        <f t="shared" si="257"/>
        <v>theater</v>
      </c>
      <c r="R2711" t="str">
        <f t="shared" si="255"/>
        <v>spaces</v>
      </c>
      <c r="S2711" s="12">
        <f t="shared" si="256"/>
        <v>42647.165972222225</v>
      </c>
      <c r="T2711" s="12">
        <f t="shared" si="258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1.5390035000000002</v>
      </c>
      <c r="P2712" s="8">
        <f t="shared" si="254"/>
        <v>84.871516544117654</v>
      </c>
      <c r="Q2712" t="str">
        <f t="shared" si="257"/>
        <v>theater</v>
      </c>
      <c r="R2712" t="str">
        <f t="shared" si="255"/>
        <v>spaces</v>
      </c>
      <c r="S2712" s="12">
        <f t="shared" si="256"/>
        <v>41860.083333333336</v>
      </c>
      <c r="T2712" s="12">
        <f t="shared" si="258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1.007161125319693</v>
      </c>
      <c r="P2713" s="8">
        <f t="shared" si="254"/>
        <v>53.945205479452056</v>
      </c>
      <c r="Q2713" t="str">
        <f t="shared" si="257"/>
        <v>theater</v>
      </c>
      <c r="R2713" t="str">
        <f t="shared" si="255"/>
        <v>spaces</v>
      </c>
      <c r="S2713" s="12">
        <f t="shared" si="256"/>
        <v>41810.917361111111</v>
      </c>
      <c r="T2713" s="12">
        <f t="shared" si="258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1.3138181818181818</v>
      </c>
      <c r="P2714" s="8">
        <f t="shared" si="254"/>
        <v>50.531468531468533</v>
      </c>
      <c r="Q2714" t="str">
        <f t="shared" si="257"/>
        <v>theater</v>
      </c>
      <c r="R2714" t="str">
        <f t="shared" si="255"/>
        <v>spaces</v>
      </c>
      <c r="S2714" s="12">
        <f t="shared" si="256"/>
        <v>41468.75</v>
      </c>
      <c r="T2714" s="12">
        <f t="shared" si="258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1.0224133333333334</v>
      </c>
      <c r="P2715" s="8">
        <f t="shared" si="254"/>
        <v>108.00140845070422</v>
      </c>
      <c r="Q2715" t="str">
        <f t="shared" si="257"/>
        <v>theater</v>
      </c>
      <c r="R2715" t="str">
        <f t="shared" si="255"/>
        <v>spaces</v>
      </c>
      <c r="S2715" s="12">
        <f t="shared" si="256"/>
        <v>42362.653749999998</v>
      </c>
      <c r="T2715" s="12">
        <f t="shared" si="258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1.1635599999999999</v>
      </c>
      <c r="P2716" s="8">
        <f t="shared" si="254"/>
        <v>95.373770491803285</v>
      </c>
      <c r="Q2716" t="str">
        <f t="shared" si="257"/>
        <v>theater</v>
      </c>
      <c r="R2716" t="str">
        <f t="shared" si="255"/>
        <v>spaces</v>
      </c>
      <c r="S2716" s="12">
        <f t="shared" si="256"/>
        <v>42657.958333333328</v>
      </c>
      <c r="T2716" s="12">
        <f t="shared" si="258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2.6462241666666664</v>
      </c>
      <c r="P2717" s="8">
        <f t="shared" si="254"/>
        <v>57.631016333938291</v>
      </c>
      <c r="Q2717" t="str">
        <f t="shared" si="257"/>
        <v>theater</v>
      </c>
      <c r="R2717" t="str">
        <f t="shared" si="255"/>
        <v>spaces</v>
      </c>
      <c r="S2717" s="12">
        <f t="shared" si="256"/>
        <v>42421.398472222223</v>
      </c>
      <c r="T2717" s="12">
        <f t="shared" si="258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1.1998010000000001</v>
      </c>
      <c r="P2718" s="8">
        <f t="shared" si="254"/>
        <v>64.160481283422456</v>
      </c>
      <c r="Q2718" t="str">
        <f t="shared" si="257"/>
        <v>theater</v>
      </c>
      <c r="R2718" t="str">
        <f t="shared" si="255"/>
        <v>spaces</v>
      </c>
      <c r="S2718" s="12">
        <f t="shared" si="256"/>
        <v>42285.333252314813</v>
      </c>
      <c r="T2718" s="12">
        <f t="shared" si="258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1.2010400000000001</v>
      </c>
      <c r="P2719" s="8">
        <f t="shared" si="254"/>
        <v>92.387692307692305</v>
      </c>
      <c r="Q2719" t="str">
        <f t="shared" si="257"/>
        <v>theater</v>
      </c>
      <c r="R2719" t="str">
        <f t="shared" si="255"/>
        <v>spaces</v>
      </c>
      <c r="S2719" s="12">
        <f t="shared" si="256"/>
        <v>41979.956585648149</v>
      </c>
      <c r="T2719" s="12">
        <f t="shared" si="258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1.0358333333333334</v>
      </c>
      <c r="P2720" s="8">
        <f t="shared" si="254"/>
        <v>125.97972972972973</v>
      </c>
      <c r="Q2720" t="str">
        <f t="shared" si="257"/>
        <v>theater</v>
      </c>
      <c r="R2720" t="str">
        <f t="shared" si="255"/>
        <v>spaces</v>
      </c>
      <c r="S2720" s="12">
        <f t="shared" si="256"/>
        <v>42493.958333333328</v>
      </c>
      <c r="T2720" s="12">
        <f t="shared" si="258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1.0883333333333334</v>
      </c>
      <c r="P2721" s="8">
        <f t="shared" si="254"/>
        <v>94.637681159420296</v>
      </c>
      <c r="Q2721" t="str">
        <f t="shared" si="257"/>
        <v>theater</v>
      </c>
      <c r="R2721" t="str">
        <f t="shared" si="255"/>
        <v>spaces</v>
      </c>
      <c r="S2721" s="12">
        <f t="shared" si="256"/>
        <v>42477.989513888882</v>
      </c>
      <c r="T2721" s="12">
        <f t="shared" si="258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1.1812400000000001</v>
      </c>
      <c r="P2722" s="8">
        <f t="shared" si="254"/>
        <v>170.69942196531792</v>
      </c>
      <c r="Q2722" t="str">
        <f t="shared" si="257"/>
        <v>theater</v>
      </c>
      <c r="R2722" t="str">
        <f t="shared" si="255"/>
        <v>spaces</v>
      </c>
      <c r="S2722" s="12">
        <f t="shared" si="256"/>
        <v>42685.507557870369</v>
      </c>
      <c r="T2722" s="12">
        <f t="shared" si="258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14.62</v>
      </c>
      <c r="P2723" s="8">
        <f t="shared" si="254"/>
        <v>40.762081784386616</v>
      </c>
      <c r="Q2723" t="str">
        <f t="shared" si="257"/>
        <v>technology</v>
      </c>
      <c r="R2723" t="str">
        <f t="shared" si="255"/>
        <v>hardware</v>
      </c>
      <c r="S2723" s="12">
        <f t="shared" si="256"/>
        <v>41523.791666666664</v>
      </c>
      <c r="T2723" s="12">
        <f t="shared" si="258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2.5253999999999999</v>
      </c>
      <c r="P2724" s="8">
        <f t="shared" si="254"/>
        <v>68.254054054054052</v>
      </c>
      <c r="Q2724" t="str">
        <f t="shared" si="257"/>
        <v>technology</v>
      </c>
      <c r="R2724" t="str">
        <f t="shared" si="255"/>
        <v>hardware</v>
      </c>
      <c r="S2724" s="12">
        <f t="shared" si="256"/>
        <v>42764.857094907406</v>
      </c>
      <c r="T2724" s="12">
        <f t="shared" si="258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1.4005000000000001</v>
      </c>
      <c r="P2725" s="8">
        <f t="shared" si="254"/>
        <v>95.48863636363636</v>
      </c>
      <c r="Q2725" t="str">
        <f t="shared" si="257"/>
        <v>technology</v>
      </c>
      <c r="R2725" t="str">
        <f t="shared" si="255"/>
        <v>hardware</v>
      </c>
      <c r="S2725" s="12">
        <f t="shared" si="256"/>
        <v>42004.880648148144</v>
      </c>
      <c r="T2725" s="12">
        <f t="shared" si="258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2.9687520259319289</v>
      </c>
      <c r="P2726" s="8">
        <f t="shared" si="254"/>
        <v>7.1902649656526005</v>
      </c>
      <c r="Q2726" t="str">
        <f t="shared" si="257"/>
        <v>technology</v>
      </c>
      <c r="R2726" t="str">
        <f t="shared" si="255"/>
        <v>hardware</v>
      </c>
      <c r="S2726" s="12">
        <f t="shared" si="256"/>
        <v>42231.32707175926</v>
      </c>
      <c r="T2726" s="12">
        <f t="shared" si="258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1.445425</v>
      </c>
      <c r="P2727" s="8">
        <f t="shared" si="254"/>
        <v>511.65486725663715</v>
      </c>
      <c r="Q2727" t="str">
        <f t="shared" si="257"/>
        <v>technology</v>
      </c>
      <c r="R2727" t="str">
        <f t="shared" si="255"/>
        <v>hardware</v>
      </c>
      <c r="S2727" s="12">
        <f t="shared" si="256"/>
        <v>42795.744618055556</v>
      </c>
      <c r="T2727" s="12">
        <f t="shared" si="258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1.05745</v>
      </c>
      <c r="P2728" s="8">
        <f t="shared" si="254"/>
        <v>261.74504950495049</v>
      </c>
      <c r="Q2728" t="str">
        <f t="shared" si="257"/>
        <v>technology</v>
      </c>
      <c r="R2728" t="str">
        <f t="shared" si="255"/>
        <v>hardware</v>
      </c>
      <c r="S2728" s="12">
        <f t="shared" si="256"/>
        <v>42482.579988425925</v>
      </c>
      <c r="T2728" s="12">
        <f t="shared" si="258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4.9321000000000002</v>
      </c>
      <c r="P2729" s="8">
        <f t="shared" si="254"/>
        <v>69.760961810466767</v>
      </c>
      <c r="Q2729" t="str">
        <f t="shared" si="257"/>
        <v>technology</v>
      </c>
      <c r="R2729" t="str">
        <f t="shared" si="255"/>
        <v>hardware</v>
      </c>
      <c r="S2729" s="12">
        <f t="shared" si="256"/>
        <v>42223.676655092597</v>
      </c>
      <c r="T2729" s="12">
        <f t="shared" si="258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2.0182666666666669</v>
      </c>
      <c r="P2730" s="8">
        <f t="shared" si="254"/>
        <v>77.229591836734699</v>
      </c>
      <c r="Q2730" t="str">
        <f t="shared" si="257"/>
        <v>technology</v>
      </c>
      <c r="R2730" t="str">
        <f t="shared" si="255"/>
        <v>hardware</v>
      </c>
      <c r="S2730" s="12">
        <f t="shared" si="256"/>
        <v>42368.59993055556</v>
      </c>
      <c r="T2730" s="12">
        <f t="shared" si="258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1.0444</v>
      </c>
      <c r="P2731" s="8">
        <f t="shared" si="254"/>
        <v>340.56521739130437</v>
      </c>
      <c r="Q2731" t="str">
        <f t="shared" si="257"/>
        <v>technology</v>
      </c>
      <c r="R2731" t="str">
        <f t="shared" si="255"/>
        <v>hardware</v>
      </c>
      <c r="S2731" s="12">
        <f t="shared" si="256"/>
        <v>42125.240706018521</v>
      </c>
      <c r="T2731" s="12">
        <f t="shared" si="258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1.7029262962962963</v>
      </c>
      <c r="P2732" s="8">
        <f t="shared" si="254"/>
        <v>67.417903225806455</v>
      </c>
      <c r="Q2732" t="str">
        <f t="shared" si="257"/>
        <v>technology</v>
      </c>
      <c r="R2732" t="str">
        <f t="shared" si="255"/>
        <v>hardware</v>
      </c>
      <c r="S2732" s="12">
        <f t="shared" si="256"/>
        <v>41386.541377314818</v>
      </c>
      <c r="T2732" s="12">
        <f t="shared" si="258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1.0430333333333333</v>
      </c>
      <c r="P2733" s="8">
        <f t="shared" si="254"/>
        <v>845.70270270270271</v>
      </c>
      <c r="Q2733" t="str">
        <f t="shared" si="257"/>
        <v>technology</v>
      </c>
      <c r="R2733" t="str">
        <f t="shared" si="255"/>
        <v>hardware</v>
      </c>
      <c r="S2733" s="12">
        <f t="shared" si="256"/>
        <v>41930.166666666664</v>
      </c>
      <c r="T2733" s="12">
        <f t="shared" si="258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1.1825000000000001</v>
      </c>
      <c r="P2734" s="8">
        <f t="shared" si="254"/>
        <v>97.191780821917803</v>
      </c>
      <c r="Q2734" t="str">
        <f t="shared" si="257"/>
        <v>technology</v>
      </c>
      <c r="R2734" t="str">
        <f t="shared" si="255"/>
        <v>hardware</v>
      </c>
      <c r="S2734" s="12">
        <f t="shared" si="256"/>
        <v>41422</v>
      </c>
      <c r="T2734" s="12">
        <f t="shared" si="258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1.07538</v>
      </c>
      <c r="P2735" s="8">
        <f t="shared" si="254"/>
        <v>451.84033613445376</v>
      </c>
      <c r="Q2735" t="str">
        <f t="shared" si="257"/>
        <v>technology</v>
      </c>
      <c r="R2735" t="str">
        <f t="shared" si="255"/>
        <v>hardware</v>
      </c>
      <c r="S2735" s="12">
        <f t="shared" si="256"/>
        <v>42104.231180555551</v>
      </c>
      <c r="T2735" s="12">
        <f t="shared" si="258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</v>
      </c>
      <c r="P2736" s="8">
        <f t="shared" si="254"/>
        <v>138.66871165644173</v>
      </c>
      <c r="Q2736" t="str">
        <f t="shared" si="257"/>
        <v>technology</v>
      </c>
      <c r="R2736" t="str">
        <f t="shared" si="255"/>
        <v>hardware</v>
      </c>
      <c r="S2736" s="12">
        <f t="shared" si="256"/>
        <v>42656.915972222225</v>
      </c>
      <c r="T2736" s="12">
        <f t="shared" si="258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9.7813466666666677</v>
      </c>
      <c r="P2737" s="8">
        <f t="shared" si="254"/>
        <v>21.640147492625371</v>
      </c>
      <c r="Q2737" t="str">
        <f t="shared" si="257"/>
        <v>technology</v>
      </c>
      <c r="R2737" t="str">
        <f t="shared" si="255"/>
        <v>hardware</v>
      </c>
      <c r="S2737" s="12">
        <f t="shared" si="256"/>
        <v>41346.833333333336</v>
      </c>
      <c r="T2737" s="12">
        <f t="shared" si="258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1.2290000000000001</v>
      </c>
      <c r="P2738" s="8">
        <f t="shared" si="254"/>
        <v>169.51724137931035</v>
      </c>
      <c r="Q2738" t="str">
        <f t="shared" si="257"/>
        <v>technology</v>
      </c>
      <c r="R2738" t="str">
        <f t="shared" si="255"/>
        <v>hardware</v>
      </c>
      <c r="S2738" s="12">
        <f t="shared" si="256"/>
        <v>41752.666354166664</v>
      </c>
      <c r="T2738" s="12">
        <f t="shared" si="258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2.4606080000000001</v>
      </c>
      <c r="P2739" s="8">
        <f t="shared" si="254"/>
        <v>161.88210526315791</v>
      </c>
      <c r="Q2739" t="str">
        <f t="shared" si="257"/>
        <v>technology</v>
      </c>
      <c r="R2739" t="str">
        <f t="shared" si="255"/>
        <v>hardware</v>
      </c>
      <c r="S2739" s="12">
        <f t="shared" si="256"/>
        <v>41654.791666666664</v>
      </c>
      <c r="T2739" s="12">
        <f t="shared" si="258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1.4794</v>
      </c>
      <c r="P2740" s="8">
        <f t="shared" si="254"/>
        <v>493.13333333333333</v>
      </c>
      <c r="Q2740" t="str">
        <f t="shared" si="257"/>
        <v>technology</v>
      </c>
      <c r="R2740" t="str">
        <f t="shared" si="255"/>
        <v>hardware</v>
      </c>
      <c r="S2740" s="12">
        <f t="shared" si="256"/>
        <v>42680.143564814818</v>
      </c>
      <c r="T2740" s="12">
        <f t="shared" si="258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3.8409090909090908</v>
      </c>
      <c r="P2741" s="8">
        <f t="shared" si="254"/>
        <v>22.120418848167539</v>
      </c>
      <c r="Q2741" t="str">
        <f t="shared" si="257"/>
        <v>technology</v>
      </c>
      <c r="R2741" t="str">
        <f t="shared" si="255"/>
        <v>hardware</v>
      </c>
      <c r="S2741" s="12">
        <f t="shared" si="256"/>
        <v>41764.887928240743</v>
      </c>
      <c r="T2741" s="12">
        <f t="shared" si="258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1.0333333333333334</v>
      </c>
      <c r="P2742" s="8">
        <f t="shared" si="254"/>
        <v>18.235294117647058</v>
      </c>
      <c r="Q2742" t="str">
        <f t="shared" si="257"/>
        <v>technology</v>
      </c>
      <c r="R2742" t="str">
        <f t="shared" si="255"/>
        <v>hardware</v>
      </c>
      <c r="S2742" s="12">
        <f t="shared" si="256"/>
        <v>42074.99018518519</v>
      </c>
      <c r="T2742" s="12">
        <f t="shared" si="258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4.3750000000000004E-3</v>
      </c>
      <c r="P2743" s="8">
        <f t="shared" si="254"/>
        <v>8.75</v>
      </c>
      <c r="Q2743" t="str">
        <f t="shared" si="257"/>
        <v>publishing</v>
      </c>
      <c r="R2743" t="str">
        <f t="shared" si="255"/>
        <v>children's books</v>
      </c>
      <c r="S2743" s="12">
        <f t="shared" si="256"/>
        <v>41932.088194444441</v>
      </c>
      <c r="T2743" s="12">
        <f t="shared" si="258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0.29239999999999999</v>
      </c>
      <c r="P2744" s="8">
        <f t="shared" si="254"/>
        <v>40.611111111111114</v>
      </c>
      <c r="Q2744" t="str">
        <f t="shared" si="257"/>
        <v>publishing</v>
      </c>
      <c r="R2744" t="str">
        <f t="shared" si="255"/>
        <v>children's books</v>
      </c>
      <c r="S2744" s="12">
        <f t="shared" si="256"/>
        <v>41044.719756944447</v>
      </c>
      <c r="T2744" s="12">
        <f t="shared" si="258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s="8" t="e">
        <f t="shared" si="254"/>
        <v>#DIV/0!</v>
      </c>
      <c r="Q2745" t="str">
        <f t="shared" si="257"/>
        <v>publishing</v>
      </c>
      <c r="R2745" t="str">
        <f t="shared" si="255"/>
        <v>children's books</v>
      </c>
      <c r="S2745" s="12">
        <f t="shared" si="256"/>
        <v>42662.328784722224</v>
      </c>
      <c r="T2745" s="12">
        <f t="shared" si="258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5.2187499999999998E-2</v>
      </c>
      <c r="P2746" s="8">
        <f t="shared" si="254"/>
        <v>37.954545454545453</v>
      </c>
      <c r="Q2746" t="str">
        <f t="shared" si="257"/>
        <v>publishing</v>
      </c>
      <c r="R2746" t="str">
        <f t="shared" si="255"/>
        <v>children's books</v>
      </c>
      <c r="S2746" s="12">
        <f t="shared" si="256"/>
        <v>40968.062476851854</v>
      </c>
      <c r="T2746" s="12">
        <f t="shared" si="258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0.21887499999999999</v>
      </c>
      <c r="P2747" s="8">
        <f t="shared" si="254"/>
        <v>35.734693877551024</v>
      </c>
      <c r="Q2747" t="str">
        <f t="shared" si="257"/>
        <v>publishing</v>
      </c>
      <c r="R2747" t="str">
        <f t="shared" si="255"/>
        <v>children's books</v>
      </c>
      <c r="S2747" s="12">
        <f t="shared" si="256"/>
        <v>41104.988055555557</v>
      </c>
      <c r="T2747" s="12">
        <f t="shared" si="258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0.26700000000000002</v>
      </c>
      <c r="P2748" s="8">
        <f t="shared" si="254"/>
        <v>42.157894736842103</v>
      </c>
      <c r="Q2748" t="str">
        <f t="shared" si="257"/>
        <v>publishing</v>
      </c>
      <c r="R2748" t="str">
        <f t="shared" si="255"/>
        <v>children's books</v>
      </c>
      <c r="S2748" s="12">
        <f t="shared" si="256"/>
        <v>41880.781377314815</v>
      </c>
      <c r="T2748" s="12">
        <f t="shared" si="258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0.28000000000000003</v>
      </c>
      <c r="P2749" s="8">
        <f t="shared" si="254"/>
        <v>35</v>
      </c>
      <c r="Q2749" t="str">
        <f t="shared" si="257"/>
        <v>publishing</v>
      </c>
      <c r="R2749" t="str">
        <f t="shared" si="255"/>
        <v>children's books</v>
      </c>
      <c r="S2749" s="12">
        <f t="shared" si="256"/>
        <v>41076.131944444445</v>
      </c>
      <c r="T2749" s="12">
        <f t="shared" si="258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1.06E-2</v>
      </c>
      <c r="P2750" s="8">
        <f t="shared" si="254"/>
        <v>13.25</v>
      </c>
      <c r="Q2750" t="str">
        <f t="shared" si="257"/>
        <v>publishing</v>
      </c>
      <c r="R2750" t="str">
        <f t="shared" si="255"/>
        <v>children's books</v>
      </c>
      <c r="S2750" s="12">
        <f t="shared" si="256"/>
        <v>42615.7106712963</v>
      </c>
      <c r="T2750" s="12">
        <f t="shared" si="258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1.0999999999999999E-2</v>
      </c>
      <c r="P2751" s="8">
        <f t="shared" si="254"/>
        <v>55</v>
      </c>
      <c r="Q2751" t="str">
        <f t="shared" si="257"/>
        <v>publishing</v>
      </c>
      <c r="R2751" t="str">
        <f t="shared" si="255"/>
        <v>children's books</v>
      </c>
      <c r="S2751" s="12">
        <f t="shared" si="256"/>
        <v>42098.757372685184</v>
      </c>
      <c r="T2751" s="12">
        <f t="shared" si="258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s="8" t="e">
        <f t="shared" si="254"/>
        <v>#DIV/0!</v>
      </c>
      <c r="Q2752" t="str">
        <f t="shared" si="257"/>
        <v>publishing</v>
      </c>
      <c r="R2752" t="str">
        <f t="shared" si="255"/>
        <v>children's books</v>
      </c>
      <c r="S2752" s="12">
        <f t="shared" si="256"/>
        <v>41090.833333333336</v>
      </c>
      <c r="T2752" s="12">
        <f t="shared" si="258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s="8" t="e">
        <f t="shared" si="254"/>
        <v>#DIV/0!</v>
      </c>
      <c r="Q2753" t="str">
        <f t="shared" si="257"/>
        <v>publishing</v>
      </c>
      <c r="R2753" t="str">
        <f t="shared" si="255"/>
        <v>children's books</v>
      </c>
      <c r="S2753" s="12">
        <f t="shared" si="256"/>
        <v>41807.887060185189</v>
      </c>
      <c r="T2753" s="12">
        <f t="shared" si="258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0.11458333333333333</v>
      </c>
      <c r="P2754" s="8">
        <f t="shared" si="254"/>
        <v>39.285714285714285</v>
      </c>
      <c r="Q2754" t="str">
        <f t="shared" si="257"/>
        <v>publishing</v>
      </c>
      <c r="R2754" t="str">
        <f t="shared" si="255"/>
        <v>children's books</v>
      </c>
      <c r="S2754" s="12">
        <f t="shared" si="256"/>
        <v>40895.765092592592</v>
      </c>
      <c r="T2754" s="12">
        <f t="shared" si="258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SUM(E2755/D2755)</f>
        <v>0.19</v>
      </c>
      <c r="P2755" s="8">
        <f t="shared" ref="P2755:P2818" si="260">SUM(E2755/L2755)</f>
        <v>47.5</v>
      </c>
      <c r="Q2755" t="str">
        <f t="shared" si="257"/>
        <v>publishing</v>
      </c>
      <c r="R2755" t="str">
        <f t="shared" ref="R2755:R2818" si="261">MID(N2755,FIND("/",N2755,1)+1,256)</f>
        <v>children's books</v>
      </c>
      <c r="S2755" s="12">
        <f t="shared" ref="S2755:S2818" si="262">(((I2755/60)/60)/24)+DATE(1970,1,1)</f>
        <v>41147.900729166664</v>
      </c>
      <c r="T2755" s="12">
        <f t="shared" si="258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s="8" t="e">
        <f t="shared" si="260"/>
        <v>#DIV/0!</v>
      </c>
      <c r="Q2756" t="str">
        <f t="shared" si="257"/>
        <v>publishing</v>
      </c>
      <c r="R2756" t="str">
        <f t="shared" si="261"/>
        <v>children's books</v>
      </c>
      <c r="S2756" s="12">
        <f t="shared" si="262"/>
        <v>41893.636006944449</v>
      </c>
      <c r="T2756" s="12">
        <f t="shared" si="258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0.52</v>
      </c>
      <c r="P2757" s="8">
        <f t="shared" si="260"/>
        <v>17.333333333333332</v>
      </c>
      <c r="Q2757" t="str">
        <f t="shared" si="257"/>
        <v>publishing</v>
      </c>
      <c r="R2757" t="str">
        <f t="shared" si="261"/>
        <v>children's books</v>
      </c>
      <c r="S2757" s="12">
        <f t="shared" si="262"/>
        <v>42102.790821759263</v>
      </c>
      <c r="T2757" s="12">
        <f t="shared" si="258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0.1048</v>
      </c>
      <c r="P2758" s="8">
        <f t="shared" si="260"/>
        <v>31.757575757575758</v>
      </c>
      <c r="Q2758" t="str">
        <f t="shared" si="257"/>
        <v>publishing</v>
      </c>
      <c r="R2758" t="str">
        <f t="shared" si="261"/>
        <v>children's books</v>
      </c>
      <c r="S2758" s="12">
        <f t="shared" si="262"/>
        <v>41650.90047453704</v>
      </c>
      <c r="T2758" s="12">
        <f t="shared" si="258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6.6666666666666671E-3</v>
      </c>
      <c r="P2759" s="8">
        <f t="shared" si="260"/>
        <v>5</v>
      </c>
      <c r="Q2759" t="str">
        <f t="shared" si="257"/>
        <v>publishing</v>
      </c>
      <c r="R2759" t="str">
        <f t="shared" si="261"/>
        <v>children's books</v>
      </c>
      <c r="S2759" s="12">
        <f t="shared" si="262"/>
        <v>42588.65662037037</v>
      </c>
      <c r="T2759" s="12">
        <f t="shared" si="258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0.11700000000000001</v>
      </c>
      <c r="P2760" s="8">
        <f t="shared" si="260"/>
        <v>39</v>
      </c>
      <c r="Q2760" t="str">
        <f t="shared" si="257"/>
        <v>publishing</v>
      </c>
      <c r="R2760" t="str">
        <f t="shared" si="261"/>
        <v>children's books</v>
      </c>
      <c r="S2760" s="12">
        <f t="shared" si="262"/>
        <v>42653.441932870366</v>
      </c>
      <c r="T2760" s="12">
        <f t="shared" si="258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0.105</v>
      </c>
      <c r="P2761" s="8">
        <f t="shared" si="260"/>
        <v>52.5</v>
      </c>
      <c r="Q2761" t="str">
        <f t="shared" si="257"/>
        <v>publishing</v>
      </c>
      <c r="R2761" t="str">
        <f t="shared" si="261"/>
        <v>children's books</v>
      </c>
      <c r="S2761" s="12">
        <f t="shared" si="262"/>
        <v>42567.36650462963</v>
      </c>
      <c r="T2761" s="12">
        <f t="shared" si="258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s="8" t="e">
        <f t="shared" si="260"/>
        <v>#DIV/0!</v>
      </c>
      <c r="Q2762" t="str">
        <f t="shared" ref="Q2762:Q2825" si="263">LEFT(N2762,(FIND("/",N2762,1)-1))</f>
        <v>publishing</v>
      </c>
      <c r="R2762" t="str">
        <f t="shared" si="261"/>
        <v>children's books</v>
      </c>
      <c r="S2762" s="12">
        <f t="shared" si="262"/>
        <v>41445.461319444446</v>
      </c>
      <c r="T2762" s="12">
        <f t="shared" si="258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7.1999999999999998E-3</v>
      </c>
      <c r="P2763" s="8">
        <f t="shared" si="260"/>
        <v>9</v>
      </c>
      <c r="Q2763" t="str">
        <f t="shared" si="263"/>
        <v>publishing</v>
      </c>
      <c r="R2763" t="str">
        <f t="shared" si="261"/>
        <v>children's books</v>
      </c>
      <c r="S2763" s="12">
        <f t="shared" si="262"/>
        <v>41277.063576388886</v>
      </c>
      <c r="T2763" s="12">
        <f t="shared" si="258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7.6923076923076927E-3</v>
      </c>
      <c r="P2764" s="8">
        <f t="shared" si="260"/>
        <v>25</v>
      </c>
      <c r="Q2764" t="str">
        <f t="shared" si="263"/>
        <v>publishing</v>
      </c>
      <c r="R2764" t="str">
        <f t="shared" si="261"/>
        <v>children's books</v>
      </c>
      <c r="S2764" s="12">
        <f t="shared" si="262"/>
        <v>40986.995312500003</v>
      </c>
      <c r="T2764" s="12">
        <f t="shared" si="258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2.2842639593908631E-3</v>
      </c>
      <c r="P2765" s="8">
        <f t="shared" si="260"/>
        <v>30</v>
      </c>
      <c r="Q2765" t="str">
        <f t="shared" si="263"/>
        <v>publishing</v>
      </c>
      <c r="R2765" t="str">
        <f t="shared" si="261"/>
        <v>children's books</v>
      </c>
      <c r="S2765" s="12">
        <f t="shared" si="262"/>
        <v>41418.579675925925</v>
      </c>
      <c r="T2765" s="12">
        <f t="shared" si="258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1.125E-2</v>
      </c>
      <c r="P2766" s="8">
        <f t="shared" si="260"/>
        <v>11.25</v>
      </c>
      <c r="Q2766" t="str">
        <f t="shared" si="263"/>
        <v>publishing</v>
      </c>
      <c r="R2766" t="str">
        <f t="shared" si="261"/>
        <v>children's books</v>
      </c>
      <c r="S2766" s="12">
        <f t="shared" si="262"/>
        <v>41059.791666666664</v>
      </c>
      <c r="T2766" s="12">
        <f t="shared" si="258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s="8" t="e">
        <f t="shared" si="260"/>
        <v>#DIV/0!</v>
      </c>
      <c r="Q2767" t="str">
        <f t="shared" si="263"/>
        <v>publishing</v>
      </c>
      <c r="R2767" t="str">
        <f t="shared" si="261"/>
        <v>children's books</v>
      </c>
      <c r="S2767" s="12">
        <f t="shared" si="262"/>
        <v>41210.579027777778</v>
      </c>
      <c r="T2767" s="12">
        <f t="shared" si="258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0.02</v>
      </c>
      <c r="P2768" s="8">
        <f t="shared" si="260"/>
        <v>25</v>
      </c>
      <c r="Q2768" t="str">
        <f t="shared" si="263"/>
        <v>publishing</v>
      </c>
      <c r="R2768" t="str">
        <f t="shared" si="261"/>
        <v>children's books</v>
      </c>
      <c r="S2768" s="12">
        <f t="shared" si="262"/>
        <v>40766.668032407404</v>
      </c>
      <c r="T2768" s="12">
        <f t="shared" si="258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8.5000000000000006E-3</v>
      </c>
      <c r="P2769" s="8">
        <f t="shared" si="260"/>
        <v>11.333333333333334</v>
      </c>
      <c r="Q2769" t="str">
        <f t="shared" si="263"/>
        <v>publishing</v>
      </c>
      <c r="R2769" t="str">
        <f t="shared" si="261"/>
        <v>children's books</v>
      </c>
      <c r="S2769" s="12">
        <f t="shared" si="262"/>
        <v>42232.958912037036</v>
      </c>
      <c r="T2769" s="12">
        <f t="shared" si="258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0.14314285714285716</v>
      </c>
      <c r="P2770" s="8">
        <f t="shared" si="260"/>
        <v>29.470588235294116</v>
      </c>
      <c r="Q2770" t="str">
        <f t="shared" si="263"/>
        <v>publishing</v>
      </c>
      <c r="R2770" t="str">
        <f t="shared" si="261"/>
        <v>children's books</v>
      </c>
      <c r="S2770" s="12">
        <f t="shared" si="262"/>
        <v>40997.573182870372</v>
      </c>
      <c r="T2770" s="12">
        <f t="shared" si="258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2.5000000000000001E-3</v>
      </c>
      <c r="P2771" s="8">
        <f t="shared" si="260"/>
        <v>1</v>
      </c>
      <c r="Q2771" t="str">
        <f t="shared" si="263"/>
        <v>publishing</v>
      </c>
      <c r="R2771" t="str">
        <f t="shared" si="261"/>
        <v>children's books</v>
      </c>
      <c r="S2771" s="12">
        <f t="shared" si="262"/>
        <v>41795.826273148145</v>
      </c>
      <c r="T2771" s="12">
        <f t="shared" si="258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0.1041125</v>
      </c>
      <c r="P2772" s="8">
        <f t="shared" si="260"/>
        <v>63.098484848484851</v>
      </c>
      <c r="Q2772" t="str">
        <f t="shared" si="263"/>
        <v>publishing</v>
      </c>
      <c r="R2772" t="str">
        <f t="shared" si="261"/>
        <v>children's books</v>
      </c>
      <c r="S2772" s="12">
        <f t="shared" si="262"/>
        <v>41716.663541666669</v>
      </c>
      <c r="T2772" s="12">
        <f t="shared" ref="T2772:T2835" si="264">(((J2772/60)/60)/24)+DATE(1970,1,1)</f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s="8" t="e">
        <f t="shared" si="260"/>
        <v>#DIV/0!</v>
      </c>
      <c r="Q2773" t="str">
        <f t="shared" si="263"/>
        <v>publishing</v>
      </c>
      <c r="R2773" t="str">
        <f t="shared" si="261"/>
        <v>children's books</v>
      </c>
      <c r="S2773" s="12">
        <f t="shared" si="262"/>
        <v>41306.708333333336</v>
      </c>
      <c r="T2773" s="12">
        <f t="shared" si="264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s="8" t="e">
        <f t="shared" si="260"/>
        <v>#DIV/0!</v>
      </c>
      <c r="Q2774" t="str">
        <f t="shared" si="263"/>
        <v>publishing</v>
      </c>
      <c r="R2774" t="str">
        <f t="shared" si="261"/>
        <v>children's books</v>
      </c>
      <c r="S2774" s="12">
        <f t="shared" si="262"/>
        <v>41552.869143518517</v>
      </c>
      <c r="T2774" s="12">
        <f t="shared" si="264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1.8867924528301887E-3</v>
      </c>
      <c r="P2775" s="8">
        <f t="shared" si="260"/>
        <v>1</v>
      </c>
      <c r="Q2775" t="str">
        <f t="shared" si="263"/>
        <v>publishing</v>
      </c>
      <c r="R2775" t="str">
        <f t="shared" si="261"/>
        <v>children's books</v>
      </c>
      <c r="S2775" s="12">
        <f t="shared" si="262"/>
        <v>42484.86482638889</v>
      </c>
      <c r="T2775" s="12">
        <f t="shared" si="264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0.14249999999999999</v>
      </c>
      <c r="P2776" s="8">
        <f t="shared" si="260"/>
        <v>43.846153846153847</v>
      </c>
      <c r="Q2776" t="str">
        <f t="shared" si="263"/>
        <v>publishing</v>
      </c>
      <c r="R2776" t="str">
        <f t="shared" si="261"/>
        <v>children's books</v>
      </c>
      <c r="S2776" s="12">
        <f t="shared" si="262"/>
        <v>41341.126481481479</v>
      </c>
      <c r="T2776" s="12">
        <f t="shared" si="264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0.03</v>
      </c>
      <c r="P2777" s="8">
        <f t="shared" si="260"/>
        <v>75</v>
      </c>
      <c r="Q2777" t="str">
        <f t="shared" si="263"/>
        <v>publishing</v>
      </c>
      <c r="R2777" t="str">
        <f t="shared" si="261"/>
        <v>children's books</v>
      </c>
      <c r="S2777" s="12">
        <f t="shared" si="262"/>
        <v>40893.013356481482</v>
      </c>
      <c r="T2777" s="12">
        <f t="shared" si="264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7.8809523809523815E-2</v>
      </c>
      <c r="P2778" s="8">
        <f t="shared" si="260"/>
        <v>45.972222222222221</v>
      </c>
      <c r="Q2778" t="str">
        <f t="shared" si="263"/>
        <v>publishing</v>
      </c>
      <c r="R2778" t="str">
        <f t="shared" si="261"/>
        <v>children's books</v>
      </c>
      <c r="S2778" s="12">
        <f t="shared" si="262"/>
        <v>42167.297175925924</v>
      </c>
      <c r="T2778" s="12">
        <f t="shared" si="264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3.3333333333333335E-3</v>
      </c>
      <c r="P2779" s="8">
        <f t="shared" si="260"/>
        <v>10</v>
      </c>
      <c r="Q2779" t="str">
        <f t="shared" si="263"/>
        <v>publishing</v>
      </c>
      <c r="R2779" t="str">
        <f t="shared" si="261"/>
        <v>children's books</v>
      </c>
      <c r="S2779" s="12">
        <f t="shared" si="262"/>
        <v>42202.669027777782</v>
      </c>
      <c r="T2779" s="12">
        <f t="shared" si="264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0.25545454545454543</v>
      </c>
      <c r="P2780" s="8">
        <f t="shared" si="260"/>
        <v>93.666666666666671</v>
      </c>
      <c r="Q2780" t="str">
        <f t="shared" si="263"/>
        <v>publishing</v>
      </c>
      <c r="R2780" t="str">
        <f t="shared" si="261"/>
        <v>children's books</v>
      </c>
      <c r="S2780" s="12">
        <f t="shared" si="262"/>
        <v>41876.978078703702</v>
      </c>
      <c r="T2780" s="12">
        <f t="shared" si="264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2.12E-2</v>
      </c>
      <c r="P2781" s="8">
        <f t="shared" si="260"/>
        <v>53</v>
      </c>
      <c r="Q2781" t="str">
        <f t="shared" si="263"/>
        <v>publishing</v>
      </c>
      <c r="R2781" t="str">
        <f t="shared" si="261"/>
        <v>children's books</v>
      </c>
      <c r="S2781" s="12">
        <f t="shared" si="262"/>
        <v>42330.627557870372</v>
      </c>
      <c r="T2781" s="12">
        <f t="shared" si="264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s="8" t="e">
        <f t="shared" si="260"/>
        <v>#DIV/0!</v>
      </c>
      <c r="Q2782" t="str">
        <f t="shared" si="263"/>
        <v>publishing</v>
      </c>
      <c r="R2782" t="str">
        <f t="shared" si="261"/>
        <v>children's books</v>
      </c>
      <c r="S2782" s="12">
        <f t="shared" si="262"/>
        <v>42804.447777777779</v>
      </c>
      <c r="T2782" s="12">
        <f t="shared" si="264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1.0528</v>
      </c>
      <c r="P2783" s="8">
        <f t="shared" si="260"/>
        <v>47</v>
      </c>
      <c r="Q2783" t="str">
        <f t="shared" si="263"/>
        <v>theater</v>
      </c>
      <c r="R2783" t="str">
        <f t="shared" si="261"/>
        <v>plays</v>
      </c>
      <c r="S2783" s="12">
        <f t="shared" si="262"/>
        <v>42047.291666666672</v>
      </c>
      <c r="T2783" s="12">
        <f t="shared" si="264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1.2</v>
      </c>
      <c r="P2784" s="8">
        <f t="shared" si="260"/>
        <v>66.666666666666671</v>
      </c>
      <c r="Q2784" t="str">
        <f t="shared" si="263"/>
        <v>theater</v>
      </c>
      <c r="R2784" t="str">
        <f t="shared" si="261"/>
        <v>plays</v>
      </c>
      <c r="S2784" s="12">
        <f t="shared" si="262"/>
        <v>42052.207638888889</v>
      </c>
      <c r="T2784" s="12">
        <f t="shared" si="264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1.145</v>
      </c>
      <c r="P2785" s="8">
        <f t="shared" si="260"/>
        <v>18.770491803278688</v>
      </c>
      <c r="Q2785" t="str">
        <f t="shared" si="263"/>
        <v>theater</v>
      </c>
      <c r="R2785" t="str">
        <f t="shared" si="261"/>
        <v>plays</v>
      </c>
      <c r="S2785" s="12">
        <f t="shared" si="262"/>
        <v>42117.535254629634</v>
      </c>
      <c r="T2785" s="12">
        <f t="shared" si="264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1.19</v>
      </c>
      <c r="P2786" s="8">
        <f t="shared" si="260"/>
        <v>66.111111111111114</v>
      </c>
      <c r="Q2786" t="str">
        <f t="shared" si="263"/>
        <v>theater</v>
      </c>
      <c r="R2786" t="str">
        <f t="shared" si="261"/>
        <v>plays</v>
      </c>
      <c r="S2786" s="12">
        <f t="shared" si="262"/>
        <v>41941.787534722222</v>
      </c>
      <c r="T2786" s="12">
        <f t="shared" si="264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1.0468</v>
      </c>
      <c r="P2787" s="8">
        <f t="shared" si="260"/>
        <v>36.859154929577464</v>
      </c>
      <c r="Q2787" t="str">
        <f t="shared" si="263"/>
        <v>theater</v>
      </c>
      <c r="R2787" t="str">
        <f t="shared" si="261"/>
        <v>plays</v>
      </c>
      <c r="S2787" s="12">
        <f t="shared" si="262"/>
        <v>42587.875</v>
      </c>
      <c r="T2787" s="12">
        <f t="shared" si="264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1.1783999999999999</v>
      </c>
      <c r="P2788" s="8">
        <f t="shared" si="260"/>
        <v>39.810810810810814</v>
      </c>
      <c r="Q2788" t="str">
        <f t="shared" si="263"/>
        <v>theater</v>
      </c>
      <c r="R2788" t="str">
        <f t="shared" si="261"/>
        <v>plays</v>
      </c>
      <c r="S2788" s="12">
        <f t="shared" si="262"/>
        <v>41829.569212962961</v>
      </c>
      <c r="T2788" s="12">
        <f t="shared" si="264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1.1970000000000001</v>
      </c>
      <c r="P2789" s="8">
        <f t="shared" si="260"/>
        <v>31.5</v>
      </c>
      <c r="Q2789" t="str">
        <f t="shared" si="263"/>
        <v>theater</v>
      </c>
      <c r="R2789" t="str">
        <f t="shared" si="261"/>
        <v>plays</v>
      </c>
      <c r="S2789" s="12">
        <f t="shared" si="262"/>
        <v>41838.198518518519</v>
      </c>
      <c r="T2789" s="12">
        <f t="shared" si="264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1.0249999999999999</v>
      </c>
      <c r="P2790" s="8">
        <f t="shared" si="260"/>
        <v>102.5</v>
      </c>
      <c r="Q2790" t="str">
        <f t="shared" si="263"/>
        <v>theater</v>
      </c>
      <c r="R2790" t="str">
        <f t="shared" si="261"/>
        <v>plays</v>
      </c>
      <c r="S2790" s="12">
        <f t="shared" si="262"/>
        <v>42580.701886574068</v>
      </c>
      <c r="T2790" s="12">
        <f t="shared" si="264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1.0116666666666667</v>
      </c>
      <c r="P2791" s="8">
        <f t="shared" si="260"/>
        <v>126.45833333333333</v>
      </c>
      <c r="Q2791" t="str">
        <f t="shared" si="263"/>
        <v>theater</v>
      </c>
      <c r="R2791" t="str">
        <f t="shared" si="261"/>
        <v>plays</v>
      </c>
      <c r="S2791" s="12">
        <f t="shared" si="262"/>
        <v>42075.166666666672</v>
      </c>
      <c r="T2791" s="12">
        <f t="shared" si="264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1.0533333333333332</v>
      </c>
      <c r="P2792" s="8">
        <f t="shared" si="260"/>
        <v>47.878787878787875</v>
      </c>
      <c r="Q2792" t="str">
        <f t="shared" si="263"/>
        <v>theater</v>
      </c>
      <c r="R2792" t="str">
        <f t="shared" si="261"/>
        <v>plays</v>
      </c>
      <c r="S2792" s="12">
        <f t="shared" si="262"/>
        <v>42046.938692129625</v>
      </c>
      <c r="T2792" s="12">
        <f t="shared" si="264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1.0249999999999999</v>
      </c>
      <c r="P2793" s="8">
        <f t="shared" si="260"/>
        <v>73.214285714285708</v>
      </c>
      <c r="Q2793" t="str">
        <f t="shared" si="263"/>
        <v>theater</v>
      </c>
      <c r="R2793" t="str">
        <f t="shared" si="261"/>
        <v>plays</v>
      </c>
      <c r="S2793" s="12">
        <f t="shared" si="262"/>
        <v>42622.166666666672</v>
      </c>
      <c r="T2793" s="12">
        <f t="shared" si="264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1.0760000000000001</v>
      </c>
      <c r="P2794" s="8">
        <f t="shared" si="260"/>
        <v>89.666666666666671</v>
      </c>
      <c r="Q2794" t="str">
        <f t="shared" si="263"/>
        <v>theater</v>
      </c>
      <c r="R2794" t="str">
        <f t="shared" si="261"/>
        <v>plays</v>
      </c>
      <c r="S2794" s="12">
        <f t="shared" si="262"/>
        <v>42228.231006944443</v>
      </c>
      <c r="T2794" s="12">
        <f t="shared" si="264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1.105675</v>
      </c>
      <c r="P2795" s="8">
        <f t="shared" si="260"/>
        <v>151.4623287671233</v>
      </c>
      <c r="Q2795" t="str">
        <f t="shared" si="263"/>
        <v>theater</v>
      </c>
      <c r="R2795" t="str">
        <f t="shared" si="261"/>
        <v>plays</v>
      </c>
      <c r="S2795" s="12">
        <f t="shared" si="262"/>
        <v>42206.419039351851</v>
      </c>
      <c r="T2795" s="12">
        <f t="shared" si="264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1.5</v>
      </c>
      <c r="P2796" s="8">
        <f t="shared" si="260"/>
        <v>25</v>
      </c>
      <c r="Q2796" t="str">
        <f t="shared" si="263"/>
        <v>theater</v>
      </c>
      <c r="R2796" t="str">
        <f t="shared" si="261"/>
        <v>plays</v>
      </c>
      <c r="S2796" s="12">
        <f t="shared" si="262"/>
        <v>42432.791666666672</v>
      </c>
      <c r="T2796" s="12">
        <f t="shared" si="264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1.0428571428571429</v>
      </c>
      <c r="P2797" s="8">
        <f t="shared" si="260"/>
        <v>36.5</v>
      </c>
      <c r="Q2797" t="str">
        <f t="shared" si="263"/>
        <v>theater</v>
      </c>
      <c r="R2797" t="str">
        <f t="shared" si="261"/>
        <v>plays</v>
      </c>
      <c r="S2797" s="12">
        <f t="shared" si="262"/>
        <v>41796.958333333336</v>
      </c>
      <c r="T2797" s="12">
        <f t="shared" si="264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1.155</v>
      </c>
      <c r="P2798" s="8">
        <f t="shared" si="260"/>
        <v>44</v>
      </c>
      <c r="Q2798" t="str">
        <f t="shared" si="263"/>
        <v>theater</v>
      </c>
      <c r="R2798" t="str">
        <f t="shared" si="261"/>
        <v>plays</v>
      </c>
      <c r="S2798" s="12">
        <f t="shared" si="262"/>
        <v>41825.528101851851</v>
      </c>
      <c r="T2798" s="12">
        <f t="shared" si="264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1.02645125</v>
      </c>
      <c r="P2799" s="8">
        <f t="shared" si="260"/>
        <v>87.357553191489373</v>
      </c>
      <c r="Q2799" t="str">
        <f t="shared" si="263"/>
        <v>theater</v>
      </c>
      <c r="R2799" t="str">
        <f t="shared" si="261"/>
        <v>plays</v>
      </c>
      <c r="S2799" s="12">
        <f t="shared" si="262"/>
        <v>41828.94027777778</v>
      </c>
      <c r="T2799" s="12">
        <f t="shared" si="264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1.014</v>
      </c>
      <c r="P2800" s="8">
        <f t="shared" si="260"/>
        <v>36.474820143884891</v>
      </c>
      <c r="Q2800" t="str">
        <f t="shared" si="263"/>
        <v>theater</v>
      </c>
      <c r="R2800" t="str">
        <f t="shared" si="261"/>
        <v>plays</v>
      </c>
      <c r="S2800" s="12">
        <f t="shared" si="262"/>
        <v>42216.666666666672</v>
      </c>
      <c r="T2800" s="12">
        <f t="shared" si="264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1.1663479999999999</v>
      </c>
      <c r="P2801" s="8">
        <f t="shared" si="260"/>
        <v>44.859538461538463</v>
      </c>
      <c r="Q2801" t="str">
        <f t="shared" si="263"/>
        <v>theater</v>
      </c>
      <c r="R2801" t="str">
        <f t="shared" si="261"/>
        <v>plays</v>
      </c>
      <c r="S2801" s="12">
        <f t="shared" si="262"/>
        <v>42538.666666666672</v>
      </c>
      <c r="T2801" s="12">
        <f t="shared" si="264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1.33</v>
      </c>
      <c r="P2802" s="8">
        <f t="shared" si="260"/>
        <v>42.903225806451616</v>
      </c>
      <c r="Q2802" t="str">
        <f t="shared" si="263"/>
        <v>theater</v>
      </c>
      <c r="R2802" t="str">
        <f t="shared" si="261"/>
        <v>plays</v>
      </c>
      <c r="S2802" s="12">
        <f t="shared" si="262"/>
        <v>42008.552847222221</v>
      </c>
      <c r="T2802" s="12">
        <f t="shared" si="264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1.3320000000000001</v>
      </c>
      <c r="P2803" s="8">
        <f t="shared" si="260"/>
        <v>51.230769230769234</v>
      </c>
      <c r="Q2803" t="str">
        <f t="shared" si="263"/>
        <v>theater</v>
      </c>
      <c r="R2803" t="str">
        <f t="shared" si="261"/>
        <v>plays</v>
      </c>
      <c r="S2803" s="12">
        <f t="shared" si="262"/>
        <v>41922.458333333336</v>
      </c>
      <c r="T2803" s="12">
        <f t="shared" si="264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1.0183333333333333</v>
      </c>
      <c r="P2804" s="8">
        <f t="shared" si="260"/>
        <v>33.944444444444443</v>
      </c>
      <c r="Q2804" t="str">
        <f t="shared" si="263"/>
        <v>theater</v>
      </c>
      <c r="R2804" t="str">
        <f t="shared" si="261"/>
        <v>plays</v>
      </c>
      <c r="S2804" s="12">
        <f t="shared" si="262"/>
        <v>42222.64707175926</v>
      </c>
      <c r="T2804" s="12">
        <f t="shared" si="264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1.2795000000000001</v>
      </c>
      <c r="P2805" s="8">
        <f t="shared" si="260"/>
        <v>90.744680851063833</v>
      </c>
      <c r="Q2805" t="str">
        <f t="shared" si="263"/>
        <v>theater</v>
      </c>
      <c r="R2805" t="str">
        <f t="shared" si="261"/>
        <v>plays</v>
      </c>
      <c r="S2805" s="12">
        <f t="shared" si="262"/>
        <v>42201</v>
      </c>
      <c r="T2805" s="12">
        <f t="shared" si="264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1.1499999999999999</v>
      </c>
      <c r="P2806" s="8">
        <f t="shared" si="260"/>
        <v>50</v>
      </c>
      <c r="Q2806" t="str">
        <f t="shared" si="263"/>
        <v>theater</v>
      </c>
      <c r="R2806" t="str">
        <f t="shared" si="261"/>
        <v>plays</v>
      </c>
      <c r="S2806" s="12">
        <f t="shared" si="262"/>
        <v>41911.453587962962</v>
      </c>
      <c r="T2806" s="12">
        <f t="shared" si="264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1.1000000000000001</v>
      </c>
      <c r="P2807" s="8">
        <f t="shared" si="260"/>
        <v>24.444444444444443</v>
      </c>
      <c r="Q2807" t="str">
        <f t="shared" si="263"/>
        <v>theater</v>
      </c>
      <c r="R2807" t="str">
        <f t="shared" si="261"/>
        <v>plays</v>
      </c>
      <c r="S2807" s="12">
        <f t="shared" si="262"/>
        <v>42238.505474537036</v>
      </c>
      <c r="T2807" s="12">
        <f t="shared" si="264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1.121</v>
      </c>
      <c r="P2808" s="8">
        <f t="shared" si="260"/>
        <v>44.25</v>
      </c>
      <c r="Q2808" t="str">
        <f t="shared" si="263"/>
        <v>theater</v>
      </c>
      <c r="R2808" t="str">
        <f t="shared" si="261"/>
        <v>plays</v>
      </c>
      <c r="S2808" s="12">
        <f t="shared" si="262"/>
        <v>42221.458333333328</v>
      </c>
      <c r="T2808" s="12">
        <f t="shared" si="264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1.26</v>
      </c>
      <c r="P2809" s="8">
        <f t="shared" si="260"/>
        <v>67.741935483870961</v>
      </c>
      <c r="Q2809" t="str">
        <f t="shared" si="263"/>
        <v>theater</v>
      </c>
      <c r="R2809" t="str">
        <f t="shared" si="261"/>
        <v>plays</v>
      </c>
      <c r="S2809" s="12">
        <f t="shared" si="262"/>
        <v>42184.873124999998</v>
      </c>
      <c r="T2809" s="12">
        <f t="shared" si="264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1.0024444444444445</v>
      </c>
      <c r="P2810" s="8">
        <f t="shared" si="260"/>
        <v>65.376811594202906</v>
      </c>
      <c r="Q2810" t="str">
        <f t="shared" si="263"/>
        <v>theater</v>
      </c>
      <c r="R2810" t="str">
        <f t="shared" si="261"/>
        <v>plays</v>
      </c>
      <c r="S2810" s="12">
        <f t="shared" si="262"/>
        <v>42238.84646990741</v>
      </c>
      <c r="T2810" s="12">
        <f t="shared" si="264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1.024</v>
      </c>
      <c r="P2811" s="8">
        <f t="shared" si="260"/>
        <v>121.9047619047619</v>
      </c>
      <c r="Q2811" t="str">
        <f t="shared" si="263"/>
        <v>theater</v>
      </c>
      <c r="R2811" t="str">
        <f t="shared" si="261"/>
        <v>plays</v>
      </c>
      <c r="S2811" s="12">
        <f t="shared" si="262"/>
        <v>42459.610416666663</v>
      </c>
      <c r="T2811" s="12">
        <f t="shared" si="264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1.0820000000000001</v>
      </c>
      <c r="P2812" s="8">
        <f t="shared" si="260"/>
        <v>47.456140350877192</v>
      </c>
      <c r="Q2812" t="str">
        <f t="shared" si="263"/>
        <v>theater</v>
      </c>
      <c r="R2812" t="str">
        <f t="shared" si="261"/>
        <v>plays</v>
      </c>
      <c r="S2812" s="12">
        <f t="shared" si="262"/>
        <v>41791.165972222225</v>
      </c>
      <c r="T2812" s="12">
        <f t="shared" si="264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1.0026999999999999</v>
      </c>
      <c r="P2813" s="8">
        <f t="shared" si="260"/>
        <v>92.842592592592595</v>
      </c>
      <c r="Q2813" t="str">
        <f t="shared" si="263"/>
        <v>theater</v>
      </c>
      <c r="R2813" t="str">
        <f t="shared" si="261"/>
        <v>plays</v>
      </c>
      <c r="S2813" s="12">
        <f t="shared" si="262"/>
        <v>42058.496562500004</v>
      </c>
      <c r="T2813" s="12">
        <f t="shared" si="264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1.133</v>
      </c>
      <c r="P2814" s="8">
        <f t="shared" si="260"/>
        <v>68.253012048192772</v>
      </c>
      <c r="Q2814" t="str">
        <f t="shared" si="263"/>
        <v>theater</v>
      </c>
      <c r="R2814" t="str">
        <f t="shared" si="261"/>
        <v>plays</v>
      </c>
      <c r="S2814" s="12">
        <f t="shared" si="262"/>
        <v>42100.166666666672</v>
      </c>
      <c r="T2814" s="12">
        <f t="shared" si="264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1.2757571428571428</v>
      </c>
      <c r="P2815" s="8">
        <f t="shared" si="260"/>
        <v>37.209583333333335</v>
      </c>
      <c r="Q2815" t="str">
        <f t="shared" si="263"/>
        <v>theater</v>
      </c>
      <c r="R2815" t="str">
        <f t="shared" si="261"/>
        <v>plays</v>
      </c>
      <c r="S2815" s="12">
        <f t="shared" si="262"/>
        <v>42718.742604166662</v>
      </c>
      <c r="T2815" s="12">
        <f t="shared" si="264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1.0773333333333333</v>
      </c>
      <c r="P2816" s="8">
        <f t="shared" si="260"/>
        <v>25.25</v>
      </c>
      <c r="Q2816" t="str">
        <f t="shared" si="263"/>
        <v>theater</v>
      </c>
      <c r="R2816" t="str">
        <f t="shared" si="261"/>
        <v>plays</v>
      </c>
      <c r="S2816" s="12">
        <f t="shared" si="262"/>
        <v>42133.399479166663</v>
      </c>
      <c r="T2816" s="12">
        <f t="shared" si="264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2.42</v>
      </c>
      <c r="P2817" s="8">
        <f t="shared" si="260"/>
        <v>43.214285714285715</v>
      </c>
      <c r="Q2817" t="str">
        <f t="shared" si="263"/>
        <v>theater</v>
      </c>
      <c r="R2817" t="str">
        <f t="shared" si="261"/>
        <v>plays</v>
      </c>
      <c r="S2817" s="12">
        <f t="shared" si="262"/>
        <v>42589.776724537034</v>
      </c>
      <c r="T2817" s="12">
        <f t="shared" si="264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1.4156666666666666</v>
      </c>
      <c r="P2818" s="8">
        <f t="shared" si="260"/>
        <v>25.130177514792898</v>
      </c>
      <c r="Q2818" t="str">
        <f t="shared" si="263"/>
        <v>theater</v>
      </c>
      <c r="R2818" t="str">
        <f t="shared" si="261"/>
        <v>plays</v>
      </c>
      <c r="S2818" s="12">
        <f t="shared" si="262"/>
        <v>42218.666666666672</v>
      </c>
      <c r="T2818" s="12">
        <f t="shared" si="264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SUM(E2819/D2819)</f>
        <v>1.3</v>
      </c>
      <c r="P2819" s="8">
        <f t="shared" ref="P2819:P2882" si="266">SUM(E2819/L2819)</f>
        <v>23.636363636363637</v>
      </c>
      <c r="Q2819" t="str">
        <f t="shared" si="263"/>
        <v>theater</v>
      </c>
      <c r="R2819" t="str">
        <f t="shared" ref="R2819:R2882" si="267">MID(N2819,FIND("/",N2819,1)+1,256)</f>
        <v>plays</v>
      </c>
      <c r="S2819" s="12">
        <f t="shared" ref="S2819:S2882" si="268">(((I2819/60)/60)/24)+DATE(1970,1,1)</f>
        <v>42063.634976851856</v>
      </c>
      <c r="T2819" s="12">
        <f t="shared" si="26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1.0603</v>
      </c>
      <c r="P2820" s="8">
        <f t="shared" si="266"/>
        <v>103.95098039215686</v>
      </c>
      <c r="Q2820" t="str">
        <f t="shared" si="263"/>
        <v>theater</v>
      </c>
      <c r="R2820" t="str">
        <f t="shared" si="267"/>
        <v>plays</v>
      </c>
      <c r="S2820" s="12">
        <f t="shared" si="268"/>
        <v>42270.598217592589</v>
      </c>
      <c r="T2820" s="12">
        <f t="shared" si="26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1.048</v>
      </c>
      <c r="P2821" s="8">
        <f t="shared" si="266"/>
        <v>50.384615384615387</v>
      </c>
      <c r="Q2821" t="str">
        <f t="shared" si="263"/>
        <v>theater</v>
      </c>
      <c r="R2821" t="str">
        <f t="shared" si="267"/>
        <v>plays</v>
      </c>
      <c r="S2821" s="12">
        <f t="shared" si="268"/>
        <v>42169.525567129633</v>
      </c>
      <c r="T2821" s="12">
        <f t="shared" si="26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1.36</v>
      </c>
      <c r="P2822" s="8">
        <f t="shared" si="266"/>
        <v>13.6</v>
      </c>
      <c r="Q2822" t="str">
        <f t="shared" si="263"/>
        <v>theater</v>
      </c>
      <c r="R2822" t="str">
        <f t="shared" si="267"/>
        <v>plays</v>
      </c>
      <c r="S2822" s="12">
        <f t="shared" si="268"/>
        <v>42426</v>
      </c>
      <c r="T2822" s="12">
        <f t="shared" si="26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</v>
      </c>
      <c r="P2823" s="8">
        <f t="shared" si="266"/>
        <v>28.571428571428573</v>
      </c>
      <c r="Q2823" t="str">
        <f t="shared" si="263"/>
        <v>theater</v>
      </c>
      <c r="R2823" t="str">
        <f t="shared" si="267"/>
        <v>plays</v>
      </c>
      <c r="S2823" s="12">
        <f t="shared" si="268"/>
        <v>41905.922858796301</v>
      </c>
      <c r="T2823" s="12">
        <f t="shared" si="26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</v>
      </c>
      <c r="P2824" s="8">
        <f t="shared" si="266"/>
        <v>63.829787234042556</v>
      </c>
      <c r="Q2824" t="str">
        <f t="shared" si="263"/>
        <v>theater</v>
      </c>
      <c r="R2824" t="str">
        <f t="shared" si="267"/>
        <v>plays</v>
      </c>
      <c r="S2824" s="12">
        <f t="shared" si="268"/>
        <v>42090.642268518524</v>
      </c>
      <c r="T2824" s="12">
        <f t="shared" si="26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1.24</v>
      </c>
      <c r="P2825" s="8">
        <f t="shared" si="266"/>
        <v>8.8571428571428577</v>
      </c>
      <c r="Q2825" t="str">
        <f t="shared" si="263"/>
        <v>theater</v>
      </c>
      <c r="R2825" t="str">
        <f t="shared" si="267"/>
        <v>plays</v>
      </c>
      <c r="S2825" s="12">
        <f t="shared" si="268"/>
        <v>42094.957638888889</v>
      </c>
      <c r="T2825" s="12">
        <f t="shared" si="26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1.1692307692307693</v>
      </c>
      <c r="P2826" s="8">
        <f t="shared" si="266"/>
        <v>50.666666666666664</v>
      </c>
      <c r="Q2826" t="str">
        <f t="shared" ref="Q2826:Q2889" si="269">LEFT(N2826,(FIND("/",N2826,1)-1))</f>
        <v>theater</v>
      </c>
      <c r="R2826" t="str">
        <f t="shared" si="267"/>
        <v>plays</v>
      </c>
      <c r="S2826" s="12">
        <f t="shared" si="268"/>
        <v>42168.071527777778</v>
      </c>
      <c r="T2826" s="12">
        <f t="shared" si="26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1.0333333333333334</v>
      </c>
      <c r="P2827" s="8">
        <f t="shared" si="266"/>
        <v>60.784313725490193</v>
      </c>
      <c r="Q2827" t="str">
        <f t="shared" si="269"/>
        <v>theater</v>
      </c>
      <c r="R2827" t="str">
        <f t="shared" si="267"/>
        <v>plays</v>
      </c>
      <c r="S2827" s="12">
        <f t="shared" si="268"/>
        <v>42342.792662037042</v>
      </c>
      <c r="T2827" s="12">
        <f t="shared" si="26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1.0774999999999999</v>
      </c>
      <c r="P2828" s="8">
        <f t="shared" si="266"/>
        <v>113.42105263157895</v>
      </c>
      <c r="Q2828" t="str">
        <f t="shared" si="269"/>
        <v>theater</v>
      </c>
      <c r="R2828" t="str">
        <f t="shared" si="267"/>
        <v>plays</v>
      </c>
      <c r="S2828" s="12">
        <f t="shared" si="268"/>
        <v>42195.291666666672</v>
      </c>
      <c r="T2828" s="12">
        <f t="shared" si="26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1.2024999999999999</v>
      </c>
      <c r="P2829" s="8">
        <f t="shared" si="266"/>
        <v>104.56521739130434</v>
      </c>
      <c r="Q2829" t="str">
        <f t="shared" si="269"/>
        <v>theater</v>
      </c>
      <c r="R2829" t="str">
        <f t="shared" si="267"/>
        <v>plays</v>
      </c>
      <c r="S2829" s="12">
        <f t="shared" si="268"/>
        <v>42524.6875</v>
      </c>
      <c r="T2829" s="12">
        <f t="shared" si="26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1.0037894736842106</v>
      </c>
      <c r="P2830" s="8">
        <f t="shared" si="266"/>
        <v>98.30927835051547</v>
      </c>
      <c r="Q2830" t="str">
        <f t="shared" si="269"/>
        <v>theater</v>
      </c>
      <c r="R2830" t="str">
        <f t="shared" si="267"/>
        <v>plays</v>
      </c>
      <c r="S2830" s="12">
        <f t="shared" si="268"/>
        <v>42279.958333333328</v>
      </c>
      <c r="T2830" s="12">
        <f t="shared" si="26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1.0651999999999999</v>
      </c>
      <c r="P2831" s="8">
        <f t="shared" si="266"/>
        <v>35.039473684210527</v>
      </c>
      <c r="Q2831" t="str">
        <f t="shared" si="269"/>
        <v>theater</v>
      </c>
      <c r="R2831" t="str">
        <f t="shared" si="267"/>
        <v>plays</v>
      </c>
      <c r="S2831" s="12">
        <f t="shared" si="268"/>
        <v>42523.434236111112</v>
      </c>
      <c r="T2831" s="12">
        <f t="shared" si="26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</v>
      </c>
      <c r="P2832" s="8">
        <f t="shared" si="266"/>
        <v>272.72727272727275</v>
      </c>
      <c r="Q2832" t="str">
        <f t="shared" si="269"/>
        <v>theater</v>
      </c>
      <c r="R2832" t="str">
        <f t="shared" si="267"/>
        <v>plays</v>
      </c>
      <c r="S2832" s="12">
        <f t="shared" si="268"/>
        <v>41771.165972222225</v>
      </c>
      <c r="T2832" s="12">
        <f t="shared" si="26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1.1066666666666667</v>
      </c>
      <c r="P2833" s="8">
        <f t="shared" si="266"/>
        <v>63.846153846153847</v>
      </c>
      <c r="Q2833" t="str">
        <f t="shared" si="269"/>
        <v>theater</v>
      </c>
      <c r="R2833" t="str">
        <f t="shared" si="267"/>
        <v>plays</v>
      </c>
      <c r="S2833" s="12">
        <f t="shared" si="268"/>
        <v>42201.824884259258</v>
      </c>
      <c r="T2833" s="12">
        <f t="shared" si="26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1.1471959999999999</v>
      </c>
      <c r="P2834" s="8">
        <f t="shared" si="266"/>
        <v>30.189368421052631</v>
      </c>
      <c r="Q2834" t="str">
        <f t="shared" si="269"/>
        <v>theater</v>
      </c>
      <c r="R2834" t="str">
        <f t="shared" si="267"/>
        <v>plays</v>
      </c>
      <c r="S2834" s="12">
        <f t="shared" si="268"/>
        <v>41966.916666666672</v>
      </c>
      <c r="T2834" s="12">
        <f t="shared" si="26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1.0825925925925926</v>
      </c>
      <c r="P2835" s="8">
        <f t="shared" si="266"/>
        <v>83.51428571428572</v>
      </c>
      <c r="Q2835" t="str">
        <f t="shared" si="269"/>
        <v>theater</v>
      </c>
      <c r="R2835" t="str">
        <f t="shared" si="267"/>
        <v>plays</v>
      </c>
      <c r="S2835" s="12">
        <f t="shared" si="268"/>
        <v>42288.083333333328</v>
      </c>
      <c r="T2835" s="12">
        <f t="shared" si="26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1.7</v>
      </c>
      <c r="P2836" s="8">
        <f t="shared" si="266"/>
        <v>64.761904761904759</v>
      </c>
      <c r="Q2836" t="str">
        <f t="shared" si="269"/>
        <v>theater</v>
      </c>
      <c r="R2836" t="str">
        <f t="shared" si="267"/>
        <v>plays</v>
      </c>
      <c r="S2836" s="12">
        <f t="shared" si="268"/>
        <v>42034.959837962961</v>
      </c>
      <c r="T2836" s="12">
        <f t="shared" ref="T2836:T2899" si="270">(((J2836/60)/60)/24)+DATE(1970,1,1)</f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1.8709899999999999</v>
      </c>
      <c r="P2837" s="8">
        <f t="shared" si="266"/>
        <v>20.118172043010752</v>
      </c>
      <c r="Q2837" t="str">
        <f t="shared" si="269"/>
        <v>theater</v>
      </c>
      <c r="R2837" t="str">
        <f t="shared" si="267"/>
        <v>plays</v>
      </c>
      <c r="S2837" s="12">
        <f t="shared" si="268"/>
        <v>42343</v>
      </c>
      <c r="T2837" s="12">
        <f t="shared" si="270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1.0777777777777777</v>
      </c>
      <c r="P2838" s="8">
        <f t="shared" si="266"/>
        <v>44.090909090909093</v>
      </c>
      <c r="Q2838" t="str">
        <f t="shared" si="269"/>
        <v>theater</v>
      </c>
      <c r="R2838" t="str">
        <f t="shared" si="267"/>
        <v>plays</v>
      </c>
      <c r="S2838" s="12">
        <f t="shared" si="268"/>
        <v>42784.207638888889</v>
      </c>
      <c r="T2838" s="12">
        <f t="shared" si="270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</v>
      </c>
      <c r="P2839" s="8">
        <f t="shared" si="266"/>
        <v>40.476190476190474</v>
      </c>
      <c r="Q2839" t="str">
        <f t="shared" si="269"/>
        <v>theater</v>
      </c>
      <c r="R2839" t="str">
        <f t="shared" si="267"/>
        <v>plays</v>
      </c>
      <c r="S2839" s="12">
        <f t="shared" si="268"/>
        <v>42347.950046296297</v>
      </c>
      <c r="T2839" s="12">
        <f t="shared" si="270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1.2024999999999999</v>
      </c>
      <c r="P2840" s="8">
        <f t="shared" si="266"/>
        <v>44.537037037037038</v>
      </c>
      <c r="Q2840" t="str">
        <f t="shared" si="269"/>
        <v>theater</v>
      </c>
      <c r="R2840" t="str">
        <f t="shared" si="267"/>
        <v>plays</v>
      </c>
      <c r="S2840" s="12">
        <f t="shared" si="268"/>
        <v>41864.916666666664</v>
      </c>
      <c r="T2840" s="12">
        <f t="shared" si="270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1.1142857142857143</v>
      </c>
      <c r="P2841" s="8">
        <f t="shared" si="266"/>
        <v>125.80645161290323</v>
      </c>
      <c r="Q2841" t="str">
        <f t="shared" si="269"/>
        <v>theater</v>
      </c>
      <c r="R2841" t="str">
        <f t="shared" si="267"/>
        <v>plays</v>
      </c>
      <c r="S2841" s="12">
        <f t="shared" si="268"/>
        <v>41876.207638888889</v>
      </c>
      <c r="T2841" s="12">
        <f t="shared" si="270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1.04</v>
      </c>
      <c r="P2842" s="8">
        <f t="shared" si="266"/>
        <v>19.696969696969695</v>
      </c>
      <c r="Q2842" t="str">
        <f t="shared" si="269"/>
        <v>theater</v>
      </c>
      <c r="R2842" t="str">
        <f t="shared" si="267"/>
        <v>plays</v>
      </c>
      <c r="S2842" s="12">
        <f t="shared" si="268"/>
        <v>42081.708333333328</v>
      </c>
      <c r="T2842" s="12">
        <f t="shared" si="270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0.01</v>
      </c>
      <c r="P2843" s="8">
        <f t="shared" si="266"/>
        <v>10</v>
      </c>
      <c r="Q2843" t="str">
        <f t="shared" si="269"/>
        <v>theater</v>
      </c>
      <c r="R2843" t="str">
        <f t="shared" si="267"/>
        <v>plays</v>
      </c>
      <c r="S2843" s="12">
        <f t="shared" si="268"/>
        <v>42351.781215277777</v>
      </c>
      <c r="T2843" s="12">
        <f t="shared" si="270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s="8" t="e">
        <f t="shared" si="266"/>
        <v>#DIV/0!</v>
      </c>
      <c r="Q2844" t="str">
        <f t="shared" si="269"/>
        <v>theater</v>
      </c>
      <c r="R2844" t="str">
        <f t="shared" si="267"/>
        <v>plays</v>
      </c>
      <c r="S2844" s="12">
        <f t="shared" si="268"/>
        <v>41811.458333333336</v>
      </c>
      <c r="T2844" s="12">
        <f t="shared" si="270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s="8" t="e">
        <f t="shared" si="266"/>
        <v>#DIV/0!</v>
      </c>
      <c r="Q2845" t="str">
        <f t="shared" si="269"/>
        <v>theater</v>
      </c>
      <c r="R2845" t="str">
        <f t="shared" si="267"/>
        <v>plays</v>
      </c>
      <c r="S2845" s="12">
        <f t="shared" si="268"/>
        <v>42534.166666666672</v>
      </c>
      <c r="T2845" s="12">
        <f t="shared" si="270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5.4545454545454543E-2</v>
      </c>
      <c r="P2846" s="8">
        <f t="shared" si="266"/>
        <v>30</v>
      </c>
      <c r="Q2846" t="str">
        <f t="shared" si="269"/>
        <v>theater</v>
      </c>
      <c r="R2846" t="str">
        <f t="shared" si="267"/>
        <v>plays</v>
      </c>
      <c r="S2846" s="12">
        <f t="shared" si="268"/>
        <v>42739.546064814815</v>
      </c>
      <c r="T2846" s="12">
        <f t="shared" si="270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0.31546666666666667</v>
      </c>
      <c r="P2847" s="8">
        <f t="shared" si="266"/>
        <v>60.666666666666664</v>
      </c>
      <c r="Q2847" t="str">
        <f t="shared" si="269"/>
        <v>theater</v>
      </c>
      <c r="R2847" t="str">
        <f t="shared" si="267"/>
        <v>plays</v>
      </c>
      <c r="S2847" s="12">
        <f t="shared" si="268"/>
        <v>42163.016585648147</v>
      </c>
      <c r="T2847" s="12">
        <f t="shared" si="270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s="8" t="e">
        <f t="shared" si="266"/>
        <v>#DIV/0!</v>
      </c>
      <c r="Q2848" t="str">
        <f t="shared" si="269"/>
        <v>theater</v>
      </c>
      <c r="R2848" t="str">
        <f t="shared" si="267"/>
        <v>plays</v>
      </c>
      <c r="S2848" s="12">
        <f t="shared" si="268"/>
        <v>42153.692060185189</v>
      </c>
      <c r="T2848" s="12">
        <f t="shared" si="270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s="8" t="e">
        <f t="shared" si="266"/>
        <v>#DIV/0!</v>
      </c>
      <c r="Q2849" t="str">
        <f t="shared" si="269"/>
        <v>theater</v>
      </c>
      <c r="R2849" t="str">
        <f t="shared" si="267"/>
        <v>plays</v>
      </c>
      <c r="S2849" s="12">
        <f t="shared" si="268"/>
        <v>42513.806307870371</v>
      </c>
      <c r="T2849" s="12">
        <f t="shared" si="270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2E-3</v>
      </c>
      <c r="P2850" s="8">
        <f t="shared" si="266"/>
        <v>23.333333333333332</v>
      </c>
      <c r="Q2850" t="str">
        <f t="shared" si="269"/>
        <v>theater</v>
      </c>
      <c r="R2850" t="str">
        <f t="shared" si="267"/>
        <v>plays</v>
      </c>
      <c r="S2850" s="12">
        <f t="shared" si="268"/>
        <v>42153.648831018523</v>
      </c>
      <c r="T2850" s="12">
        <f t="shared" si="270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0.01</v>
      </c>
      <c r="P2851" s="8">
        <f t="shared" si="266"/>
        <v>5</v>
      </c>
      <c r="Q2851" t="str">
        <f t="shared" si="269"/>
        <v>theater</v>
      </c>
      <c r="R2851" t="str">
        <f t="shared" si="267"/>
        <v>plays</v>
      </c>
      <c r="S2851" s="12">
        <f t="shared" si="268"/>
        <v>42483.428240740745</v>
      </c>
      <c r="T2851" s="12">
        <f t="shared" si="270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3.8875E-2</v>
      </c>
      <c r="P2852" s="8">
        <f t="shared" si="266"/>
        <v>23.923076923076923</v>
      </c>
      <c r="Q2852" t="str">
        <f t="shared" si="269"/>
        <v>theater</v>
      </c>
      <c r="R2852" t="str">
        <f t="shared" si="267"/>
        <v>plays</v>
      </c>
      <c r="S2852" s="12">
        <f t="shared" si="268"/>
        <v>41888.007071759261</v>
      </c>
      <c r="T2852" s="12">
        <f t="shared" si="270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s="8" t="e">
        <f t="shared" si="266"/>
        <v>#DIV/0!</v>
      </c>
      <c r="Q2853" t="str">
        <f t="shared" si="269"/>
        <v>theater</v>
      </c>
      <c r="R2853" t="str">
        <f t="shared" si="267"/>
        <v>plays</v>
      </c>
      <c r="S2853" s="12">
        <f t="shared" si="268"/>
        <v>42398.970138888893</v>
      </c>
      <c r="T2853" s="12">
        <f t="shared" si="270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1.9E-2</v>
      </c>
      <c r="P2854" s="8">
        <f t="shared" si="266"/>
        <v>15.833333333333334</v>
      </c>
      <c r="Q2854" t="str">
        <f t="shared" si="269"/>
        <v>theater</v>
      </c>
      <c r="R2854" t="str">
        <f t="shared" si="267"/>
        <v>plays</v>
      </c>
      <c r="S2854" s="12">
        <f t="shared" si="268"/>
        <v>41811.045173611114</v>
      </c>
      <c r="T2854" s="12">
        <f t="shared" si="270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s="8" t="e">
        <f t="shared" si="266"/>
        <v>#DIV/0!</v>
      </c>
      <c r="Q2855" t="str">
        <f t="shared" si="269"/>
        <v>theater</v>
      </c>
      <c r="R2855" t="str">
        <f t="shared" si="267"/>
        <v>plays</v>
      </c>
      <c r="S2855" s="12">
        <f t="shared" si="268"/>
        <v>41896.190937499996</v>
      </c>
      <c r="T2855" s="12">
        <f t="shared" si="270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0.41699999999999998</v>
      </c>
      <c r="P2856" s="8">
        <f t="shared" si="266"/>
        <v>29.785714285714285</v>
      </c>
      <c r="Q2856" t="str">
        <f t="shared" si="269"/>
        <v>theater</v>
      </c>
      <c r="R2856" t="str">
        <f t="shared" si="267"/>
        <v>plays</v>
      </c>
      <c r="S2856" s="12">
        <f t="shared" si="268"/>
        <v>42131.71665509259</v>
      </c>
      <c r="T2856" s="12">
        <f t="shared" si="270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0.5</v>
      </c>
      <c r="P2857" s="8">
        <f t="shared" si="266"/>
        <v>60</v>
      </c>
      <c r="Q2857" t="str">
        <f t="shared" si="269"/>
        <v>theater</v>
      </c>
      <c r="R2857" t="str">
        <f t="shared" si="267"/>
        <v>plays</v>
      </c>
      <c r="S2857" s="12">
        <f t="shared" si="268"/>
        <v>42398.981944444444</v>
      </c>
      <c r="T2857" s="12">
        <f t="shared" si="270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4.8666666666666664E-2</v>
      </c>
      <c r="P2858" s="8">
        <f t="shared" si="266"/>
        <v>24.333333333333332</v>
      </c>
      <c r="Q2858" t="str">
        <f t="shared" si="269"/>
        <v>theater</v>
      </c>
      <c r="R2858" t="str">
        <f t="shared" si="267"/>
        <v>plays</v>
      </c>
      <c r="S2858" s="12">
        <f t="shared" si="268"/>
        <v>42224.898611111115</v>
      </c>
      <c r="T2858" s="12">
        <f t="shared" si="270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0.19736842105263158</v>
      </c>
      <c r="P2859" s="8">
        <f t="shared" si="266"/>
        <v>500</v>
      </c>
      <c r="Q2859" t="str">
        <f t="shared" si="269"/>
        <v>theater</v>
      </c>
      <c r="R2859" t="str">
        <f t="shared" si="267"/>
        <v>plays</v>
      </c>
      <c r="S2859" s="12">
        <f t="shared" si="268"/>
        <v>42786.75</v>
      </c>
      <c r="T2859" s="12">
        <f t="shared" si="270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s="8" t="e">
        <f t="shared" si="266"/>
        <v>#DIV/0!</v>
      </c>
      <c r="Q2860" t="str">
        <f t="shared" si="269"/>
        <v>theater</v>
      </c>
      <c r="R2860" t="str">
        <f t="shared" si="267"/>
        <v>plays</v>
      </c>
      <c r="S2860" s="12">
        <f t="shared" si="268"/>
        <v>41978.477777777778</v>
      </c>
      <c r="T2860" s="12">
        <f t="shared" si="270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1.7500000000000002E-2</v>
      </c>
      <c r="P2861" s="8">
        <f t="shared" si="266"/>
        <v>35</v>
      </c>
      <c r="Q2861" t="str">
        <f t="shared" si="269"/>
        <v>theater</v>
      </c>
      <c r="R2861" t="str">
        <f t="shared" si="267"/>
        <v>plays</v>
      </c>
      <c r="S2861" s="12">
        <f t="shared" si="268"/>
        <v>42293.362314814818</v>
      </c>
      <c r="T2861" s="12">
        <f t="shared" si="270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6.6500000000000004E-2</v>
      </c>
      <c r="P2862" s="8">
        <f t="shared" si="266"/>
        <v>29.555555555555557</v>
      </c>
      <c r="Q2862" t="str">
        <f t="shared" si="269"/>
        <v>theater</v>
      </c>
      <c r="R2862" t="str">
        <f t="shared" si="267"/>
        <v>plays</v>
      </c>
      <c r="S2862" s="12">
        <f t="shared" si="268"/>
        <v>42540.800648148142</v>
      </c>
      <c r="T2862" s="12">
        <f t="shared" si="270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0.32</v>
      </c>
      <c r="P2863" s="8">
        <f t="shared" si="266"/>
        <v>26.666666666666668</v>
      </c>
      <c r="Q2863" t="str">
        <f t="shared" si="269"/>
        <v>theater</v>
      </c>
      <c r="R2863" t="str">
        <f t="shared" si="267"/>
        <v>plays</v>
      </c>
      <c r="S2863" s="12">
        <f t="shared" si="268"/>
        <v>42271.590833333335</v>
      </c>
      <c r="T2863" s="12">
        <f t="shared" si="270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4.3307086614173228E-3</v>
      </c>
      <c r="P2864" s="8">
        <f t="shared" si="266"/>
        <v>18.333333333333332</v>
      </c>
      <c r="Q2864" t="str">
        <f t="shared" si="269"/>
        <v>theater</v>
      </c>
      <c r="R2864" t="str">
        <f t="shared" si="267"/>
        <v>plays</v>
      </c>
      <c r="S2864" s="12">
        <f t="shared" si="268"/>
        <v>41814.789687500001</v>
      </c>
      <c r="T2864" s="12">
        <f t="shared" si="270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4.0000000000000002E-4</v>
      </c>
      <c r="P2865" s="8">
        <f t="shared" si="266"/>
        <v>20</v>
      </c>
      <c r="Q2865" t="str">
        <f t="shared" si="269"/>
        <v>theater</v>
      </c>
      <c r="R2865" t="str">
        <f t="shared" si="267"/>
        <v>plays</v>
      </c>
      <c r="S2865" s="12">
        <f t="shared" si="268"/>
        <v>41891.675034722226</v>
      </c>
      <c r="T2865" s="12">
        <f t="shared" si="270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4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1.6E-2</v>
      </c>
      <c r="P2866" s="8">
        <f t="shared" si="266"/>
        <v>13.333333333333334</v>
      </c>
      <c r="Q2866" t="str">
        <f t="shared" si="269"/>
        <v>theater</v>
      </c>
      <c r="R2866" t="str">
        <f t="shared" si="267"/>
        <v>plays</v>
      </c>
      <c r="S2866" s="12">
        <f t="shared" si="268"/>
        <v>42202.554166666669</v>
      </c>
      <c r="T2866" s="12">
        <f t="shared" si="270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s="8" t="e">
        <f t="shared" si="266"/>
        <v>#DIV/0!</v>
      </c>
      <c r="Q2867" t="str">
        <f t="shared" si="269"/>
        <v>theater</v>
      </c>
      <c r="R2867" t="str">
        <f t="shared" si="267"/>
        <v>plays</v>
      </c>
      <c r="S2867" s="12">
        <f t="shared" si="268"/>
        <v>42010.114108796297</v>
      </c>
      <c r="T2867" s="12">
        <f t="shared" si="270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8.9999999999999993E-3</v>
      </c>
      <c r="P2868" s="8">
        <f t="shared" si="266"/>
        <v>22.5</v>
      </c>
      <c r="Q2868" t="str">
        <f t="shared" si="269"/>
        <v>theater</v>
      </c>
      <c r="R2868" t="str">
        <f t="shared" si="267"/>
        <v>plays</v>
      </c>
      <c r="S2868" s="12">
        <f t="shared" si="268"/>
        <v>42657.916666666672</v>
      </c>
      <c r="T2868" s="12">
        <f t="shared" si="270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0.2016</v>
      </c>
      <c r="P2869" s="8">
        <f t="shared" si="266"/>
        <v>50.4</v>
      </c>
      <c r="Q2869" t="str">
        <f t="shared" si="269"/>
        <v>theater</v>
      </c>
      <c r="R2869" t="str">
        <f t="shared" si="267"/>
        <v>plays</v>
      </c>
      <c r="S2869" s="12">
        <f t="shared" si="268"/>
        <v>42555.166666666672</v>
      </c>
      <c r="T2869" s="12">
        <f t="shared" si="270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0.42011733333333334</v>
      </c>
      <c r="P2870" s="8">
        <f t="shared" si="266"/>
        <v>105.02933333333334</v>
      </c>
      <c r="Q2870" t="str">
        <f t="shared" si="269"/>
        <v>theater</v>
      </c>
      <c r="R2870" t="str">
        <f t="shared" si="267"/>
        <v>plays</v>
      </c>
      <c r="S2870" s="12">
        <f t="shared" si="268"/>
        <v>42648.827013888891</v>
      </c>
      <c r="T2870" s="12">
        <f t="shared" si="270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8.8500000000000002E-3</v>
      </c>
      <c r="P2871" s="8">
        <f t="shared" si="266"/>
        <v>35.4</v>
      </c>
      <c r="Q2871" t="str">
        <f t="shared" si="269"/>
        <v>theater</v>
      </c>
      <c r="R2871" t="str">
        <f t="shared" si="267"/>
        <v>plays</v>
      </c>
      <c r="S2871" s="12">
        <f t="shared" si="268"/>
        <v>42570.593530092592</v>
      </c>
      <c r="T2871" s="12">
        <f t="shared" si="270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0.15</v>
      </c>
      <c r="P2872" s="8">
        <f t="shared" si="266"/>
        <v>83.333333333333329</v>
      </c>
      <c r="Q2872" t="str">
        <f t="shared" si="269"/>
        <v>theater</v>
      </c>
      <c r="R2872" t="str">
        <f t="shared" si="267"/>
        <v>plays</v>
      </c>
      <c r="S2872" s="12">
        <f t="shared" si="268"/>
        <v>41776.189409722225</v>
      </c>
      <c r="T2872" s="12">
        <f t="shared" si="270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4.6699999999999998E-2</v>
      </c>
      <c r="P2873" s="8">
        <f t="shared" si="266"/>
        <v>35.92307692307692</v>
      </c>
      <c r="Q2873" t="str">
        <f t="shared" si="269"/>
        <v>theater</v>
      </c>
      <c r="R2873" t="str">
        <f t="shared" si="267"/>
        <v>plays</v>
      </c>
      <c r="S2873" s="12">
        <f t="shared" si="268"/>
        <v>41994.738576388889</v>
      </c>
      <c r="T2873" s="12">
        <f t="shared" si="270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s="8" t="e">
        <f t="shared" si="266"/>
        <v>#DIV/0!</v>
      </c>
      <c r="Q2874" t="str">
        <f t="shared" si="269"/>
        <v>theater</v>
      </c>
      <c r="R2874" t="str">
        <f t="shared" si="267"/>
        <v>plays</v>
      </c>
      <c r="S2874" s="12">
        <f t="shared" si="268"/>
        <v>42175.11618055556</v>
      </c>
      <c r="T2874" s="12">
        <f t="shared" si="270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0.38119999999999998</v>
      </c>
      <c r="P2875" s="8">
        <f t="shared" si="266"/>
        <v>119.125</v>
      </c>
      <c r="Q2875" t="str">
        <f t="shared" si="269"/>
        <v>theater</v>
      </c>
      <c r="R2875" t="str">
        <f t="shared" si="267"/>
        <v>plays</v>
      </c>
      <c r="S2875" s="12">
        <f t="shared" si="268"/>
        <v>42032.817488425921</v>
      </c>
      <c r="T2875" s="12">
        <f t="shared" si="270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5.4199999999999998E-2</v>
      </c>
      <c r="P2876" s="8">
        <f t="shared" si="266"/>
        <v>90.333333333333329</v>
      </c>
      <c r="Q2876" t="str">
        <f t="shared" si="269"/>
        <v>theater</v>
      </c>
      <c r="R2876" t="str">
        <f t="shared" si="267"/>
        <v>plays</v>
      </c>
      <c r="S2876" s="12">
        <f t="shared" si="268"/>
        <v>42752.84474537037</v>
      </c>
      <c r="T2876" s="12">
        <f t="shared" si="270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3.5E-4</v>
      </c>
      <c r="P2877" s="8">
        <f t="shared" si="266"/>
        <v>2.3333333333333335</v>
      </c>
      <c r="Q2877" t="str">
        <f t="shared" si="269"/>
        <v>theater</v>
      </c>
      <c r="R2877" t="str">
        <f t="shared" si="267"/>
        <v>plays</v>
      </c>
      <c r="S2877" s="12">
        <f t="shared" si="268"/>
        <v>42495.128391203703</v>
      </c>
      <c r="T2877" s="12">
        <f t="shared" si="270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s="8" t="e">
        <f t="shared" si="266"/>
        <v>#DIV/0!</v>
      </c>
      <c r="Q2878" t="str">
        <f t="shared" si="269"/>
        <v>theater</v>
      </c>
      <c r="R2878" t="str">
        <f t="shared" si="267"/>
        <v>plays</v>
      </c>
      <c r="S2878" s="12">
        <f t="shared" si="268"/>
        <v>42201.743969907402</v>
      </c>
      <c r="T2878" s="12">
        <f t="shared" si="270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0.10833333333333334</v>
      </c>
      <c r="P2879" s="8">
        <f t="shared" si="266"/>
        <v>108.33333333333333</v>
      </c>
      <c r="Q2879" t="str">
        <f t="shared" si="269"/>
        <v>theater</v>
      </c>
      <c r="R2879" t="str">
        <f t="shared" si="267"/>
        <v>plays</v>
      </c>
      <c r="S2879" s="12">
        <f t="shared" si="268"/>
        <v>42704.708333333328</v>
      </c>
      <c r="T2879" s="12">
        <f t="shared" si="270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2.1000000000000001E-2</v>
      </c>
      <c r="P2880" s="8">
        <f t="shared" si="266"/>
        <v>15.75</v>
      </c>
      <c r="Q2880" t="str">
        <f t="shared" si="269"/>
        <v>theater</v>
      </c>
      <c r="R2880" t="str">
        <f t="shared" si="267"/>
        <v>plays</v>
      </c>
      <c r="S2880" s="12">
        <f t="shared" si="268"/>
        <v>42188.615682870368</v>
      </c>
      <c r="T2880" s="12">
        <f t="shared" si="270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2.5892857142857141E-3</v>
      </c>
      <c r="P2881" s="8">
        <f t="shared" si="266"/>
        <v>29</v>
      </c>
      <c r="Q2881" t="str">
        <f t="shared" si="269"/>
        <v>theater</v>
      </c>
      <c r="R2881" t="str">
        <f t="shared" si="267"/>
        <v>plays</v>
      </c>
      <c r="S2881" s="12">
        <f t="shared" si="268"/>
        <v>42389.725243055553</v>
      </c>
      <c r="T2881" s="12">
        <f t="shared" si="270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0.23333333333333334</v>
      </c>
      <c r="P2882" s="8">
        <f t="shared" si="266"/>
        <v>96.551724137931032</v>
      </c>
      <c r="Q2882" t="str">
        <f t="shared" si="269"/>
        <v>theater</v>
      </c>
      <c r="R2882" t="str">
        <f t="shared" si="267"/>
        <v>plays</v>
      </c>
      <c r="S2882" s="12">
        <f t="shared" si="268"/>
        <v>42236.711805555555</v>
      </c>
      <c r="T2882" s="12">
        <f t="shared" si="270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SUM(E2883/D2883)</f>
        <v>0</v>
      </c>
      <c r="P2883" s="8" t="e">
        <f t="shared" ref="P2883:P2946" si="272">SUM(E2883/L2883)</f>
        <v>#DIV/0!</v>
      </c>
      <c r="Q2883" t="str">
        <f t="shared" si="269"/>
        <v>theater</v>
      </c>
      <c r="R2883" t="str">
        <f t="shared" ref="R2883:R2946" si="273">MID(N2883,FIND("/",N2883,1)+1,256)</f>
        <v>plays</v>
      </c>
      <c r="S2883" s="12">
        <f t="shared" ref="S2883:S2946" si="274">(((I2883/60)/60)/24)+DATE(1970,1,1)</f>
        <v>41976.639305555553</v>
      </c>
      <c r="T2883" s="12">
        <f t="shared" si="270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0.33600000000000002</v>
      </c>
      <c r="P2884" s="8">
        <f t="shared" si="272"/>
        <v>63</v>
      </c>
      <c r="Q2884" t="str">
        <f t="shared" si="269"/>
        <v>theater</v>
      </c>
      <c r="R2884" t="str">
        <f t="shared" si="273"/>
        <v>plays</v>
      </c>
      <c r="S2884" s="12">
        <f t="shared" si="274"/>
        <v>42491.596273148149</v>
      </c>
      <c r="T2884" s="12">
        <f t="shared" si="270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0.1908</v>
      </c>
      <c r="P2885" s="8">
        <f t="shared" si="272"/>
        <v>381.6</v>
      </c>
      <c r="Q2885" t="str">
        <f t="shared" si="269"/>
        <v>theater</v>
      </c>
      <c r="R2885" t="str">
        <f t="shared" si="273"/>
        <v>plays</v>
      </c>
      <c r="S2885" s="12">
        <f t="shared" si="274"/>
        <v>42406.207638888889</v>
      </c>
      <c r="T2885" s="12">
        <f t="shared" si="270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4.1111111111111114E-3</v>
      </c>
      <c r="P2886" s="8">
        <f t="shared" si="272"/>
        <v>46.25</v>
      </c>
      <c r="Q2886" t="str">
        <f t="shared" si="269"/>
        <v>theater</v>
      </c>
      <c r="R2886" t="str">
        <f t="shared" si="273"/>
        <v>plays</v>
      </c>
      <c r="S2886" s="12">
        <f t="shared" si="274"/>
        <v>41978.727256944447</v>
      </c>
      <c r="T2886" s="12">
        <f t="shared" si="270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0.32500000000000001</v>
      </c>
      <c r="P2887" s="8">
        <f t="shared" si="272"/>
        <v>26</v>
      </c>
      <c r="Q2887" t="str">
        <f t="shared" si="269"/>
        <v>theater</v>
      </c>
      <c r="R2887" t="str">
        <f t="shared" si="273"/>
        <v>plays</v>
      </c>
      <c r="S2887" s="12">
        <f t="shared" si="274"/>
        <v>42077.034733796296</v>
      </c>
      <c r="T2887" s="12">
        <f t="shared" si="270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0.05</v>
      </c>
      <c r="P2888" s="8">
        <f t="shared" si="272"/>
        <v>10</v>
      </c>
      <c r="Q2888" t="str">
        <f t="shared" si="269"/>
        <v>theater</v>
      </c>
      <c r="R2888" t="str">
        <f t="shared" si="273"/>
        <v>plays</v>
      </c>
      <c r="S2888" s="12">
        <f t="shared" si="274"/>
        <v>42266.165972222225</v>
      </c>
      <c r="T2888" s="12">
        <f t="shared" si="270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1.6666666666666668E-3</v>
      </c>
      <c r="P2889" s="8">
        <f t="shared" si="272"/>
        <v>5</v>
      </c>
      <c r="Q2889" t="str">
        <f t="shared" si="269"/>
        <v>theater</v>
      </c>
      <c r="R2889" t="str">
        <f t="shared" si="273"/>
        <v>plays</v>
      </c>
      <c r="S2889" s="12">
        <f t="shared" si="274"/>
        <v>42015.427361111113</v>
      </c>
      <c r="T2889" s="12">
        <f t="shared" si="270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s="8" t="e">
        <f t="shared" si="272"/>
        <v>#DIV/0!</v>
      </c>
      <c r="Q2890" t="str">
        <f t="shared" ref="Q2890:Q2953" si="275">LEFT(N2890,(FIND("/",N2890,1)-1))</f>
        <v>theater</v>
      </c>
      <c r="R2890" t="str">
        <f t="shared" si="273"/>
        <v>plays</v>
      </c>
      <c r="S2890" s="12">
        <f t="shared" si="274"/>
        <v>41930.207638888889</v>
      </c>
      <c r="T2890" s="12">
        <f t="shared" si="270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0.38066666666666665</v>
      </c>
      <c r="P2891" s="8">
        <f t="shared" si="272"/>
        <v>81.571428571428569</v>
      </c>
      <c r="Q2891" t="str">
        <f t="shared" si="275"/>
        <v>theater</v>
      </c>
      <c r="R2891" t="str">
        <f t="shared" si="273"/>
        <v>plays</v>
      </c>
      <c r="S2891" s="12">
        <f t="shared" si="274"/>
        <v>41880.863252314812</v>
      </c>
      <c r="T2891" s="12">
        <f t="shared" si="270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1.0500000000000001E-2</v>
      </c>
      <c r="P2892" s="8">
        <f t="shared" si="272"/>
        <v>7</v>
      </c>
      <c r="Q2892" t="str">
        <f t="shared" si="275"/>
        <v>theater</v>
      </c>
      <c r="R2892" t="str">
        <f t="shared" si="273"/>
        <v>plays</v>
      </c>
      <c r="S2892" s="12">
        <f t="shared" si="274"/>
        <v>41860.125</v>
      </c>
      <c r="T2892" s="12">
        <f t="shared" si="270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2.7300000000000001E-2</v>
      </c>
      <c r="P2893" s="8">
        <f t="shared" si="272"/>
        <v>27.3</v>
      </c>
      <c r="Q2893" t="str">
        <f t="shared" si="275"/>
        <v>theater</v>
      </c>
      <c r="R2893" t="str">
        <f t="shared" si="273"/>
        <v>plays</v>
      </c>
      <c r="S2893" s="12">
        <f t="shared" si="274"/>
        <v>42475.84175925926</v>
      </c>
      <c r="T2893" s="12">
        <f t="shared" si="270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9.0909090909090912E-2</v>
      </c>
      <c r="P2894" s="8">
        <f t="shared" si="272"/>
        <v>29.411764705882351</v>
      </c>
      <c r="Q2894" t="str">
        <f t="shared" si="275"/>
        <v>theater</v>
      </c>
      <c r="R2894" t="str">
        <f t="shared" si="273"/>
        <v>plays</v>
      </c>
      <c r="S2894" s="12">
        <f t="shared" si="274"/>
        <v>41876.875</v>
      </c>
      <c r="T2894" s="12">
        <f t="shared" si="270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5.0000000000000001E-3</v>
      </c>
      <c r="P2895" s="8">
        <f t="shared" si="272"/>
        <v>12.5</v>
      </c>
      <c r="Q2895" t="str">
        <f t="shared" si="275"/>
        <v>theater</v>
      </c>
      <c r="R2895" t="str">
        <f t="shared" si="273"/>
        <v>plays</v>
      </c>
      <c r="S2895" s="12">
        <f t="shared" si="274"/>
        <v>42013.083333333328</v>
      </c>
      <c r="T2895" s="12">
        <f t="shared" si="270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s="8" t="e">
        <f t="shared" si="272"/>
        <v>#DIV/0!</v>
      </c>
      <c r="Q2896" t="str">
        <f t="shared" si="275"/>
        <v>theater</v>
      </c>
      <c r="R2896" t="str">
        <f t="shared" si="273"/>
        <v>plays</v>
      </c>
      <c r="S2896" s="12">
        <f t="shared" si="274"/>
        <v>42097.944618055553</v>
      </c>
      <c r="T2896" s="12">
        <f t="shared" si="270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4.5999999999999999E-2</v>
      </c>
      <c r="P2897" s="8">
        <f t="shared" si="272"/>
        <v>5.75</v>
      </c>
      <c r="Q2897" t="str">
        <f t="shared" si="275"/>
        <v>theater</v>
      </c>
      <c r="R2897" t="str">
        <f t="shared" si="273"/>
        <v>plays</v>
      </c>
      <c r="S2897" s="12">
        <f t="shared" si="274"/>
        <v>41812.875</v>
      </c>
      <c r="T2897" s="12">
        <f t="shared" si="270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0.20833333333333334</v>
      </c>
      <c r="P2898" s="8">
        <f t="shared" si="272"/>
        <v>52.083333333333336</v>
      </c>
      <c r="Q2898" t="str">
        <f t="shared" si="275"/>
        <v>theater</v>
      </c>
      <c r="R2898" t="str">
        <f t="shared" si="273"/>
        <v>plays</v>
      </c>
      <c r="S2898" s="12">
        <f t="shared" si="274"/>
        <v>42716.25</v>
      </c>
      <c r="T2898" s="12">
        <f t="shared" si="270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4.583333333333333E-2</v>
      </c>
      <c r="P2899" s="8">
        <f t="shared" si="272"/>
        <v>183.33333333333334</v>
      </c>
      <c r="Q2899" t="str">
        <f t="shared" si="275"/>
        <v>theater</v>
      </c>
      <c r="R2899" t="str">
        <f t="shared" si="273"/>
        <v>plays</v>
      </c>
      <c r="S2899" s="12">
        <f t="shared" si="274"/>
        <v>42288.645196759258</v>
      </c>
      <c r="T2899" s="12">
        <f t="shared" si="270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4.2133333333333335E-2</v>
      </c>
      <c r="P2900" s="8">
        <f t="shared" si="272"/>
        <v>26.333333333333332</v>
      </c>
      <c r="Q2900" t="str">
        <f t="shared" si="275"/>
        <v>theater</v>
      </c>
      <c r="R2900" t="str">
        <f t="shared" si="273"/>
        <v>plays</v>
      </c>
      <c r="S2900" s="12">
        <f t="shared" si="274"/>
        <v>42308.664965277778</v>
      </c>
      <c r="T2900" s="12">
        <f t="shared" ref="T2900:T2952" si="276">(((J2900/60)/60)/24)+DATE(1970,1,1)</f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s="8" t="e">
        <f t="shared" si="272"/>
        <v>#DIV/0!</v>
      </c>
      <c r="Q2901" t="str">
        <f t="shared" si="275"/>
        <v>theater</v>
      </c>
      <c r="R2901" t="str">
        <f t="shared" si="273"/>
        <v>plays</v>
      </c>
      <c r="S2901" s="12">
        <f t="shared" si="274"/>
        <v>42575.078217592592</v>
      </c>
      <c r="T2901" s="12">
        <f t="shared" si="276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0.61909090909090914</v>
      </c>
      <c r="P2902" s="8">
        <f t="shared" si="272"/>
        <v>486.42857142857144</v>
      </c>
      <c r="Q2902" t="str">
        <f t="shared" si="275"/>
        <v>theater</v>
      </c>
      <c r="R2902" t="str">
        <f t="shared" si="273"/>
        <v>plays</v>
      </c>
      <c r="S2902" s="12">
        <f t="shared" si="274"/>
        <v>41860.234166666669</v>
      </c>
      <c r="T2902" s="12">
        <f t="shared" si="276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8.0000000000000002E-3</v>
      </c>
      <c r="P2903" s="8">
        <f t="shared" si="272"/>
        <v>3</v>
      </c>
      <c r="Q2903" t="str">
        <f t="shared" si="275"/>
        <v>theater</v>
      </c>
      <c r="R2903" t="str">
        <f t="shared" si="273"/>
        <v>plays</v>
      </c>
      <c r="S2903" s="12">
        <f t="shared" si="274"/>
        <v>42042.904386574075</v>
      </c>
      <c r="T2903" s="12">
        <f t="shared" si="276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1.6666666666666666E-4</v>
      </c>
      <c r="P2904" s="8">
        <f t="shared" si="272"/>
        <v>25</v>
      </c>
      <c r="Q2904" t="str">
        <f t="shared" si="275"/>
        <v>theater</v>
      </c>
      <c r="R2904" t="str">
        <f t="shared" si="273"/>
        <v>plays</v>
      </c>
      <c r="S2904" s="12">
        <f t="shared" si="274"/>
        <v>42240.439768518518</v>
      </c>
      <c r="T2904" s="12">
        <f t="shared" si="276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7.7999999999999996E-3</v>
      </c>
      <c r="P2905" s="8">
        <f t="shared" si="272"/>
        <v>9.75</v>
      </c>
      <c r="Q2905" t="str">
        <f t="shared" si="275"/>
        <v>theater</v>
      </c>
      <c r="R2905" t="str">
        <f t="shared" si="273"/>
        <v>plays</v>
      </c>
      <c r="S2905" s="12">
        <f t="shared" si="274"/>
        <v>42256.166874999995</v>
      </c>
      <c r="T2905" s="12">
        <f t="shared" si="276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0.05</v>
      </c>
      <c r="P2906" s="8">
        <f t="shared" si="272"/>
        <v>18.75</v>
      </c>
      <c r="Q2906" t="str">
        <f t="shared" si="275"/>
        <v>theater</v>
      </c>
      <c r="R2906" t="str">
        <f t="shared" si="273"/>
        <v>plays</v>
      </c>
      <c r="S2906" s="12">
        <f t="shared" si="274"/>
        <v>41952.5</v>
      </c>
      <c r="T2906" s="12">
        <f t="shared" si="276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0.17771428571428571</v>
      </c>
      <c r="P2907" s="8">
        <f t="shared" si="272"/>
        <v>36.588235294117645</v>
      </c>
      <c r="Q2907" t="str">
        <f t="shared" si="275"/>
        <v>theater</v>
      </c>
      <c r="R2907" t="str">
        <f t="shared" si="273"/>
        <v>plays</v>
      </c>
      <c r="S2907" s="12">
        <f t="shared" si="274"/>
        <v>42620.056863425925</v>
      </c>
      <c r="T2907" s="12">
        <f t="shared" si="276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9.4166666666666662E-2</v>
      </c>
      <c r="P2908" s="8">
        <f t="shared" si="272"/>
        <v>80.714285714285708</v>
      </c>
      <c r="Q2908" t="str">
        <f t="shared" si="275"/>
        <v>theater</v>
      </c>
      <c r="R2908" t="str">
        <f t="shared" si="273"/>
        <v>plays</v>
      </c>
      <c r="S2908" s="12">
        <f t="shared" si="274"/>
        <v>42217.041666666672</v>
      </c>
      <c r="T2908" s="12">
        <f t="shared" si="276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8.0000000000000004E-4</v>
      </c>
      <c r="P2909" s="8">
        <f t="shared" si="272"/>
        <v>1</v>
      </c>
      <c r="Q2909" t="str">
        <f t="shared" si="275"/>
        <v>theater</v>
      </c>
      <c r="R2909" t="str">
        <f t="shared" si="273"/>
        <v>plays</v>
      </c>
      <c r="S2909" s="12">
        <f t="shared" si="274"/>
        <v>42504.877743055549</v>
      </c>
      <c r="T2909" s="12">
        <f t="shared" si="276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2.75E-2</v>
      </c>
      <c r="P2910" s="8">
        <f t="shared" si="272"/>
        <v>52.8</v>
      </c>
      <c r="Q2910" t="str">
        <f t="shared" si="275"/>
        <v>theater</v>
      </c>
      <c r="R2910" t="str">
        <f t="shared" si="273"/>
        <v>plays</v>
      </c>
      <c r="S2910" s="12">
        <f t="shared" si="274"/>
        <v>42529.731701388882</v>
      </c>
      <c r="T2910" s="12">
        <f t="shared" si="276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1.1111111111111112E-4</v>
      </c>
      <c r="P2911" s="8">
        <f t="shared" si="272"/>
        <v>20</v>
      </c>
      <c r="Q2911" t="str">
        <f t="shared" si="275"/>
        <v>theater</v>
      </c>
      <c r="R2911" t="str">
        <f t="shared" si="273"/>
        <v>plays</v>
      </c>
      <c r="S2911" s="12">
        <f t="shared" si="274"/>
        <v>41968.823611111111</v>
      </c>
      <c r="T2911" s="12">
        <f t="shared" si="276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3.3333333333333335E-5</v>
      </c>
      <c r="P2912" s="8">
        <f t="shared" si="272"/>
        <v>1</v>
      </c>
      <c r="Q2912" t="str">
        <f t="shared" si="275"/>
        <v>theater</v>
      </c>
      <c r="R2912" t="str">
        <f t="shared" si="273"/>
        <v>plays</v>
      </c>
      <c r="S2912" s="12">
        <f t="shared" si="274"/>
        <v>42167.841284722221</v>
      </c>
      <c r="T2912" s="12">
        <f t="shared" si="276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0.36499999999999999</v>
      </c>
      <c r="P2913" s="8">
        <f t="shared" si="272"/>
        <v>46.928571428571431</v>
      </c>
      <c r="Q2913" t="str">
        <f t="shared" si="275"/>
        <v>theater</v>
      </c>
      <c r="R2913" t="str">
        <f t="shared" si="273"/>
        <v>plays</v>
      </c>
      <c r="S2913" s="12">
        <f t="shared" si="274"/>
        <v>42182.768819444449</v>
      </c>
      <c r="T2913" s="12">
        <f t="shared" si="276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0.14058171745152354</v>
      </c>
      <c r="P2914" s="8">
        <f t="shared" si="272"/>
        <v>78.07692307692308</v>
      </c>
      <c r="Q2914" t="str">
        <f t="shared" si="275"/>
        <v>theater</v>
      </c>
      <c r="R2914" t="str">
        <f t="shared" si="273"/>
        <v>plays</v>
      </c>
      <c r="S2914" s="12">
        <f t="shared" si="274"/>
        <v>42384.131643518514</v>
      </c>
      <c r="T2914" s="12">
        <f t="shared" si="276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2.0000000000000001E-4</v>
      </c>
      <c r="P2915" s="8">
        <f t="shared" si="272"/>
        <v>1</v>
      </c>
      <c r="Q2915" t="str">
        <f t="shared" si="275"/>
        <v>theater</v>
      </c>
      <c r="R2915" t="str">
        <f t="shared" si="273"/>
        <v>plays</v>
      </c>
      <c r="S2915" s="12">
        <f t="shared" si="274"/>
        <v>41888.922905092593</v>
      </c>
      <c r="T2915" s="12">
        <f t="shared" si="276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4.0000000000000003E-5</v>
      </c>
      <c r="P2916" s="8">
        <f t="shared" si="272"/>
        <v>1</v>
      </c>
      <c r="Q2916" t="str">
        <f t="shared" si="275"/>
        <v>theater</v>
      </c>
      <c r="R2916" t="str">
        <f t="shared" si="273"/>
        <v>plays</v>
      </c>
      <c r="S2916" s="12">
        <f t="shared" si="274"/>
        <v>42077.865671296298</v>
      </c>
      <c r="T2916" s="12">
        <f t="shared" si="276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0.61099999999999999</v>
      </c>
      <c r="P2917" s="8">
        <f t="shared" si="272"/>
        <v>203.66666666666666</v>
      </c>
      <c r="Q2917" t="str">
        <f t="shared" si="275"/>
        <v>theater</v>
      </c>
      <c r="R2917" t="str">
        <f t="shared" si="273"/>
        <v>plays</v>
      </c>
      <c r="S2917" s="12">
        <f t="shared" si="274"/>
        <v>42445.356365740736</v>
      </c>
      <c r="T2917" s="12">
        <f t="shared" si="276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7.8378378378378383E-2</v>
      </c>
      <c r="P2918" s="8">
        <f t="shared" si="272"/>
        <v>20.714285714285715</v>
      </c>
      <c r="Q2918" t="str">
        <f t="shared" si="275"/>
        <v>theater</v>
      </c>
      <c r="R2918" t="str">
        <f t="shared" si="273"/>
        <v>plays</v>
      </c>
      <c r="S2918" s="12">
        <f t="shared" si="274"/>
        <v>41778.476724537039</v>
      </c>
      <c r="T2918" s="12">
        <f t="shared" si="276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0.2185</v>
      </c>
      <c r="P2919" s="8">
        <f t="shared" si="272"/>
        <v>48.555555555555557</v>
      </c>
      <c r="Q2919" t="str">
        <f t="shared" si="275"/>
        <v>theater</v>
      </c>
      <c r="R2919" t="str">
        <f t="shared" si="273"/>
        <v>plays</v>
      </c>
      <c r="S2919" s="12">
        <f t="shared" si="274"/>
        <v>42263.234340277777</v>
      </c>
      <c r="T2919" s="12">
        <f t="shared" si="276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0.27239999999999998</v>
      </c>
      <c r="P2920" s="8">
        <f t="shared" si="272"/>
        <v>68.099999999999994</v>
      </c>
      <c r="Q2920" t="str">
        <f t="shared" si="275"/>
        <v>theater</v>
      </c>
      <c r="R2920" t="str">
        <f t="shared" si="273"/>
        <v>plays</v>
      </c>
      <c r="S2920" s="12">
        <f t="shared" si="274"/>
        <v>42306.629710648151</v>
      </c>
      <c r="T2920" s="12">
        <f t="shared" si="276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8.5000000000000006E-2</v>
      </c>
      <c r="P2921" s="8">
        <f t="shared" si="272"/>
        <v>8.5</v>
      </c>
      <c r="Q2921" t="str">
        <f t="shared" si="275"/>
        <v>theater</v>
      </c>
      <c r="R2921" t="str">
        <f t="shared" si="273"/>
        <v>plays</v>
      </c>
      <c r="S2921" s="12">
        <f t="shared" si="274"/>
        <v>41856.61954861111</v>
      </c>
      <c r="T2921" s="12">
        <f t="shared" si="276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0.26840000000000003</v>
      </c>
      <c r="P2922" s="8">
        <f t="shared" si="272"/>
        <v>51.615384615384613</v>
      </c>
      <c r="Q2922" t="str">
        <f t="shared" si="275"/>
        <v>theater</v>
      </c>
      <c r="R2922" t="str">
        <f t="shared" si="273"/>
        <v>plays</v>
      </c>
      <c r="S2922" s="12">
        <f t="shared" si="274"/>
        <v>42088.750810185185</v>
      </c>
      <c r="T2922" s="12">
        <f t="shared" si="276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1.29</v>
      </c>
      <c r="P2923" s="8">
        <f t="shared" si="272"/>
        <v>43</v>
      </c>
      <c r="Q2923" t="str">
        <f t="shared" si="275"/>
        <v>theater</v>
      </c>
      <c r="R2923" t="str">
        <f t="shared" si="273"/>
        <v>musical</v>
      </c>
      <c r="S2923" s="12">
        <f t="shared" si="274"/>
        <v>41907.886620370373</v>
      </c>
      <c r="T2923" s="12">
        <f t="shared" si="276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</v>
      </c>
      <c r="P2924" s="8">
        <f t="shared" si="272"/>
        <v>83.333333333333329</v>
      </c>
      <c r="Q2924" t="str">
        <f t="shared" si="275"/>
        <v>theater</v>
      </c>
      <c r="R2924" t="str">
        <f t="shared" si="273"/>
        <v>musical</v>
      </c>
      <c r="S2924" s="12">
        <f t="shared" si="274"/>
        <v>42142.874155092592</v>
      </c>
      <c r="T2924" s="12">
        <f t="shared" si="276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</v>
      </c>
      <c r="P2925" s="8">
        <f t="shared" si="272"/>
        <v>30</v>
      </c>
      <c r="Q2925" t="str">
        <f t="shared" si="275"/>
        <v>theater</v>
      </c>
      <c r="R2925" t="str">
        <f t="shared" si="273"/>
        <v>musical</v>
      </c>
      <c r="S2925" s="12">
        <f t="shared" si="274"/>
        <v>42028.125</v>
      </c>
      <c r="T2925" s="12">
        <f t="shared" si="276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1.032</v>
      </c>
      <c r="P2926" s="8">
        <f t="shared" si="272"/>
        <v>175.51020408163265</v>
      </c>
      <c r="Q2926" t="str">
        <f t="shared" si="275"/>
        <v>theater</v>
      </c>
      <c r="R2926" t="str">
        <f t="shared" si="273"/>
        <v>musical</v>
      </c>
      <c r="S2926" s="12">
        <f t="shared" si="274"/>
        <v>42133.165972222225</v>
      </c>
      <c r="T2926" s="12">
        <f t="shared" si="276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1.0244597777777777</v>
      </c>
      <c r="P2927" s="8">
        <f t="shared" si="272"/>
        <v>231.66175879396985</v>
      </c>
      <c r="Q2927" t="str">
        <f t="shared" si="275"/>
        <v>theater</v>
      </c>
      <c r="R2927" t="str">
        <f t="shared" si="273"/>
        <v>musical</v>
      </c>
      <c r="S2927" s="12">
        <f t="shared" si="274"/>
        <v>41893.584120370368</v>
      </c>
      <c r="T2927" s="12">
        <f t="shared" si="276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1.25</v>
      </c>
      <c r="P2928" s="8">
        <f t="shared" si="272"/>
        <v>75</v>
      </c>
      <c r="Q2928" t="str">
        <f t="shared" si="275"/>
        <v>theater</v>
      </c>
      <c r="R2928" t="str">
        <f t="shared" si="273"/>
        <v>musical</v>
      </c>
      <c r="S2928" s="12">
        <f t="shared" si="274"/>
        <v>42058.765960648147</v>
      </c>
      <c r="T2928" s="12">
        <f t="shared" si="276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1.3083333333333333</v>
      </c>
      <c r="P2929" s="8">
        <f t="shared" si="272"/>
        <v>112.14285714285714</v>
      </c>
      <c r="Q2929" t="str">
        <f t="shared" si="275"/>
        <v>theater</v>
      </c>
      <c r="R2929" t="str">
        <f t="shared" si="273"/>
        <v>musical</v>
      </c>
      <c r="S2929" s="12">
        <f t="shared" si="274"/>
        <v>41835.208333333336</v>
      </c>
      <c r="T2929" s="12">
        <f t="shared" si="276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</v>
      </c>
      <c r="P2930" s="8">
        <f t="shared" si="272"/>
        <v>41.666666666666664</v>
      </c>
      <c r="Q2930" t="str">
        <f t="shared" si="275"/>
        <v>theater</v>
      </c>
      <c r="R2930" t="str">
        <f t="shared" si="273"/>
        <v>musical</v>
      </c>
      <c r="S2930" s="12">
        <f t="shared" si="274"/>
        <v>42433.998217592598</v>
      </c>
      <c r="T2930" s="12">
        <f t="shared" si="276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1.02069375</v>
      </c>
      <c r="P2931" s="8">
        <f t="shared" si="272"/>
        <v>255.17343750000001</v>
      </c>
      <c r="Q2931" t="str">
        <f t="shared" si="275"/>
        <v>theater</v>
      </c>
      <c r="R2931" t="str">
        <f t="shared" si="273"/>
        <v>musical</v>
      </c>
      <c r="S2931" s="12">
        <f t="shared" si="274"/>
        <v>41784.564328703702</v>
      </c>
      <c r="T2931" s="12">
        <f t="shared" si="276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1.0092000000000001</v>
      </c>
      <c r="P2932" s="8">
        <f t="shared" si="272"/>
        <v>162.7741935483871</v>
      </c>
      <c r="Q2932" t="str">
        <f t="shared" si="275"/>
        <v>theater</v>
      </c>
      <c r="R2932" t="str">
        <f t="shared" si="273"/>
        <v>musical</v>
      </c>
      <c r="S2932" s="12">
        <f t="shared" si="274"/>
        <v>42131.584074074075</v>
      </c>
      <c r="T2932" s="12">
        <f t="shared" si="276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1.06</v>
      </c>
      <c r="P2933" s="8">
        <f t="shared" si="272"/>
        <v>88.333333333333329</v>
      </c>
      <c r="Q2933" t="str">
        <f t="shared" si="275"/>
        <v>theater</v>
      </c>
      <c r="R2933" t="str">
        <f t="shared" si="273"/>
        <v>musical</v>
      </c>
      <c r="S2933" s="12">
        <f t="shared" si="274"/>
        <v>41897.255555555559</v>
      </c>
      <c r="T2933" s="12">
        <f t="shared" si="276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1.0509677419354839</v>
      </c>
      <c r="P2934" s="8">
        <f t="shared" si="272"/>
        <v>85.736842105263165</v>
      </c>
      <c r="Q2934" t="str">
        <f t="shared" si="275"/>
        <v>theater</v>
      </c>
      <c r="R2934" t="str">
        <f t="shared" si="273"/>
        <v>musical</v>
      </c>
      <c r="S2934" s="12">
        <f t="shared" si="274"/>
        <v>42056.458333333328</v>
      </c>
      <c r="T2934" s="12">
        <f t="shared" si="276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1.0276000000000001</v>
      </c>
      <c r="P2935" s="8">
        <f t="shared" si="272"/>
        <v>47.574074074074076</v>
      </c>
      <c r="Q2935" t="str">
        <f t="shared" si="275"/>
        <v>theater</v>
      </c>
      <c r="R2935" t="str">
        <f t="shared" si="273"/>
        <v>musical</v>
      </c>
      <c r="S2935" s="12">
        <f t="shared" si="274"/>
        <v>42525.956631944442</v>
      </c>
      <c r="T2935" s="12">
        <f t="shared" si="276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1.08</v>
      </c>
      <c r="P2936" s="8">
        <f t="shared" si="272"/>
        <v>72.972972972972968</v>
      </c>
      <c r="Q2936" t="str">
        <f t="shared" si="275"/>
        <v>theater</v>
      </c>
      <c r="R2936" t="str">
        <f t="shared" si="273"/>
        <v>musical</v>
      </c>
      <c r="S2936" s="12">
        <f t="shared" si="274"/>
        <v>41805.636157407411</v>
      </c>
      <c r="T2936" s="12">
        <f t="shared" si="276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1.0088571428571429</v>
      </c>
      <c r="P2937" s="8">
        <f t="shared" si="272"/>
        <v>90.538461538461533</v>
      </c>
      <c r="Q2937" t="str">
        <f t="shared" si="275"/>
        <v>theater</v>
      </c>
      <c r="R2937" t="str">
        <f t="shared" si="273"/>
        <v>musical</v>
      </c>
      <c r="S2937" s="12">
        <f t="shared" si="274"/>
        <v>42611.708333333328</v>
      </c>
      <c r="T2937" s="12">
        <f t="shared" si="276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1.28</v>
      </c>
      <c r="P2938" s="8">
        <f t="shared" si="272"/>
        <v>37.647058823529413</v>
      </c>
      <c r="Q2938" t="str">
        <f t="shared" si="275"/>
        <v>theater</v>
      </c>
      <c r="R2938" t="str">
        <f t="shared" si="273"/>
        <v>musical</v>
      </c>
      <c r="S2938" s="12">
        <f t="shared" si="274"/>
        <v>41925.207638888889</v>
      </c>
      <c r="T2938" s="12">
        <f t="shared" si="276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1.3333333333333333</v>
      </c>
      <c r="P2939" s="8">
        <f t="shared" si="272"/>
        <v>36.363636363636367</v>
      </c>
      <c r="Q2939" t="str">
        <f t="shared" si="275"/>
        <v>theater</v>
      </c>
      <c r="R2939" t="str">
        <f t="shared" si="273"/>
        <v>musical</v>
      </c>
      <c r="S2939" s="12">
        <f t="shared" si="274"/>
        <v>41833.457326388889</v>
      </c>
      <c r="T2939" s="12">
        <f t="shared" si="276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1.0137499999999999</v>
      </c>
      <c r="P2940" s="8">
        <f t="shared" si="272"/>
        <v>126.71875</v>
      </c>
      <c r="Q2940" t="str">
        <f t="shared" si="275"/>
        <v>theater</v>
      </c>
      <c r="R2940" t="str">
        <f t="shared" si="273"/>
        <v>musical</v>
      </c>
      <c r="S2940" s="12">
        <f t="shared" si="274"/>
        <v>42034.703865740739</v>
      </c>
      <c r="T2940" s="12">
        <f t="shared" si="276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1.0287500000000001</v>
      </c>
      <c r="P2941" s="8">
        <f t="shared" si="272"/>
        <v>329.2</v>
      </c>
      <c r="Q2941" t="str">
        <f t="shared" si="275"/>
        <v>theater</v>
      </c>
      <c r="R2941" t="str">
        <f t="shared" si="273"/>
        <v>musical</v>
      </c>
      <c r="S2941" s="12">
        <f t="shared" si="274"/>
        <v>41879.041666666664</v>
      </c>
      <c r="T2941" s="12">
        <f t="shared" si="276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1.0724</v>
      </c>
      <c r="P2942" s="8">
        <f t="shared" si="272"/>
        <v>81.242424242424249</v>
      </c>
      <c r="Q2942" t="str">
        <f t="shared" si="275"/>
        <v>theater</v>
      </c>
      <c r="R2942" t="str">
        <f t="shared" si="273"/>
        <v>musical</v>
      </c>
      <c r="S2942" s="12">
        <f t="shared" si="274"/>
        <v>42022.773356481484</v>
      </c>
      <c r="T2942" s="12">
        <f t="shared" si="276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4.0000000000000003E-5</v>
      </c>
      <c r="P2943" s="8">
        <f t="shared" si="272"/>
        <v>1</v>
      </c>
      <c r="Q2943" t="str">
        <f t="shared" si="275"/>
        <v>theater</v>
      </c>
      <c r="R2943" t="str">
        <f t="shared" si="273"/>
        <v>spaces</v>
      </c>
      <c r="S2943" s="12">
        <f t="shared" si="274"/>
        <v>42064.960127314815</v>
      </c>
      <c r="T2943" s="12">
        <f t="shared" si="276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0.20424999999999999</v>
      </c>
      <c r="P2944" s="8">
        <f t="shared" si="272"/>
        <v>202.22772277227722</v>
      </c>
      <c r="Q2944" t="str">
        <f t="shared" si="275"/>
        <v>theater</v>
      </c>
      <c r="R2944" t="str">
        <f t="shared" si="273"/>
        <v>spaces</v>
      </c>
      <c r="S2944" s="12">
        <f t="shared" si="274"/>
        <v>42354.845833333333</v>
      </c>
      <c r="T2944" s="12">
        <f t="shared" si="276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s="8" t="e">
        <f t="shared" si="272"/>
        <v>#DIV/0!</v>
      </c>
      <c r="Q2945" t="str">
        <f t="shared" si="275"/>
        <v>theater</v>
      </c>
      <c r="R2945" t="str">
        <f t="shared" si="273"/>
        <v>spaces</v>
      </c>
      <c r="S2945" s="12">
        <f t="shared" si="274"/>
        <v>42107.129398148143</v>
      </c>
      <c r="T2945" s="12">
        <f t="shared" si="276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0.01</v>
      </c>
      <c r="P2946" s="8">
        <f t="shared" si="272"/>
        <v>100</v>
      </c>
      <c r="Q2946" t="str">
        <f t="shared" si="275"/>
        <v>theater</v>
      </c>
      <c r="R2946" t="str">
        <f t="shared" si="273"/>
        <v>spaces</v>
      </c>
      <c r="S2946" s="12">
        <f t="shared" si="274"/>
        <v>42162.9143287037</v>
      </c>
      <c r="T2946" s="12">
        <f t="shared" si="276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SUM(E2947/D2947)</f>
        <v>0</v>
      </c>
      <c r="P2947" s="8" t="e">
        <f t="shared" ref="P2947:P3010" si="278">SUM(E2947/L2947)</f>
        <v>#DIV/0!</v>
      </c>
      <c r="Q2947" t="str">
        <f t="shared" si="275"/>
        <v>theater</v>
      </c>
      <c r="R2947" t="str">
        <f t="shared" ref="R2947:R3010" si="279">MID(N2947,FIND("/",N2947,1)+1,256)</f>
        <v>spaces</v>
      </c>
      <c r="S2947" s="12">
        <f t="shared" ref="S2947:S3010" si="280">(((I2947/60)/60)/24)+DATE(1970,1,1)</f>
        <v>42148.139583333337</v>
      </c>
      <c r="T2947" s="12">
        <f t="shared" si="276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1E-3</v>
      </c>
      <c r="P2948" s="8">
        <f t="shared" si="278"/>
        <v>1</v>
      </c>
      <c r="Q2948" t="str">
        <f t="shared" si="275"/>
        <v>theater</v>
      </c>
      <c r="R2948" t="str">
        <f t="shared" si="279"/>
        <v>spaces</v>
      </c>
      <c r="S2948" s="12">
        <f t="shared" si="280"/>
        <v>42597.531157407408</v>
      </c>
      <c r="T2948" s="12">
        <f t="shared" si="276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4.2880000000000001E-2</v>
      </c>
      <c r="P2949" s="8">
        <f t="shared" si="278"/>
        <v>82.461538461538467</v>
      </c>
      <c r="Q2949" t="str">
        <f t="shared" si="275"/>
        <v>theater</v>
      </c>
      <c r="R2949" t="str">
        <f t="shared" si="279"/>
        <v>spaces</v>
      </c>
      <c r="S2949" s="12">
        <f t="shared" si="280"/>
        <v>42698.715972222228</v>
      </c>
      <c r="T2949" s="12">
        <f t="shared" si="276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4.8000000000000001E-5</v>
      </c>
      <c r="P2950" s="8">
        <f t="shared" si="278"/>
        <v>2.6666666666666665</v>
      </c>
      <c r="Q2950" t="str">
        <f t="shared" si="275"/>
        <v>theater</v>
      </c>
      <c r="R2950" t="str">
        <f t="shared" si="279"/>
        <v>spaces</v>
      </c>
      <c r="S2950" s="12">
        <f t="shared" si="280"/>
        <v>42157.649224537032</v>
      </c>
      <c r="T2950" s="12">
        <f t="shared" si="276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2.5000000000000001E-2</v>
      </c>
      <c r="P2951" s="8">
        <f t="shared" si="278"/>
        <v>12.5</v>
      </c>
      <c r="Q2951" t="str">
        <f t="shared" si="275"/>
        <v>theater</v>
      </c>
      <c r="R2951" t="str">
        <f t="shared" si="279"/>
        <v>spaces</v>
      </c>
      <c r="S2951" s="12">
        <f t="shared" si="280"/>
        <v>42327.864780092597</v>
      </c>
      <c r="T2951" s="12">
        <f t="shared" si="276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s="8" t="e">
        <f t="shared" si="278"/>
        <v>#DIV/0!</v>
      </c>
      <c r="Q2952" t="str">
        <f t="shared" si="275"/>
        <v>theater</v>
      </c>
      <c r="R2952" t="str">
        <f t="shared" si="279"/>
        <v>spaces</v>
      </c>
      <c r="S2952" s="12">
        <f t="shared" si="280"/>
        <v>42392.36518518519</v>
      </c>
      <c r="T2952" s="12">
        <f t="shared" si="276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2.1919999999999999E-2</v>
      </c>
      <c r="P2953" s="8">
        <f t="shared" si="278"/>
        <v>18.896551724137932</v>
      </c>
      <c r="Q2953" t="str">
        <f t="shared" si="275"/>
        <v>theater</v>
      </c>
      <c r="R2953" t="str">
        <f t="shared" si="279"/>
        <v>spaces</v>
      </c>
      <c r="S2953" s="12">
        <f t="shared" si="28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8.0250000000000002E-2</v>
      </c>
      <c r="P2954" s="8">
        <f t="shared" si="278"/>
        <v>200.625</v>
      </c>
      <c r="Q2954" t="str">
        <f t="shared" ref="Q2954:Q3017" si="281">LEFT(N2954,(FIND("/",N2954,1)-1))</f>
        <v>theater</v>
      </c>
      <c r="R2954" t="str">
        <f t="shared" si="279"/>
        <v>spaces</v>
      </c>
      <c r="S2954" s="12">
        <f t="shared" si="28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1.5125E-3</v>
      </c>
      <c r="P2955" s="8">
        <f t="shared" si="278"/>
        <v>201.66666666666666</v>
      </c>
      <c r="Q2955" t="str">
        <f t="shared" si="281"/>
        <v>theater</v>
      </c>
      <c r="R2955" t="str">
        <f t="shared" si="279"/>
        <v>spaces</v>
      </c>
      <c r="S2955" s="12">
        <f t="shared" si="28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s="8" t="e">
        <f t="shared" si="278"/>
        <v>#DIV/0!</v>
      </c>
      <c r="Q2956" t="str">
        <f t="shared" si="281"/>
        <v>theater</v>
      </c>
      <c r="R2956" t="str">
        <f t="shared" si="279"/>
        <v>spaces</v>
      </c>
      <c r="S2956" s="12">
        <f t="shared" si="28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0.59583333333333333</v>
      </c>
      <c r="P2957" s="8">
        <f t="shared" si="278"/>
        <v>65</v>
      </c>
      <c r="Q2957" t="str">
        <f t="shared" si="281"/>
        <v>theater</v>
      </c>
      <c r="R2957" t="str">
        <f t="shared" si="279"/>
        <v>spaces</v>
      </c>
      <c r="S2957" s="12">
        <f t="shared" si="28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0.16734177215189874</v>
      </c>
      <c r="P2958" s="8">
        <f t="shared" si="278"/>
        <v>66.099999999999994</v>
      </c>
      <c r="Q2958" t="str">
        <f t="shared" si="281"/>
        <v>theater</v>
      </c>
      <c r="R2958" t="str">
        <f t="shared" si="279"/>
        <v>spaces</v>
      </c>
      <c r="S2958" s="12">
        <f t="shared" si="28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1.8666666666666668E-2</v>
      </c>
      <c r="P2959" s="8">
        <f t="shared" si="278"/>
        <v>93.333333333333329</v>
      </c>
      <c r="Q2959" t="str">
        <f t="shared" si="281"/>
        <v>theater</v>
      </c>
      <c r="R2959" t="str">
        <f t="shared" si="279"/>
        <v>spaces</v>
      </c>
      <c r="S2959" s="12">
        <f t="shared" si="28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s="8" t="e">
        <f t="shared" si="278"/>
        <v>#DIV/0!</v>
      </c>
      <c r="Q2960" t="str">
        <f t="shared" si="281"/>
        <v>theater</v>
      </c>
      <c r="R2960" t="str">
        <f t="shared" si="279"/>
        <v>spaces</v>
      </c>
      <c r="S2960" s="12">
        <f t="shared" si="28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s="8" t="e">
        <f t="shared" si="278"/>
        <v>#DIV/0!</v>
      </c>
      <c r="Q2961" t="str">
        <f t="shared" si="281"/>
        <v>theater</v>
      </c>
      <c r="R2961" t="str">
        <f t="shared" si="279"/>
        <v>spaces</v>
      </c>
      <c r="S2961" s="12">
        <f t="shared" si="28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s="8" t="e">
        <f t="shared" si="278"/>
        <v>#DIV/0!</v>
      </c>
      <c r="Q2962" t="str">
        <f t="shared" si="281"/>
        <v>theater</v>
      </c>
      <c r="R2962" t="str">
        <f t="shared" si="279"/>
        <v>spaces</v>
      </c>
      <c r="S2962" s="12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1.0962000000000001</v>
      </c>
      <c r="P2963" s="8">
        <f t="shared" si="278"/>
        <v>50.75</v>
      </c>
      <c r="Q2963" t="str">
        <f t="shared" si="281"/>
        <v>theater</v>
      </c>
      <c r="R2963" t="str">
        <f t="shared" si="279"/>
        <v>plays</v>
      </c>
      <c r="S2963" s="12">
        <f t="shared" si="280"/>
        <v>42089.166666666672</v>
      </c>
      <c r="T2963" s="12">
        <f t="shared" ref="T2963:T3026" si="282">(((J2963/60)/60)/24)+DATE(1970,1,1)</f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1.218</v>
      </c>
      <c r="P2964" s="8">
        <f t="shared" si="278"/>
        <v>60.9</v>
      </c>
      <c r="Q2964" t="str">
        <f t="shared" si="281"/>
        <v>theater</v>
      </c>
      <c r="R2964" t="str">
        <f t="shared" si="279"/>
        <v>plays</v>
      </c>
      <c r="S2964" s="12">
        <f t="shared" si="280"/>
        <v>42064.290972222225</v>
      </c>
      <c r="T2964" s="12">
        <f t="shared" si="282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1.0685</v>
      </c>
      <c r="P2965" s="8">
        <f t="shared" si="278"/>
        <v>109.03061224489795</v>
      </c>
      <c r="Q2965" t="str">
        <f t="shared" si="281"/>
        <v>theater</v>
      </c>
      <c r="R2965" t="str">
        <f t="shared" si="279"/>
        <v>plays</v>
      </c>
      <c r="S2965" s="12">
        <f t="shared" si="280"/>
        <v>42187.470185185186</v>
      </c>
      <c r="T2965" s="12">
        <f t="shared" si="282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1.0071379999999999</v>
      </c>
      <c r="P2966" s="8">
        <f t="shared" si="278"/>
        <v>25.692295918367346</v>
      </c>
      <c r="Q2966" t="str">
        <f t="shared" si="281"/>
        <v>theater</v>
      </c>
      <c r="R2966" t="str">
        <f t="shared" si="279"/>
        <v>plays</v>
      </c>
      <c r="S2966" s="12">
        <f t="shared" si="280"/>
        <v>41857.897222222222</v>
      </c>
      <c r="T2966" s="12">
        <f t="shared" si="282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1.0900000000000001</v>
      </c>
      <c r="P2967" s="8">
        <f t="shared" si="278"/>
        <v>41.92307692307692</v>
      </c>
      <c r="Q2967" t="str">
        <f t="shared" si="281"/>
        <v>theater</v>
      </c>
      <c r="R2967" t="str">
        <f t="shared" si="279"/>
        <v>plays</v>
      </c>
      <c r="S2967" s="12">
        <f t="shared" si="280"/>
        <v>42192.729548611111</v>
      </c>
      <c r="T2967" s="12">
        <f t="shared" si="282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1.1363000000000001</v>
      </c>
      <c r="P2968" s="8">
        <f t="shared" si="278"/>
        <v>88.7734375</v>
      </c>
      <c r="Q2968" t="str">
        <f t="shared" si="281"/>
        <v>theater</v>
      </c>
      <c r="R2968" t="str">
        <f t="shared" si="279"/>
        <v>plays</v>
      </c>
      <c r="S2968" s="12">
        <f t="shared" si="280"/>
        <v>42263.738564814819</v>
      </c>
      <c r="T2968" s="12">
        <f t="shared" si="282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1.1392</v>
      </c>
      <c r="P2969" s="8">
        <f t="shared" si="278"/>
        <v>80.225352112676063</v>
      </c>
      <c r="Q2969" t="str">
        <f t="shared" si="281"/>
        <v>theater</v>
      </c>
      <c r="R2969" t="str">
        <f t="shared" si="279"/>
        <v>plays</v>
      </c>
      <c r="S2969" s="12">
        <f t="shared" si="280"/>
        <v>42072.156157407408</v>
      </c>
      <c r="T2969" s="12">
        <f t="shared" si="282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1.06</v>
      </c>
      <c r="P2970" s="8">
        <f t="shared" si="278"/>
        <v>78.936170212765958</v>
      </c>
      <c r="Q2970" t="str">
        <f t="shared" si="281"/>
        <v>theater</v>
      </c>
      <c r="R2970" t="str">
        <f t="shared" si="279"/>
        <v>plays</v>
      </c>
      <c r="S2970" s="12">
        <f t="shared" si="280"/>
        <v>42599.165972222225</v>
      </c>
      <c r="T2970" s="12">
        <f t="shared" si="282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1.625</v>
      </c>
      <c r="P2971" s="8">
        <f t="shared" si="278"/>
        <v>95.588235294117652</v>
      </c>
      <c r="Q2971" t="str">
        <f t="shared" si="281"/>
        <v>theater</v>
      </c>
      <c r="R2971" t="str">
        <f t="shared" si="279"/>
        <v>plays</v>
      </c>
      <c r="S2971" s="12">
        <f t="shared" si="280"/>
        <v>42127.952083333337</v>
      </c>
      <c r="T2971" s="12">
        <f t="shared" si="282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1.06</v>
      </c>
      <c r="P2972" s="8">
        <f t="shared" si="278"/>
        <v>69.890109890109883</v>
      </c>
      <c r="Q2972" t="str">
        <f t="shared" si="281"/>
        <v>theater</v>
      </c>
      <c r="R2972" t="str">
        <f t="shared" si="279"/>
        <v>plays</v>
      </c>
      <c r="S2972" s="12">
        <f t="shared" si="280"/>
        <v>41838.669571759259</v>
      </c>
      <c r="T2972" s="12">
        <f t="shared" si="282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1.0015624999999999</v>
      </c>
      <c r="P2973" s="8">
        <f t="shared" si="278"/>
        <v>74.534883720930239</v>
      </c>
      <c r="Q2973" t="str">
        <f t="shared" si="281"/>
        <v>theater</v>
      </c>
      <c r="R2973" t="str">
        <f t="shared" si="279"/>
        <v>plays</v>
      </c>
      <c r="S2973" s="12">
        <f t="shared" si="280"/>
        <v>41882.658310185187</v>
      </c>
      <c r="T2973" s="12">
        <f t="shared" si="282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1.0535000000000001</v>
      </c>
      <c r="P2974" s="8">
        <f t="shared" si="278"/>
        <v>123.94117647058823</v>
      </c>
      <c r="Q2974" t="str">
        <f t="shared" si="281"/>
        <v>theater</v>
      </c>
      <c r="R2974" t="str">
        <f t="shared" si="279"/>
        <v>plays</v>
      </c>
      <c r="S2974" s="12">
        <f t="shared" si="280"/>
        <v>42709.041666666672</v>
      </c>
      <c r="T2974" s="12">
        <f t="shared" si="282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1.748</v>
      </c>
      <c r="P2975" s="8">
        <f t="shared" si="278"/>
        <v>264.84848484848487</v>
      </c>
      <c r="Q2975" t="str">
        <f t="shared" si="281"/>
        <v>theater</v>
      </c>
      <c r="R2975" t="str">
        <f t="shared" si="279"/>
        <v>plays</v>
      </c>
      <c r="S2975" s="12">
        <f t="shared" si="280"/>
        <v>42370.166666666672</v>
      </c>
      <c r="T2975" s="12">
        <f t="shared" si="282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1.02</v>
      </c>
      <c r="P2976" s="8">
        <f t="shared" si="278"/>
        <v>58.620689655172413</v>
      </c>
      <c r="Q2976" t="str">
        <f t="shared" si="281"/>
        <v>theater</v>
      </c>
      <c r="R2976" t="str">
        <f t="shared" si="279"/>
        <v>plays</v>
      </c>
      <c r="S2976" s="12">
        <f t="shared" si="280"/>
        <v>41908.065972222219</v>
      </c>
      <c r="T2976" s="12">
        <f t="shared" si="282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1.00125</v>
      </c>
      <c r="P2977" s="8">
        <f t="shared" si="278"/>
        <v>70.884955752212392</v>
      </c>
      <c r="Q2977" t="str">
        <f t="shared" si="281"/>
        <v>theater</v>
      </c>
      <c r="R2977" t="str">
        <f t="shared" si="279"/>
        <v>plays</v>
      </c>
      <c r="S2977" s="12">
        <f t="shared" si="280"/>
        <v>41970.125</v>
      </c>
      <c r="T2977" s="12">
        <f t="shared" si="282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1.7142857142857142</v>
      </c>
      <c r="P2978" s="8">
        <f t="shared" si="278"/>
        <v>8.5714285714285712</v>
      </c>
      <c r="Q2978" t="str">
        <f t="shared" si="281"/>
        <v>theater</v>
      </c>
      <c r="R2978" t="str">
        <f t="shared" si="279"/>
        <v>plays</v>
      </c>
      <c r="S2978" s="12">
        <f t="shared" si="280"/>
        <v>42442.5</v>
      </c>
      <c r="T2978" s="12">
        <f t="shared" si="282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1.1356666666666666</v>
      </c>
      <c r="P2979" s="8">
        <f t="shared" si="278"/>
        <v>113.56666666666666</v>
      </c>
      <c r="Q2979" t="str">
        <f t="shared" si="281"/>
        <v>theater</v>
      </c>
      <c r="R2979" t="str">
        <f t="shared" si="279"/>
        <v>plays</v>
      </c>
      <c r="S2979" s="12">
        <f t="shared" si="280"/>
        <v>42086.093055555553</v>
      </c>
      <c r="T2979" s="12">
        <f t="shared" si="282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1.2946666666666666</v>
      </c>
      <c r="P2980" s="8">
        <f t="shared" si="278"/>
        <v>60.6875</v>
      </c>
      <c r="Q2980" t="str">
        <f t="shared" si="281"/>
        <v>theater</v>
      </c>
      <c r="R2980" t="str">
        <f t="shared" si="279"/>
        <v>plays</v>
      </c>
      <c r="S2980" s="12">
        <f t="shared" si="280"/>
        <v>41932.249305555553</v>
      </c>
      <c r="T2980" s="12">
        <f t="shared" si="282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1.014</v>
      </c>
      <c r="P2981" s="8">
        <f t="shared" si="278"/>
        <v>110.21739130434783</v>
      </c>
      <c r="Q2981" t="str">
        <f t="shared" si="281"/>
        <v>theater</v>
      </c>
      <c r="R2981" t="str">
        <f t="shared" si="279"/>
        <v>plays</v>
      </c>
      <c r="S2981" s="12">
        <f t="shared" si="280"/>
        <v>42010.25</v>
      </c>
      <c r="T2981" s="12">
        <f t="shared" si="282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1.0916666666666666</v>
      </c>
      <c r="P2982" s="8">
        <f t="shared" si="278"/>
        <v>136.45833333333334</v>
      </c>
      <c r="Q2982" t="str">
        <f t="shared" si="281"/>
        <v>theater</v>
      </c>
      <c r="R2982" t="str">
        <f t="shared" si="279"/>
        <v>plays</v>
      </c>
      <c r="S2982" s="12">
        <f t="shared" si="280"/>
        <v>42240.083333333328</v>
      </c>
      <c r="T2982" s="12">
        <f t="shared" si="282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1.28925</v>
      </c>
      <c r="P2983" s="8">
        <f t="shared" si="278"/>
        <v>53.164948453608247</v>
      </c>
      <c r="Q2983" t="str">
        <f t="shared" si="281"/>
        <v>theater</v>
      </c>
      <c r="R2983" t="str">
        <f t="shared" si="279"/>
        <v>spaces</v>
      </c>
      <c r="S2983" s="12">
        <f t="shared" si="280"/>
        <v>42270.559675925921</v>
      </c>
      <c r="T2983" s="12">
        <f t="shared" si="282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1.0206</v>
      </c>
      <c r="P2984" s="8">
        <f t="shared" si="278"/>
        <v>86.491525423728817</v>
      </c>
      <c r="Q2984" t="str">
        <f t="shared" si="281"/>
        <v>theater</v>
      </c>
      <c r="R2984" t="str">
        <f t="shared" si="279"/>
        <v>spaces</v>
      </c>
      <c r="S2984" s="12">
        <f t="shared" si="280"/>
        <v>42411.686840277776</v>
      </c>
      <c r="T2984" s="12">
        <f t="shared" si="282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1.465395775862069</v>
      </c>
      <c r="P2985" s="8">
        <f t="shared" si="278"/>
        <v>155.23827397260274</v>
      </c>
      <c r="Q2985" t="str">
        <f t="shared" si="281"/>
        <v>theater</v>
      </c>
      <c r="R2985" t="str">
        <f t="shared" si="279"/>
        <v>spaces</v>
      </c>
      <c r="S2985" s="12">
        <f t="shared" si="280"/>
        <v>41954.674027777779</v>
      </c>
      <c r="T2985" s="12">
        <f t="shared" si="282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1.00352</v>
      </c>
      <c r="P2986" s="8">
        <f t="shared" si="278"/>
        <v>115.08256880733946</v>
      </c>
      <c r="Q2986" t="str">
        <f t="shared" si="281"/>
        <v>theater</v>
      </c>
      <c r="R2986" t="str">
        <f t="shared" si="279"/>
        <v>spaces</v>
      </c>
      <c r="S2986" s="12">
        <f t="shared" si="280"/>
        <v>42606.278715277775</v>
      </c>
      <c r="T2986" s="12">
        <f t="shared" si="282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1.2164999999999999</v>
      </c>
      <c r="P2987" s="8">
        <f t="shared" si="278"/>
        <v>109.5945945945946</v>
      </c>
      <c r="Q2987" t="str">
        <f t="shared" si="281"/>
        <v>theater</v>
      </c>
      <c r="R2987" t="str">
        <f t="shared" si="279"/>
        <v>spaces</v>
      </c>
      <c r="S2987" s="12">
        <f t="shared" si="280"/>
        <v>42674.166666666672</v>
      </c>
      <c r="T2987" s="12">
        <f t="shared" si="282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1.0549999999999999</v>
      </c>
      <c r="P2988" s="8">
        <f t="shared" si="278"/>
        <v>45.214285714285715</v>
      </c>
      <c r="Q2988" t="str">
        <f t="shared" si="281"/>
        <v>theater</v>
      </c>
      <c r="R2988" t="str">
        <f t="shared" si="279"/>
        <v>spaces</v>
      </c>
      <c r="S2988" s="12">
        <f t="shared" si="280"/>
        <v>42491.458402777775</v>
      </c>
      <c r="T2988" s="12">
        <f t="shared" si="282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1.1040080000000001</v>
      </c>
      <c r="P2989" s="8">
        <f t="shared" si="278"/>
        <v>104.15169811320754</v>
      </c>
      <c r="Q2989" t="str">
        <f t="shared" si="281"/>
        <v>theater</v>
      </c>
      <c r="R2989" t="str">
        <f t="shared" si="279"/>
        <v>spaces</v>
      </c>
      <c r="S2989" s="12">
        <f t="shared" si="280"/>
        <v>42656</v>
      </c>
      <c r="T2989" s="12">
        <f t="shared" si="282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</v>
      </c>
      <c r="P2990" s="8">
        <f t="shared" si="278"/>
        <v>35.714285714285715</v>
      </c>
      <c r="Q2990" t="str">
        <f t="shared" si="281"/>
        <v>theater</v>
      </c>
      <c r="R2990" t="str">
        <f t="shared" si="279"/>
        <v>spaces</v>
      </c>
      <c r="S2990" s="12">
        <f t="shared" si="280"/>
        <v>42541.362048611118</v>
      </c>
      <c r="T2990" s="12">
        <f t="shared" si="282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1.76535</v>
      </c>
      <c r="P2991" s="8">
        <f t="shared" si="278"/>
        <v>96.997252747252745</v>
      </c>
      <c r="Q2991" t="str">
        <f t="shared" si="281"/>
        <v>theater</v>
      </c>
      <c r="R2991" t="str">
        <f t="shared" si="279"/>
        <v>spaces</v>
      </c>
      <c r="S2991" s="12">
        <f t="shared" si="280"/>
        <v>42359.207638888889</v>
      </c>
      <c r="T2991" s="12">
        <f t="shared" si="282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</v>
      </c>
      <c r="P2992" s="8">
        <f t="shared" si="278"/>
        <v>370.37037037037038</v>
      </c>
      <c r="Q2992" t="str">
        <f t="shared" si="281"/>
        <v>theater</v>
      </c>
      <c r="R2992" t="str">
        <f t="shared" si="279"/>
        <v>spaces</v>
      </c>
      <c r="S2992" s="12">
        <f t="shared" si="280"/>
        <v>42376.57430555555</v>
      </c>
      <c r="T2992" s="12">
        <f t="shared" si="282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1.0329411764705883</v>
      </c>
      <c r="P2993" s="8">
        <f t="shared" si="278"/>
        <v>94.408602150537632</v>
      </c>
      <c r="Q2993" t="str">
        <f t="shared" si="281"/>
        <v>theater</v>
      </c>
      <c r="R2993" t="str">
        <f t="shared" si="279"/>
        <v>spaces</v>
      </c>
      <c r="S2993" s="12">
        <f t="shared" si="280"/>
        <v>42762.837152777778</v>
      </c>
      <c r="T2993" s="12">
        <f t="shared" si="282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1.0449999999999999</v>
      </c>
      <c r="P2994" s="8">
        <f t="shared" si="278"/>
        <v>48.984375</v>
      </c>
      <c r="Q2994" t="str">
        <f t="shared" si="281"/>
        <v>theater</v>
      </c>
      <c r="R2994" t="str">
        <f t="shared" si="279"/>
        <v>spaces</v>
      </c>
      <c r="S2994" s="12">
        <f t="shared" si="280"/>
        <v>42652.767476851848</v>
      </c>
      <c r="T2994" s="12">
        <f t="shared" si="282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4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1.0029999999999999</v>
      </c>
      <c r="P2995" s="8">
        <f t="shared" si="278"/>
        <v>45.590909090909093</v>
      </c>
      <c r="Q2995" t="str">
        <f t="shared" si="281"/>
        <v>theater</v>
      </c>
      <c r="R2995" t="str">
        <f t="shared" si="279"/>
        <v>spaces</v>
      </c>
      <c r="S2995" s="12">
        <f t="shared" si="280"/>
        <v>42420.838738425926</v>
      </c>
      <c r="T2995" s="12">
        <f t="shared" si="282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4.577466666666667</v>
      </c>
      <c r="P2996" s="8">
        <f t="shared" si="278"/>
        <v>23.275254237288134</v>
      </c>
      <c r="Q2996" t="str">
        <f t="shared" si="281"/>
        <v>theater</v>
      </c>
      <c r="R2996" t="str">
        <f t="shared" si="279"/>
        <v>spaces</v>
      </c>
      <c r="S2996" s="12">
        <f t="shared" si="280"/>
        <v>41915.478842592594</v>
      </c>
      <c r="T2996" s="12">
        <f t="shared" si="282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1.0496000000000001</v>
      </c>
      <c r="P2997" s="8">
        <f t="shared" si="278"/>
        <v>63.2289156626506</v>
      </c>
      <c r="Q2997" t="str">
        <f t="shared" si="281"/>
        <v>theater</v>
      </c>
      <c r="R2997" t="str">
        <f t="shared" si="279"/>
        <v>spaces</v>
      </c>
      <c r="S2997" s="12">
        <f t="shared" si="280"/>
        <v>42754.665173611109</v>
      </c>
      <c r="T2997" s="12">
        <f t="shared" si="282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1.7194285714285715</v>
      </c>
      <c r="P2998" s="8">
        <f t="shared" si="278"/>
        <v>153.5204081632653</v>
      </c>
      <c r="Q2998" t="str">
        <f t="shared" si="281"/>
        <v>theater</v>
      </c>
      <c r="R2998" t="str">
        <f t="shared" si="279"/>
        <v>spaces</v>
      </c>
      <c r="S2998" s="12">
        <f t="shared" si="280"/>
        <v>42150.912500000006</v>
      </c>
      <c r="T2998" s="12">
        <f t="shared" si="282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1.0373000000000001</v>
      </c>
      <c r="P2999" s="8">
        <f t="shared" si="278"/>
        <v>90.2</v>
      </c>
      <c r="Q2999" t="str">
        <f t="shared" si="281"/>
        <v>theater</v>
      </c>
      <c r="R2999" t="str">
        <f t="shared" si="279"/>
        <v>spaces</v>
      </c>
      <c r="S2999" s="12">
        <f t="shared" si="280"/>
        <v>42793.207638888889</v>
      </c>
      <c r="T2999" s="12">
        <f t="shared" si="282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1.0302899999999999</v>
      </c>
      <c r="P3000" s="8">
        <f t="shared" si="278"/>
        <v>118.97113163972287</v>
      </c>
      <c r="Q3000" t="str">
        <f t="shared" si="281"/>
        <v>theater</v>
      </c>
      <c r="R3000" t="str">
        <f t="shared" si="279"/>
        <v>spaces</v>
      </c>
      <c r="S3000" s="12">
        <f t="shared" si="280"/>
        <v>41806.184027777781</v>
      </c>
      <c r="T3000" s="12">
        <f t="shared" si="282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1.1888888888888889</v>
      </c>
      <c r="P3001" s="8">
        <f t="shared" si="278"/>
        <v>80.25</v>
      </c>
      <c r="Q3001" t="str">
        <f t="shared" si="281"/>
        <v>theater</v>
      </c>
      <c r="R3001" t="str">
        <f t="shared" si="279"/>
        <v>spaces</v>
      </c>
      <c r="S3001" s="12">
        <f t="shared" si="280"/>
        <v>42795.083333333328</v>
      </c>
      <c r="T3001" s="12">
        <f t="shared" si="282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</v>
      </c>
      <c r="P3002" s="8">
        <f t="shared" si="278"/>
        <v>62.5</v>
      </c>
      <c r="Q3002" t="str">
        <f t="shared" si="281"/>
        <v>theater</v>
      </c>
      <c r="R3002" t="str">
        <f t="shared" si="279"/>
        <v>spaces</v>
      </c>
      <c r="S3002" s="12">
        <f t="shared" si="280"/>
        <v>42766.75</v>
      </c>
      <c r="T3002" s="12">
        <f t="shared" si="282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3.1869988910451896</v>
      </c>
      <c r="P3003" s="8">
        <f t="shared" si="278"/>
        <v>131.37719999999999</v>
      </c>
      <c r="Q3003" t="str">
        <f t="shared" si="281"/>
        <v>theater</v>
      </c>
      <c r="R3003" t="str">
        <f t="shared" si="279"/>
        <v>spaces</v>
      </c>
      <c r="S3003" s="12">
        <f t="shared" si="280"/>
        <v>42564.895625000005</v>
      </c>
      <c r="T3003" s="12">
        <f t="shared" si="282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1.0850614285714286</v>
      </c>
      <c r="P3004" s="8">
        <f t="shared" si="278"/>
        <v>73.032980769230775</v>
      </c>
      <c r="Q3004" t="str">
        <f t="shared" si="281"/>
        <v>theater</v>
      </c>
      <c r="R3004" t="str">
        <f t="shared" si="279"/>
        <v>spaces</v>
      </c>
      <c r="S3004" s="12">
        <f t="shared" si="280"/>
        <v>41269.83625</v>
      </c>
      <c r="T3004" s="12">
        <f t="shared" si="282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1.0116666666666667</v>
      </c>
      <c r="P3005" s="8">
        <f t="shared" si="278"/>
        <v>178.52941176470588</v>
      </c>
      <c r="Q3005" t="str">
        <f t="shared" si="281"/>
        <v>theater</v>
      </c>
      <c r="R3005" t="str">
        <f t="shared" si="279"/>
        <v>spaces</v>
      </c>
      <c r="S3005" s="12">
        <f t="shared" si="280"/>
        <v>42430.249305555553</v>
      </c>
      <c r="T3005" s="12">
        <f t="shared" si="282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1.12815</v>
      </c>
      <c r="P3006" s="8">
        <f t="shared" si="278"/>
        <v>162.90974729241879</v>
      </c>
      <c r="Q3006" t="str">
        <f t="shared" si="281"/>
        <v>theater</v>
      </c>
      <c r="R3006" t="str">
        <f t="shared" si="279"/>
        <v>spaces</v>
      </c>
      <c r="S3006" s="12">
        <f t="shared" si="280"/>
        <v>41958.922731481478</v>
      </c>
      <c r="T3006" s="12">
        <f t="shared" si="282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1.2049622641509434</v>
      </c>
      <c r="P3007" s="8">
        <f t="shared" si="278"/>
        <v>108.24237288135593</v>
      </c>
      <c r="Q3007" t="str">
        <f t="shared" si="281"/>
        <v>theater</v>
      </c>
      <c r="R3007" t="str">
        <f t="shared" si="279"/>
        <v>spaces</v>
      </c>
      <c r="S3007" s="12">
        <f t="shared" si="280"/>
        <v>41918.674826388888</v>
      </c>
      <c r="T3007" s="12">
        <f t="shared" si="282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1.0774999999999999</v>
      </c>
      <c r="P3008" s="8">
        <f t="shared" si="278"/>
        <v>88.865979381443296</v>
      </c>
      <c r="Q3008" t="str">
        <f t="shared" si="281"/>
        <v>theater</v>
      </c>
      <c r="R3008" t="str">
        <f t="shared" si="279"/>
        <v>spaces</v>
      </c>
      <c r="S3008" s="12">
        <f t="shared" si="280"/>
        <v>41987.756840277783</v>
      </c>
      <c r="T3008" s="12">
        <f t="shared" si="282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1.8</v>
      </c>
      <c r="P3009" s="8">
        <f t="shared" si="278"/>
        <v>54</v>
      </c>
      <c r="Q3009" t="str">
        <f t="shared" si="281"/>
        <v>theater</v>
      </c>
      <c r="R3009" t="str">
        <f t="shared" si="279"/>
        <v>spaces</v>
      </c>
      <c r="S3009" s="12">
        <f t="shared" si="280"/>
        <v>42119.216238425928</v>
      </c>
      <c r="T3009" s="12">
        <f t="shared" si="282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1.0116666666666667</v>
      </c>
      <c r="P3010" s="8">
        <f t="shared" si="278"/>
        <v>116.73076923076923</v>
      </c>
      <c r="Q3010" t="str">
        <f t="shared" si="281"/>
        <v>theater</v>
      </c>
      <c r="R3010" t="str">
        <f t="shared" si="279"/>
        <v>spaces</v>
      </c>
      <c r="S3010" s="12">
        <f t="shared" si="280"/>
        <v>42390.212025462963</v>
      </c>
      <c r="T3010" s="12">
        <f t="shared" si="282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SUM(E3011/D3011)</f>
        <v>1.19756</v>
      </c>
      <c r="P3011" s="8">
        <f t="shared" ref="P3011:P3074" si="284">SUM(E3011/L3011)</f>
        <v>233.8984375</v>
      </c>
      <c r="Q3011" t="str">
        <f t="shared" si="281"/>
        <v>theater</v>
      </c>
      <c r="R3011" t="str">
        <f t="shared" ref="R3011:R3074" si="285">MID(N3011,FIND("/",N3011,1)+1,256)</f>
        <v>spaces</v>
      </c>
      <c r="S3011" s="12">
        <f t="shared" ref="S3011:S3074" si="286">(((I3011/60)/60)/24)+DATE(1970,1,1)</f>
        <v>41969.611574074079</v>
      </c>
      <c r="T3011" s="12">
        <f t="shared" si="282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1.58</v>
      </c>
      <c r="P3012" s="8">
        <f t="shared" si="284"/>
        <v>158</v>
      </c>
      <c r="Q3012" t="str">
        <f t="shared" si="281"/>
        <v>theater</v>
      </c>
      <c r="R3012" t="str">
        <f t="shared" si="285"/>
        <v>spaces</v>
      </c>
      <c r="S3012" s="12">
        <f t="shared" si="286"/>
        <v>42056.832395833335</v>
      </c>
      <c r="T3012" s="12">
        <f t="shared" si="282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1.2366666666666666</v>
      </c>
      <c r="P3013" s="8">
        <f t="shared" si="284"/>
        <v>14.84</v>
      </c>
      <c r="Q3013" t="str">
        <f t="shared" si="281"/>
        <v>theater</v>
      </c>
      <c r="R3013" t="str">
        <f t="shared" si="285"/>
        <v>spaces</v>
      </c>
      <c r="S3013" s="12">
        <f t="shared" si="286"/>
        <v>42361.957638888889</v>
      </c>
      <c r="T3013" s="12">
        <f t="shared" si="282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1.1712499999999999</v>
      </c>
      <c r="P3014" s="8">
        <f t="shared" si="284"/>
        <v>85.181818181818187</v>
      </c>
      <c r="Q3014" t="str">
        <f t="shared" si="281"/>
        <v>theater</v>
      </c>
      <c r="R3014" t="str">
        <f t="shared" si="285"/>
        <v>spaces</v>
      </c>
      <c r="S3014" s="12">
        <f t="shared" si="286"/>
        <v>42045.702893518523</v>
      </c>
      <c r="T3014" s="12">
        <f t="shared" si="282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1.5696000000000001</v>
      </c>
      <c r="P3015" s="8">
        <f t="shared" si="284"/>
        <v>146.69158878504672</v>
      </c>
      <c r="Q3015" t="str">
        <f t="shared" si="281"/>
        <v>theater</v>
      </c>
      <c r="R3015" t="str">
        <f t="shared" si="285"/>
        <v>spaces</v>
      </c>
      <c r="S3015" s="12">
        <f t="shared" si="286"/>
        <v>42176.836215277777</v>
      </c>
      <c r="T3015" s="12">
        <f t="shared" si="282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1.13104</v>
      </c>
      <c r="P3016" s="8">
        <f t="shared" si="284"/>
        <v>50.764811490125673</v>
      </c>
      <c r="Q3016" t="str">
        <f t="shared" si="281"/>
        <v>theater</v>
      </c>
      <c r="R3016" t="str">
        <f t="shared" si="285"/>
        <v>spaces</v>
      </c>
      <c r="S3016" s="12">
        <f t="shared" si="286"/>
        <v>41948.208333333336</v>
      </c>
      <c r="T3016" s="12">
        <f t="shared" si="282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1.0317647058823529</v>
      </c>
      <c r="P3017" s="8">
        <f t="shared" si="284"/>
        <v>87.7</v>
      </c>
      <c r="Q3017" t="str">
        <f t="shared" si="281"/>
        <v>theater</v>
      </c>
      <c r="R3017" t="str">
        <f t="shared" si="285"/>
        <v>spaces</v>
      </c>
      <c r="S3017" s="12">
        <f t="shared" si="286"/>
        <v>41801.166666666664</v>
      </c>
      <c r="T3017" s="12">
        <f t="shared" si="282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1.0261176470588236</v>
      </c>
      <c r="P3018" s="8">
        <f t="shared" si="284"/>
        <v>242.27777777777777</v>
      </c>
      <c r="Q3018" t="str">
        <f t="shared" ref="Q3018:Q3081" si="287">LEFT(N3018,(FIND("/",N3018,1)-1))</f>
        <v>theater</v>
      </c>
      <c r="R3018" t="str">
        <f t="shared" si="285"/>
        <v>spaces</v>
      </c>
      <c r="S3018" s="12">
        <f t="shared" si="286"/>
        <v>41838.548055555555</v>
      </c>
      <c r="T3018" s="12">
        <f t="shared" si="282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1.0584090909090909</v>
      </c>
      <c r="P3019" s="8">
        <f t="shared" si="284"/>
        <v>146.44654088050314</v>
      </c>
      <c r="Q3019" t="str">
        <f t="shared" si="287"/>
        <v>theater</v>
      </c>
      <c r="R3019" t="str">
        <f t="shared" si="285"/>
        <v>spaces</v>
      </c>
      <c r="S3019" s="12">
        <f t="shared" si="286"/>
        <v>41871.850034722222</v>
      </c>
      <c r="T3019" s="12">
        <f t="shared" si="282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1.0071428571428571</v>
      </c>
      <c r="P3020" s="8">
        <f t="shared" si="284"/>
        <v>103.17073170731707</v>
      </c>
      <c r="Q3020" t="str">
        <f t="shared" si="287"/>
        <v>theater</v>
      </c>
      <c r="R3020" t="str">
        <f t="shared" si="285"/>
        <v>spaces</v>
      </c>
      <c r="S3020" s="12">
        <f t="shared" si="286"/>
        <v>42205.916666666672</v>
      </c>
      <c r="T3020" s="12">
        <f t="shared" si="282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1.2123333333333333</v>
      </c>
      <c r="P3021" s="8">
        <f t="shared" si="284"/>
        <v>80.464601769911511</v>
      </c>
      <c r="Q3021" t="str">
        <f t="shared" si="287"/>
        <v>theater</v>
      </c>
      <c r="R3021" t="str">
        <f t="shared" si="285"/>
        <v>spaces</v>
      </c>
      <c r="S3021" s="12">
        <f t="shared" si="286"/>
        <v>41786.125</v>
      </c>
      <c r="T3021" s="12">
        <f t="shared" si="282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1.0057142857142858</v>
      </c>
      <c r="P3022" s="8">
        <f t="shared" si="284"/>
        <v>234.66666666666666</v>
      </c>
      <c r="Q3022" t="str">
        <f t="shared" si="287"/>
        <v>theater</v>
      </c>
      <c r="R3022" t="str">
        <f t="shared" si="285"/>
        <v>spaces</v>
      </c>
      <c r="S3022" s="12">
        <f t="shared" si="286"/>
        <v>42230.846446759257</v>
      </c>
      <c r="T3022" s="12">
        <f t="shared" si="282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1.1602222222222223</v>
      </c>
      <c r="P3023" s="8">
        <f t="shared" si="284"/>
        <v>50.689320388349515</v>
      </c>
      <c r="Q3023" t="str">
        <f t="shared" si="287"/>
        <v>theater</v>
      </c>
      <c r="R3023" t="str">
        <f t="shared" si="285"/>
        <v>spaces</v>
      </c>
      <c r="S3023" s="12">
        <f t="shared" si="286"/>
        <v>42696.249305555553</v>
      </c>
      <c r="T3023" s="12">
        <f t="shared" si="282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1.0087999999999999</v>
      </c>
      <c r="P3024" s="8">
        <f t="shared" si="284"/>
        <v>162.70967741935485</v>
      </c>
      <c r="Q3024" t="str">
        <f t="shared" si="287"/>
        <v>theater</v>
      </c>
      <c r="R3024" t="str">
        <f t="shared" si="285"/>
        <v>spaces</v>
      </c>
      <c r="S3024" s="12">
        <f t="shared" si="286"/>
        <v>42609.95380787037</v>
      </c>
      <c r="T3024" s="12">
        <f t="shared" si="282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1.03</v>
      </c>
      <c r="P3025" s="8">
        <f t="shared" si="284"/>
        <v>120.16666666666667</v>
      </c>
      <c r="Q3025" t="str">
        <f t="shared" si="287"/>
        <v>theater</v>
      </c>
      <c r="R3025" t="str">
        <f t="shared" si="285"/>
        <v>spaces</v>
      </c>
      <c r="S3025" s="12">
        <f t="shared" si="286"/>
        <v>42166.675763888896</v>
      </c>
      <c r="T3025" s="12">
        <f t="shared" si="282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2.4641999999999999</v>
      </c>
      <c r="P3026" s="8">
        <f t="shared" si="284"/>
        <v>67.697802197802204</v>
      </c>
      <c r="Q3026" t="str">
        <f t="shared" si="287"/>
        <v>theater</v>
      </c>
      <c r="R3026" t="str">
        <f t="shared" si="285"/>
        <v>spaces</v>
      </c>
      <c r="S3026" s="12">
        <f t="shared" si="286"/>
        <v>41188.993923611109</v>
      </c>
      <c r="T3026" s="12">
        <f t="shared" si="282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3.0219999999999998</v>
      </c>
      <c r="P3027" s="8">
        <f t="shared" si="284"/>
        <v>52.103448275862071</v>
      </c>
      <c r="Q3027" t="str">
        <f t="shared" si="287"/>
        <v>theater</v>
      </c>
      <c r="R3027" t="str">
        <f t="shared" si="285"/>
        <v>spaces</v>
      </c>
      <c r="S3027" s="12">
        <f t="shared" si="286"/>
        <v>41789.666666666664</v>
      </c>
      <c r="T3027" s="12">
        <f t="shared" ref="T3027:T3090" si="288">(((J3027/60)/60)/24)+DATE(1970,1,1)</f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1.4333333333333333</v>
      </c>
      <c r="P3028" s="8">
        <f t="shared" si="284"/>
        <v>51.6</v>
      </c>
      <c r="Q3028" t="str">
        <f t="shared" si="287"/>
        <v>theater</v>
      </c>
      <c r="R3028" t="str">
        <f t="shared" si="285"/>
        <v>spaces</v>
      </c>
      <c r="S3028" s="12">
        <f t="shared" si="286"/>
        <v>42797.459398148145</v>
      </c>
      <c r="T3028" s="12">
        <f t="shared" si="288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1.3144</v>
      </c>
      <c r="P3029" s="8">
        <f t="shared" si="284"/>
        <v>164.3</v>
      </c>
      <c r="Q3029" t="str">
        <f t="shared" si="287"/>
        <v>theater</v>
      </c>
      <c r="R3029" t="str">
        <f t="shared" si="285"/>
        <v>spaces</v>
      </c>
      <c r="S3029" s="12">
        <f t="shared" si="286"/>
        <v>42083.662627314814</v>
      </c>
      <c r="T3029" s="12">
        <f t="shared" si="288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1.6801999999999999</v>
      </c>
      <c r="P3030" s="8">
        <f t="shared" si="284"/>
        <v>84.858585858585855</v>
      </c>
      <c r="Q3030" t="str">
        <f t="shared" si="287"/>
        <v>theater</v>
      </c>
      <c r="R3030" t="str">
        <f t="shared" si="285"/>
        <v>spaces</v>
      </c>
      <c r="S3030" s="12">
        <f t="shared" si="286"/>
        <v>42597.264178240745</v>
      </c>
      <c r="T3030" s="12">
        <f t="shared" si="288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1.0967666666666667</v>
      </c>
      <c r="P3031" s="8">
        <f t="shared" si="284"/>
        <v>94.548850574712645</v>
      </c>
      <c r="Q3031" t="str">
        <f t="shared" si="287"/>
        <v>theater</v>
      </c>
      <c r="R3031" t="str">
        <f t="shared" si="285"/>
        <v>spaces</v>
      </c>
      <c r="S3031" s="12">
        <f t="shared" si="286"/>
        <v>41961.190972222219</v>
      </c>
      <c r="T3031" s="12">
        <f t="shared" si="288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1.0668571428571429</v>
      </c>
      <c r="P3032" s="8">
        <f t="shared" si="284"/>
        <v>45.536585365853661</v>
      </c>
      <c r="Q3032" t="str">
        <f t="shared" si="287"/>
        <v>theater</v>
      </c>
      <c r="R3032" t="str">
        <f t="shared" si="285"/>
        <v>spaces</v>
      </c>
      <c r="S3032" s="12">
        <f t="shared" si="286"/>
        <v>42263.747349537036</v>
      </c>
      <c r="T3032" s="12">
        <f t="shared" si="288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</v>
      </c>
      <c r="P3033" s="8">
        <f t="shared" si="284"/>
        <v>51.724137931034484</v>
      </c>
      <c r="Q3033" t="str">
        <f t="shared" si="287"/>
        <v>theater</v>
      </c>
      <c r="R3033" t="str">
        <f t="shared" si="285"/>
        <v>spaces</v>
      </c>
      <c r="S3033" s="12">
        <f t="shared" si="286"/>
        <v>42657.882488425923</v>
      </c>
      <c r="T3033" s="12">
        <f t="shared" si="288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1.272</v>
      </c>
      <c r="P3034" s="8">
        <f t="shared" si="284"/>
        <v>50.88</v>
      </c>
      <c r="Q3034" t="str">
        <f t="shared" si="287"/>
        <v>theater</v>
      </c>
      <c r="R3034" t="str">
        <f t="shared" si="285"/>
        <v>spaces</v>
      </c>
      <c r="S3034" s="12">
        <f t="shared" si="286"/>
        <v>42258.044664351852</v>
      </c>
      <c r="T3034" s="12">
        <f t="shared" si="288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1.4653333333333334</v>
      </c>
      <c r="P3035" s="8">
        <f t="shared" si="284"/>
        <v>191.13043478260869</v>
      </c>
      <c r="Q3035" t="str">
        <f t="shared" si="287"/>
        <v>theater</v>
      </c>
      <c r="R3035" t="str">
        <f t="shared" si="285"/>
        <v>spaces</v>
      </c>
      <c r="S3035" s="12">
        <f t="shared" si="286"/>
        <v>42600.110243055555</v>
      </c>
      <c r="T3035" s="12">
        <f t="shared" si="288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1.1253599999999999</v>
      </c>
      <c r="P3036" s="8">
        <f t="shared" si="284"/>
        <v>89.314285714285717</v>
      </c>
      <c r="Q3036" t="str">
        <f t="shared" si="287"/>
        <v>theater</v>
      </c>
      <c r="R3036" t="str">
        <f t="shared" si="285"/>
        <v>spaces</v>
      </c>
      <c r="S3036" s="12">
        <f t="shared" si="286"/>
        <v>42675.165972222225</v>
      </c>
      <c r="T3036" s="12">
        <f t="shared" si="288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1.0878684000000001</v>
      </c>
      <c r="P3037" s="8">
        <f t="shared" si="284"/>
        <v>88.588631921824103</v>
      </c>
      <c r="Q3037" t="str">
        <f t="shared" si="287"/>
        <v>theater</v>
      </c>
      <c r="R3037" t="str">
        <f t="shared" si="285"/>
        <v>spaces</v>
      </c>
      <c r="S3037" s="12">
        <f t="shared" si="286"/>
        <v>41398.560289351852</v>
      </c>
      <c r="T3037" s="12">
        <f t="shared" si="288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1.26732</v>
      </c>
      <c r="P3038" s="8">
        <f t="shared" si="284"/>
        <v>96.300911854103347</v>
      </c>
      <c r="Q3038" t="str">
        <f t="shared" si="287"/>
        <v>theater</v>
      </c>
      <c r="R3038" t="str">
        <f t="shared" si="285"/>
        <v>spaces</v>
      </c>
      <c r="S3038" s="12">
        <f t="shared" si="286"/>
        <v>41502.499305555553</v>
      </c>
      <c r="T3038" s="12">
        <f t="shared" si="288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2.1320000000000001</v>
      </c>
      <c r="P3039" s="8">
        <f t="shared" si="284"/>
        <v>33.3125</v>
      </c>
      <c r="Q3039" t="str">
        <f t="shared" si="287"/>
        <v>theater</v>
      </c>
      <c r="R3039" t="str">
        <f t="shared" si="285"/>
        <v>spaces</v>
      </c>
      <c r="S3039" s="12">
        <f t="shared" si="286"/>
        <v>40453.207638888889</v>
      </c>
      <c r="T3039" s="12">
        <f t="shared" si="288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1.0049999999999999</v>
      </c>
      <c r="P3040" s="8">
        <f t="shared" si="284"/>
        <v>37.222222222222221</v>
      </c>
      <c r="Q3040" t="str">
        <f t="shared" si="287"/>
        <v>theater</v>
      </c>
      <c r="R3040" t="str">
        <f t="shared" si="285"/>
        <v>spaces</v>
      </c>
      <c r="S3040" s="12">
        <f t="shared" si="286"/>
        <v>42433.252280092594</v>
      </c>
      <c r="T3040" s="12">
        <f t="shared" si="288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1.0871389999999999</v>
      </c>
      <c r="P3041" s="8">
        <f t="shared" si="284"/>
        <v>92.130423728813554</v>
      </c>
      <c r="Q3041" t="str">
        <f t="shared" si="287"/>
        <v>theater</v>
      </c>
      <c r="R3041" t="str">
        <f t="shared" si="285"/>
        <v>spaces</v>
      </c>
      <c r="S3041" s="12">
        <f t="shared" si="286"/>
        <v>41637.332638888889</v>
      </c>
      <c r="T3041" s="12">
        <f t="shared" si="288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1.075</v>
      </c>
      <c r="P3042" s="8">
        <f t="shared" si="284"/>
        <v>76.785714285714292</v>
      </c>
      <c r="Q3042" t="str">
        <f t="shared" si="287"/>
        <v>theater</v>
      </c>
      <c r="R3042" t="str">
        <f t="shared" si="285"/>
        <v>spaces</v>
      </c>
      <c r="S3042" s="12">
        <f t="shared" si="286"/>
        <v>42181.958333333328</v>
      </c>
      <c r="T3042" s="12">
        <f t="shared" si="288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1.1048192771084338</v>
      </c>
      <c r="P3043" s="8">
        <f t="shared" si="284"/>
        <v>96.526315789473685</v>
      </c>
      <c r="Q3043" t="str">
        <f t="shared" si="287"/>
        <v>theater</v>
      </c>
      <c r="R3043" t="str">
        <f t="shared" si="285"/>
        <v>spaces</v>
      </c>
      <c r="S3043" s="12">
        <f t="shared" si="286"/>
        <v>42389.868611111116</v>
      </c>
      <c r="T3043" s="12">
        <f t="shared" si="288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1.28</v>
      </c>
      <c r="P3044" s="8">
        <f t="shared" si="284"/>
        <v>51.891891891891895</v>
      </c>
      <c r="Q3044" t="str">
        <f t="shared" si="287"/>
        <v>theater</v>
      </c>
      <c r="R3044" t="str">
        <f t="shared" si="285"/>
        <v>spaces</v>
      </c>
      <c r="S3044" s="12">
        <f t="shared" si="286"/>
        <v>42283.688043981485</v>
      </c>
      <c r="T3044" s="12">
        <f t="shared" si="288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1.1000666666666667</v>
      </c>
      <c r="P3045" s="8">
        <f t="shared" si="284"/>
        <v>128.9140625</v>
      </c>
      <c r="Q3045" t="str">
        <f t="shared" si="287"/>
        <v>theater</v>
      </c>
      <c r="R3045" t="str">
        <f t="shared" si="285"/>
        <v>spaces</v>
      </c>
      <c r="S3045" s="12">
        <f t="shared" si="286"/>
        <v>42110.118055555555</v>
      </c>
      <c r="T3045" s="12">
        <f t="shared" si="288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1.0934166666666667</v>
      </c>
      <c r="P3046" s="8">
        <f t="shared" si="284"/>
        <v>84.108974358974365</v>
      </c>
      <c r="Q3046" t="str">
        <f t="shared" si="287"/>
        <v>theater</v>
      </c>
      <c r="R3046" t="str">
        <f t="shared" si="285"/>
        <v>spaces</v>
      </c>
      <c r="S3046" s="12">
        <f t="shared" si="286"/>
        <v>42402.7268287037</v>
      </c>
      <c r="T3046" s="12">
        <f t="shared" si="288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1.3270650000000002</v>
      </c>
      <c r="P3047" s="8">
        <f t="shared" si="284"/>
        <v>82.941562500000003</v>
      </c>
      <c r="Q3047" t="str">
        <f t="shared" si="287"/>
        <v>theater</v>
      </c>
      <c r="R3047" t="str">
        <f t="shared" si="285"/>
        <v>spaces</v>
      </c>
      <c r="S3047" s="12">
        <f t="shared" si="286"/>
        <v>41873.155729166669</v>
      </c>
      <c r="T3047" s="12">
        <f t="shared" si="288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1.9084810126582279</v>
      </c>
      <c r="P3048" s="8">
        <f t="shared" si="284"/>
        <v>259.94827586206895</v>
      </c>
      <c r="Q3048" t="str">
        <f t="shared" si="287"/>
        <v>theater</v>
      </c>
      <c r="R3048" t="str">
        <f t="shared" si="285"/>
        <v>spaces</v>
      </c>
      <c r="S3048" s="12">
        <f t="shared" si="286"/>
        <v>41892.202777777777</v>
      </c>
      <c r="T3048" s="12">
        <f t="shared" si="288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1.49</v>
      </c>
      <c r="P3049" s="8">
        <f t="shared" si="284"/>
        <v>37.25</v>
      </c>
      <c r="Q3049" t="str">
        <f t="shared" si="287"/>
        <v>theater</v>
      </c>
      <c r="R3049" t="str">
        <f t="shared" si="285"/>
        <v>spaces</v>
      </c>
      <c r="S3049" s="12">
        <f t="shared" si="286"/>
        <v>42487.552777777775</v>
      </c>
      <c r="T3049" s="12">
        <f t="shared" si="288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1.6639999999999999</v>
      </c>
      <c r="P3050" s="8">
        <f t="shared" si="284"/>
        <v>177.02127659574469</v>
      </c>
      <c r="Q3050" t="str">
        <f t="shared" si="287"/>
        <v>theater</v>
      </c>
      <c r="R3050" t="str">
        <f t="shared" si="285"/>
        <v>spaces</v>
      </c>
      <c r="S3050" s="12">
        <f t="shared" si="286"/>
        <v>42004.890277777777</v>
      </c>
      <c r="T3050" s="12">
        <f t="shared" si="288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1.0666666666666667</v>
      </c>
      <c r="P3051" s="8">
        <f t="shared" si="284"/>
        <v>74.074074074074076</v>
      </c>
      <c r="Q3051" t="str">
        <f t="shared" si="287"/>
        <v>theater</v>
      </c>
      <c r="R3051" t="str">
        <f t="shared" si="285"/>
        <v>spaces</v>
      </c>
      <c r="S3051" s="12">
        <f t="shared" si="286"/>
        <v>42169.014525462961</v>
      </c>
      <c r="T3051" s="12">
        <f t="shared" si="288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1.06</v>
      </c>
      <c r="P3052" s="8">
        <f t="shared" si="284"/>
        <v>70.666666666666671</v>
      </c>
      <c r="Q3052" t="str">
        <f t="shared" si="287"/>
        <v>theater</v>
      </c>
      <c r="R3052" t="str">
        <f t="shared" si="285"/>
        <v>spaces</v>
      </c>
      <c r="S3052" s="12">
        <f t="shared" si="286"/>
        <v>42495.16851851852</v>
      </c>
      <c r="T3052" s="12">
        <f t="shared" si="288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0.23628571428571429</v>
      </c>
      <c r="P3053" s="8">
        <f t="shared" si="284"/>
        <v>23.62857142857143</v>
      </c>
      <c r="Q3053" t="str">
        <f t="shared" si="287"/>
        <v>theater</v>
      </c>
      <c r="R3053" t="str">
        <f t="shared" si="285"/>
        <v>spaces</v>
      </c>
      <c r="S3053" s="12">
        <f t="shared" si="286"/>
        <v>42774.416030092587</v>
      </c>
      <c r="T3053" s="12">
        <f t="shared" si="288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1.5E-3</v>
      </c>
      <c r="P3054" s="8">
        <f t="shared" si="284"/>
        <v>37.5</v>
      </c>
      <c r="Q3054" t="str">
        <f t="shared" si="287"/>
        <v>theater</v>
      </c>
      <c r="R3054" t="str">
        <f t="shared" si="285"/>
        <v>spaces</v>
      </c>
      <c r="S3054" s="12">
        <f t="shared" si="286"/>
        <v>42152.665972222225</v>
      </c>
      <c r="T3054" s="12">
        <f t="shared" si="288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4.0000000000000001E-3</v>
      </c>
      <c r="P3055" s="8">
        <f t="shared" si="284"/>
        <v>13.333333333333334</v>
      </c>
      <c r="Q3055" t="str">
        <f t="shared" si="287"/>
        <v>theater</v>
      </c>
      <c r="R3055" t="str">
        <f t="shared" si="285"/>
        <v>spaces</v>
      </c>
      <c r="S3055" s="12">
        <f t="shared" si="286"/>
        <v>41914.165972222225</v>
      </c>
      <c r="T3055" s="12">
        <f t="shared" si="288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s="8" t="e">
        <f t="shared" si="284"/>
        <v>#DIV/0!</v>
      </c>
      <c r="Q3056" t="str">
        <f t="shared" si="287"/>
        <v>theater</v>
      </c>
      <c r="R3056" t="str">
        <f t="shared" si="285"/>
        <v>spaces</v>
      </c>
      <c r="S3056" s="12">
        <f t="shared" si="286"/>
        <v>42065.044444444444</v>
      </c>
      <c r="T3056" s="12">
        <f t="shared" si="288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5.0000000000000002E-5</v>
      </c>
      <c r="P3057" s="8">
        <f t="shared" si="284"/>
        <v>1</v>
      </c>
      <c r="Q3057" t="str">
        <f t="shared" si="287"/>
        <v>theater</v>
      </c>
      <c r="R3057" t="str">
        <f t="shared" si="285"/>
        <v>spaces</v>
      </c>
      <c r="S3057" s="12">
        <f t="shared" si="286"/>
        <v>42013.95821759259</v>
      </c>
      <c r="T3057" s="12">
        <f t="shared" si="288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s="8" t="e">
        <f t="shared" si="284"/>
        <v>#DIV/0!</v>
      </c>
      <c r="Q3058" t="str">
        <f t="shared" si="287"/>
        <v>theater</v>
      </c>
      <c r="R3058" t="str">
        <f t="shared" si="285"/>
        <v>spaces</v>
      </c>
      <c r="S3058" s="12">
        <f t="shared" si="286"/>
        <v>41911.636388888888</v>
      </c>
      <c r="T3058" s="12">
        <f t="shared" si="288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s="8" t="e">
        <f t="shared" si="284"/>
        <v>#DIV/0!</v>
      </c>
      <c r="Q3059" t="str">
        <f t="shared" si="287"/>
        <v>theater</v>
      </c>
      <c r="R3059" t="str">
        <f t="shared" si="285"/>
        <v>spaces</v>
      </c>
      <c r="S3059" s="12">
        <f t="shared" si="286"/>
        <v>42463.608923611115</v>
      </c>
      <c r="T3059" s="12">
        <f t="shared" si="288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1.6666666666666666E-4</v>
      </c>
      <c r="P3060" s="8">
        <f t="shared" si="284"/>
        <v>1</v>
      </c>
      <c r="Q3060" t="str">
        <f t="shared" si="287"/>
        <v>theater</v>
      </c>
      <c r="R3060" t="str">
        <f t="shared" si="285"/>
        <v>spaces</v>
      </c>
      <c r="S3060" s="12">
        <f t="shared" si="286"/>
        <v>42510.374305555553</v>
      </c>
      <c r="T3060" s="12">
        <f t="shared" si="288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3.0066666666666665E-2</v>
      </c>
      <c r="P3061" s="8">
        <f t="shared" si="284"/>
        <v>41</v>
      </c>
      <c r="Q3061" t="str">
        <f t="shared" si="287"/>
        <v>theater</v>
      </c>
      <c r="R3061" t="str">
        <f t="shared" si="285"/>
        <v>spaces</v>
      </c>
      <c r="S3061" s="12">
        <f t="shared" si="286"/>
        <v>41859.935717592591</v>
      </c>
      <c r="T3061" s="12">
        <f t="shared" si="288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1.5227272727272728E-3</v>
      </c>
      <c r="P3062" s="8">
        <f t="shared" si="284"/>
        <v>55.833333333333336</v>
      </c>
      <c r="Q3062" t="str">
        <f t="shared" si="287"/>
        <v>theater</v>
      </c>
      <c r="R3062" t="str">
        <f t="shared" si="285"/>
        <v>spaces</v>
      </c>
      <c r="S3062" s="12">
        <f t="shared" si="286"/>
        <v>42275.274699074071</v>
      </c>
      <c r="T3062" s="12">
        <f t="shared" si="288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s="8" t="e">
        <f t="shared" si="284"/>
        <v>#DIV/0!</v>
      </c>
      <c r="Q3063" t="str">
        <f t="shared" si="287"/>
        <v>theater</v>
      </c>
      <c r="R3063" t="str">
        <f t="shared" si="285"/>
        <v>spaces</v>
      </c>
      <c r="S3063" s="12">
        <f t="shared" si="286"/>
        <v>41864.784120370372</v>
      </c>
      <c r="T3063" s="12">
        <f t="shared" si="288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0.66839999999999999</v>
      </c>
      <c r="P3064" s="8">
        <f t="shared" si="284"/>
        <v>99.761194029850742</v>
      </c>
      <c r="Q3064" t="str">
        <f t="shared" si="287"/>
        <v>theater</v>
      </c>
      <c r="R3064" t="str">
        <f t="shared" si="285"/>
        <v>spaces</v>
      </c>
      <c r="S3064" s="12">
        <f t="shared" si="286"/>
        <v>42277.75</v>
      </c>
      <c r="T3064" s="12">
        <f t="shared" si="288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0.19566666666666666</v>
      </c>
      <c r="P3065" s="8">
        <f t="shared" si="284"/>
        <v>25.521739130434781</v>
      </c>
      <c r="Q3065" t="str">
        <f t="shared" si="287"/>
        <v>theater</v>
      </c>
      <c r="R3065" t="str">
        <f t="shared" si="285"/>
        <v>spaces</v>
      </c>
      <c r="S3065" s="12">
        <f t="shared" si="286"/>
        <v>42665.922893518517</v>
      </c>
      <c r="T3065" s="12">
        <f t="shared" si="288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0.11294666666666667</v>
      </c>
      <c r="P3066" s="8">
        <f t="shared" si="284"/>
        <v>117.65277777777777</v>
      </c>
      <c r="Q3066" t="str">
        <f t="shared" si="287"/>
        <v>theater</v>
      </c>
      <c r="R3066" t="str">
        <f t="shared" si="285"/>
        <v>spaces</v>
      </c>
      <c r="S3066" s="12">
        <f t="shared" si="286"/>
        <v>42330.290972222225</v>
      </c>
      <c r="T3066" s="12">
        <f t="shared" si="288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4.0000000000000002E-4</v>
      </c>
      <c r="P3067" s="8">
        <f t="shared" si="284"/>
        <v>5</v>
      </c>
      <c r="Q3067" t="str">
        <f t="shared" si="287"/>
        <v>theater</v>
      </c>
      <c r="R3067" t="str">
        <f t="shared" si="285"/>
        <v>spaces</v>
      </c>
      <c r="S3067" s="12">
        <f t="shared" si="286"/>
        <v>41850.055231481485</v>
      </c>
      <c r="T3067" s="12">
        <f t="shared" si="288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0.11985714285714286</v>
      </c>
      <c r="P3068" s="8">
        <f t="shared" si="284"/>
        <v>2796.6666666666665</v>
      </c>
      <c r="Q3068" t="str">
        <f t="shared" si="287"/>
        <v>theater</v>
      </c>
      <c r="R3068" t="str">
        <f t="shared" si="285"/>
        <v>spaces</v>
      </c>
      <c r="S3068" s="12">
        <f t="shared" si="286"/>
        <v>42561.228437500002</v>
      </c>
      <c r="T3068" s="12">
        <f t="shared" si="288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2.5000000000000001E-2</v>
      </c>
      <c r="P3069" s="8">
        <f t="shared" si="284"/>
        <v>200</v>
      </c>
      <c r="Q3069" t="str">
        <f t="shared" si="287"/>
        <v>theater</v>
      </c>
      <c r="R3069" t="str">
        <f t="shared" si="285"/>
        <v>spaces</v>
      </c>
      <c r="S3069" s="12">
        <f t="shared" si="286"/>
        <v>42256.938414351855</v>
      </c>
      <c r="T3069" s="12">
        <f t="shared" si="288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6.9999999999999999E-4</v>
      </c>
      <c r="P3070" s="8">
        <f t="shared" si="284"/>
        <v>87.5</v>
      </c>
      <c r="Q3070" t="str">
        <f t="shared" si="287"/>
        <v>theater</v>
      </c>
      <c r="R3070" t="str">
        <f t="shared" si="285"/>
        <v>spaces</v>
      </c>
      <c r="S3070" s="12">
        <f t="shared" si="286"/>
        <v>42293.691574074073</v>
      </c>
      <c r="T3070" s="12">
        <f t="shared" si="288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0.14099999999999999</v>
      </c>
      <c r="P3071" s="8">
        <f t="shared" si="284"/>
        <v>20.142857142857142</v>
      </c>
      <c r="Q3071" t="str">
        <f t="shared" si="287"/>
        <v>theater</v>
      </c>
      <c r="R3071" t="str">
        <f t="shared" si="285"/>
        <v>spaces</v>
      </c>
      <c r="S3071" s="12">
        <f t="shared" si="286"/>
        <v>41987.833726851852</v>
      </c>
      <c r="T3071" s="12">
        <f t="shared" si="288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3.3399999999999999E-2</v>
      </c>
      <c r="P3072" s="8">
        <f t="shared" si="284"/>
        <v>20.875</v>
      </c>
      <c r="Q3072" t="str">
        <f t="shared" si="287"/>
        <v>theater</v>
      </c>
      <c r="R3072" t="str">
        <f t="shared" si="285"/>
        <v>spaces</v>
      </c>
      <c r="S3072" s="12">
        <f t="shared" si="286"/>
        <v>42711.733437499999</v>
      </c>
      <c r="T3072" s="12">
        <f t="shared" si="288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0.59775</v>
      </c>
      <c r="P3073" s="8">
        <f t="shared" si="284"/>
        <v>61.307692307692307</v>
      </c>
      <c r="Q3073" t="str">
        <f t="shared" si="287"/>
        <v>theater</v>
      </c>
      <c r="R3073" t="str">
        <f t="shared" si="285"/>
        <v>spaces</v>
      </c>
      <c r="S3073" s="12">
        <f t="shared" si="286"/>
        <v>42115.249305555553</v>
      </c>
      <c r="T3073" s="12">
        <f t="shared" si="288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1.6666666666666666E-4</v>
      </c>
      <c r="P3074" s="8">
        <f t="shared" si="284"/>
        <v>1</v>
      </c>
      <c r="Q3074" t="str">
        <f t="shared" si="287"/>
        <v>theater</v>
      </c>
      <c r="R3074" t="str">
        <f t="shared" si="285"/>
        <v>spaces</v>
      </c>
      <c r="S3074" s="12">
        <f t="shared" si="286"/>
        <v>42673.073611111111</v>
      </c>
      <c r="T3074" s="12">
        <f t="shared" si="288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SUM(E3075/D3075)</f>
        <v>2.3035714285714285E-4</v>
      </c>
      <c r="P3075" s="8">
        <f t="shared" ref="P3075:P3138" si="290">SUM(E3075/L3075)</f>
        <v>92.142857142857139</v>
      </c>
      <c r="Q3075" t="str">
        <f t="shared" si="287"/>
        <v>theater</v>
      </c>
      <c r="R3075" t="str">
        <f t="shared" ref="R3075:R3138" si="291">MID(N3075,FIND("/",N3075,1)+1,256)</f>
        <v>spaces</v>
      </c>
      <c r="S3075" s="12">
        <f t="shared" ref="S3075:S3138" si="292">(((I3075/60)/60)/24)+DATE(1970,1,1)</f>
        <v>42169.804861111115</v>
      </c>
      <c r="T3075" s="12">
        <f t="shared" si="288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8.8000000000000003E-4</v>
      </c>
      <c r="P3076" s="8">
        <f t="shared" si="290"/>
        <v>7.333333333333333</v>
      </c>
      <c r="Q3076" t="str">
        <f t="shared" si="287"/>
        <v>theater</v>
      </c>
      <c r="R3076" t="str">
        <f t="shared" si="291"/>
        <v>spaces</v>
      </c>
      <c r="S3076" s="12">
        <f t="shared" si="292"/>
        <v>42439.571284722217</v>
      </c>
      <c r="T3076" s="12">
        <f t="shared" si="288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8.6400000000000005E-2</v>
      </c>
      <c r="P3077" s="8">
        <f t="shared" si="290"/>
        <v>64.8</v>
      </c>
      <c r="Q3077" t="str">
        <f t="shared" si="287"/>
        <v>theater</v>
      </c>
      <c r="R3077" t="str">
        <f t="shared" si="291"/>
        <v>spaces</v>
      </c>
      <c r="S3077" s="12">
        <f t="shared" si="292"/>
        <v>42601.102314814809</v>
      </c>
      <c r="T3077" s="12">
        <f t="shared" si="288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0.15060000000000001</v>
      </c>
      <c r="P3078" s="8">
        <f t="shared" si="290"/>
        <v>30.12</v>
      </c>
      <c r="Q3078" t="str">
        <f t="shared" si="287"/>
        <v>theater</v>
      </c>
      <c r="R3078" t="str">
        <f t="shared" si="291"/>
        <v>spaces</v>
      </c>
      <c r="S3078" s="12">
        <f t="shared" si="292"/>
        <v>42286.651886574073</v>
      </c>
      <c r="T3078" s="12">
        <f t="shared" si="288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4.7727272727272731E-3</v>
      </c>
      <c r="P3079" s="8">
        <f t="shared" si="290"/>
        <v>52.5</v>
      </c>
      <c r="Q3079" t="str">
        <f t="shared" si="287"/>
        <v>theater</v>
      </c>
      <c r="R3079" t="str">
        <f t="shared" si="291"/>
        <v>spaces</v>
      </c>
      <c r="S3079" s="12">
        <f t="shared" si="292"/>
        <v>42796.956921296296</v>
      </c>
      <c r="T3079" s="12">
        <f t="shared" si="288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1.1833333333333333E-3</v>
      </c>
      <c r="P3080" s="8">
        <f t="shared" si="290"/>
        <v>23.666666666666668</v>
      </c>
      <c r="Q3080" t="str">
        <f t="shared" si="287"/>
        <v>theater</v>
      </c>
      <c r="R3080" t="str">
        <f t="shared" si="291"/>
        <v>spaces</v>
      </c>
      <c r="S3080" s="12">
        <f t="shared" si="292"/>
        <v>42061.138831018514</v>
      </c>
      <c r="T3080" s="12">
        <f t="shared" si="288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8.4173998587352451E-3</v>
      </c>
      <c r="P3081" s="8">
        <f t="shared" si="290"/>
        <v>415.77777777777777</v>
      </c>
      <c r="Q3081" t="str">
        <f t="shared" si="287"/>
        <v>theater</v>
      </c>
      <c r="R3081" t="str">
        <f t="shared" si="291"/>
        <v>spaces</v>
      </c>
      <c r="S3081" s="12">
        <f t="shared" si="292"/>
        <v>42085.671701388885</v>
      </c>
      <c r="T3081" s="12">
        <f t="shared" si="288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1.8799999999999999E-4</v>
      </c>
      <c r="P3082" s="8">
        <f t="shared" si="290"/>
        <v>53.714285714285715</v>
      </c>
      <c r="Q3082" t="str">
        <f t="shared" ref="Q3082:Q3145" si="293">LEFT(N3082,(FIND("/",N3082,1)-1))</f>
        <v>theater</v>
      </c>
      <c r="R3082" t="str">
        <f t="shared" si="291"/>
        <v>spaces</v>
      </c>
      <c r="S3082" s="12">
        <f t="shared" si="292"/>
        <v>42000.0699537037</v>
      </c>
      <c r="T3082" s="12">
        <f t="shared" si="288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2.1029999999999998E-3</v>
      </c>
      <c r="P3083" s="8">
        <f t="shared" si="290"/>
        <v>420.6</v>
      </c>
      <c r="Q3083" t="str">
        <f t="shared" si="293"/>
        <v>theater</v>
      </c>
      <c r="R3083" t="str">
        <f t="shared" si="291"/>
        <v>spaces</v>
      </c>
      <c r="S3083" s="12">
        <f t="shared" si="292"/>
        <v>42267.181608796294</v>
      </c>
      <c r="T3083" s="12">
        <f t="shared" si="288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s="8" t="e">
        <f t="shared" si="290"/>
        <v>#DIV/0!</v>
      </c>
      <c r="Q3084" t="str">
        <f t="shared" si="293"/>
        <v>theater</v>
      </c>
      <c r="R3084" t="str">
        <f t="shared" si="291"/>
        <v>spaces</v>
      </c>
      <c r="S3084" s="12">
        <f t="shared" si="292"/>
        <v>42323.96465277778</v>
      </c>
      <c r="T3084" s="12">
        <f t="shared" si="288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2.8E-3</v>
      </c>
      <c r="P3085" s="8">
        <f t="shared" si="290"/>
        <v>18.666666666666668</v>
      </c>
      <c r="Q3085" t="str">
        <f t="shared" si="293"/>
        <v>theater</v>
      </c>
      <c r="R3085" t="str">
        <f t="shared" si="291"/>
        <v>spaces</v>
      </c>
      <c r="S3085" s="12">
        <f t="shared" si="292"/>
        <v>41883.208333333336</v>
      </c>
      <c r="T3085" s="12">
        <f t="shared" si="288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0.11579206701157921</v>
      </c>
      <c r="P3086" s="8">
        <f t="shared" si="290"/>
        <v>78.333333333333329</v>
      </c>
      <c r="Q3086" t="str">
        <f t="shared" si="293"/>
        <v>theater</v>
      </c>
      <c r="R3086" t="str">
        <f t="shared" si="291"/>
        <v>spaces</v>
      </c>
      <c r="S3086" s="12">
        <f t="shared" si="292"/>
        <v>42129.783333333333</v>
      </c>
      <c r="T3086" s="12">
        <f t="shared" si="288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2.4400000000000002E-2</v>
      </c>
      <c r="P3087" s="8">
        <f t="shared" si="290"/>
        <v>67.777777777777771</v>
      </c>
      <c r="Q3087" t="str">
        <f t="shared" si="293"/>
        <v>theater</v>
      </c>
      <c r="R3087" t="str">
        <f t="shared" si="291"/>
        <v>spaces</v>
      </c>
      <c r="S3087" s="12">
        <f t="shared" si="292"/>
        <v>42276.883784722217</v>
      </c>
      <c r="T3087" s="12">
        <f t="shared" si="288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2.5000000000000001E-3</v>
      </c>
      <c r="P3088" s="8">
        <f t="shared" si="290"/>
        <v>16.666666666666668</v>
      </c>
      <c r="Q3088" t="str">
        <f t="shared" si="293"/>
        <v>theater</v>
      </c>
      <c r="R3088" t="str">
        <f t="shared" si="291"/>
        <v>spaces</v>
      </c>
      <c r="S3088" s="12">
        <f t="shared" si="292"/>
        <v>42233.67082175926</v>
      </c>
      <c r="T3088" s="12">
        <f t="shared" si="288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6.2500000000000003E-3</v>
      </c>
      <c r="P3089" s="8">
        <f t="shared" si="290"/>
        <v>62.5</v>
      </c>
      <c r="Q3089" t="str">
        <f t="shared" si="293"/>
        <v>theater</v>
      </c>
      <c r="R3089" t="str">
        <f t="shared" si="291"/>
        <v>spaces</v>
      </c>
      <c r="S3089" s="12">
        <f t="shared" si="292"/>
        <v>42725.192013888889</v>
      </c>
      <c r="T3089" s="12">
        <f t="shared" si="288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1.9384615384615384E-3</v>
      </c>
      <c r="P3090" s="8">
        <f t="shared" si="290"/>
        <v>42</v>
      </c>
      <c r="Q3090" t="str">
        <f t="shared" si="293"/>
        <v>theater</v>
      </c>
      <c r="R3090" t="str">
        <f t="shared" si="291"/>
        <v>spaces</v>
      </c>
      <c r="S3090" s="12">
        <f t="shared" si="292"/>
        <v>42012.570138888885</v>
      </c>
      <c r="T3090" s="12">
        <f t="shared" si="288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0.23416000000000001</v>
      </c>
      <c r="P3091" s="8">
        <f t="shared" si="290"/>
        <v>130.0888888888889</v>
      </c>
      <c r="Q3091" t="str">
        <f t="shared" si="293"/>
        <v>theater</v>
      </c>
      <c r="R3091" t="str">
        <f t="shared" si="291"/>
        <v>spaces</v>
      </c>
      <c r="S3091" s="12">
        <f t="shared" si="292"/>
        <v>42560.082638888889</v>
      </c>
      <c r="T3091" s="12">
        <f t="shared" ref="T3091:T3122" si="294">(((J3091/60)/60)/24)+DATE(1970,1,1)</f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5.080888888888889E-2</v>
      </c>
      <c r="P3092" s="8">
        <f t="shared" si="290"/>
        <v>1270.2222222222222</v>
      </c>
      <c r="Q3092" t="str">
        <f t="shared" si="293"/>
        <v>theater</v>
      </c>
      <c r="R3092" t="str">
        <f t="shared" si="291"/>
        <v>spaces</v>
      </c>
      <c r="S3092" s="12">
        <f t="shared" si="292"/>
        <v>42125.777141203704</v>
      </c>
      <c r="T3092" s="12">
        <f t="shared" si="29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0.15920000000000001</v>
      </c>
      <c r="P3093" s="8">
        <f t="shared" si="290"/>
        <v>88.444444444444443</v>
      </c>
      <c r="Q3093" t="str">
        <f t="shared" si="293"/>
        <v>theater</v>
      </c>
      <c r="R3093" t="str">
        <f t="shared" si="291"/>
        <v>spaces</v>
      </c>
      <c r="S3093" s="12">
        <f t="shared" si="292"/>
        <v>42596.948414351849</v>
      </c>
      <c r="T3093" s="12">
        <f t="shared" si="29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1.1831900000000001E-2</v>
      </c>
      <c r="P3094" s="8">
        <f t="shared" si="290"/>
        <v>56.342380952380957</v>
      </c>
      <c r="Q3094" t="str">
        <f t="shared" si="293"/>
        <v>theater</v>
      </c>
      <c r="R3094" t="str">
        <f t="shared" si="291"/>
        <v>spaces</v>
      </c>
      <c r="S3094" s="12">
        <f t="shared" si="292"/>
        <v>42292.916666666672</v>
      </c>
      <c r="T3094" s="12">
        <f t="shared" si="29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0.22750000000000001</v>
      </c>
      <c r="P3095" s="8">
        <f t="shared" si="290"/>
        <v>53.529411764705884</v>
      </c>
      <c r="Q3095" t="str">
        <f t="shared" si="293"/>
        <v>theater</v>
      </c>
      <c r="R3095" t="str">
        <f t="shared" si="291"/>
        <v>spaces</v>
      </c>
      <c r="S3095" s="12">
        <f t="shared" si="292"/>
        <v>41791.165972222225</v>
      </c>
      <c r="T3095" s="12">
        <f t="shared" si="29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2.5000000000000001E-4</v>
      </c>
      <c r="P3096" s="8">
        <f t="shared" si="290"/>
        <v>25</v>
      </c>
      <c r="Q3096" t="str">
        <f t="shared" si="293"/>
        <v>theater</v>
      </c>
      <c r="R3096" t="str">
        <f t="shared" si="291"/>
        <v>spaces</v>
      </c>
      <c r="S3096" s="12">
        <f t="shared" si="292"/>
        <v>42267.795787037037</v>
      </c>
      <c r="T3096" s="12">
        <f t="shared" si="29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3.351206434316354E-3</v>
      </c>
      <c r="P3097" s="8">
        <f t="shared" si="290"/>
        <v>50</v>
      </c>
      <c r="Q3097" t="str">
        <f t="shared" si="293"/>
        <v>theater</v>
      </c>
      <c r="R3097" t="str">
        <f t="shared" si="291"/>
        <v>spaces</v>
      </c>
      <c r="S3097" s="12">
        <f t="shared" si="292"/>
        <v>42583.025231481486</v>
      </c>
      <c r="T3097" s="12">
        <f t="shared" si="29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3.9750000000000001E-2</v>
      </c>
      <c r="P3098" s="8">
        <f t="shared" si="290"/>
        <v>56.785714285714285</v>
      </c>
      <c r="Q3098" t="str">
        <f t="shared" si="293"/>
        <v>theater</v>
      </c>
      <c r="R3098" t="str">
        <f t="shared" si="291"/>
        <v>spaces</v>
      </c>
      <c r="S3098" s="12">
        <f t="shared" si="292"/>
        <v>42144.825532407413</v>
      </c>
      <c r="T3098" s="12">
        <f t="shared" si="29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0.17150000000000001</v>
      </c>
      <c r="P3099" s="8">
        <f t="shared" si="290"/>
        <v>40.833333333333336</v>
      </c>
      <c r="Q3099" t="str">
        <f t="shared" si="293"/>
        <v>theater</v>
      </c>
      <c r="R3099" t="str">
        <f t="shared" si="291"/>
        <v>spaces</v>
      </c>
      <c r="S3099" s="12">
        <f t="shared" si="292"/>
        <v>42650.583333333328</v>
      </c>
      <c r="T3099" s="12">
        <f t="shared" si="29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3.608004104669061E-2</v>
      </c>
      <c r="P3100" s="8">
        <f t="shared" si="290"/>
        <v>65.111111111111114</v>
      </c>
      <c r="Q3100" t="str">
        <f t="shared" si="293"/>
        <v>theater</v>
      </c>
      <c r="R3100" t="str">
        <f t="shared" si="291"/>
        <v>spaces</v>
      </c>
      <c r="S3100" s="12">
        <f t="shared" si="292"/>
        <v>42408.01180555555</v>
      </c>
      <c r="T3100" s="12">
        <f t="shared" si="29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0.13900000000000001</v>
      </c>
      <c r="P3101" s="8">
        <f t="shared" si="290"/>
        <v>55.6</v>
      </c>
      <c r="Q3101" t="str">
        <f t="shared" si="293"/>
        <v>theater</v>
      </c>
      <c r="R3101" t="str">
        <f t="shared" si="291"/>
        <v>spaces</v>
      </c>
      <c r="S3101" s="12">
        <f t="shared" si="292"/>
        <v>42412.189710648148</v>
      </c>
      <c r="T3101" s="12">
        <f t="shared" si="29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0.15225</v>
      </c>
      <c r="P3102" s="8">
        <f t="shared" si="290"/>
        <v>140.53846153846155</v>
      </c>
      <c r="Q3102" t="str">
        <f t="shared" si="293"/>
        <v>theater</v>
      </c>
      <c r="R3102" t="str">
        <f t="shared" si="291"/>
        <v>spaces</v>
      </c>
      <c r="S3102" s="12">
        <f t="shared" si="292"/>
        <v>41932.622395833336</v>
      </c>
      <c r="T3102" s="12">
        <f t="shared" si="29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0.12</v>
      </c>
      <c r="P3103" s="8">
        <f t="shared" si="290"/>
        <v>25</v>
      </c>
      <c r="Q3103" t="str">
        <f t="shared" si="293"/>
        <v>theater</v>
      </c>
      <c r="R3103" t="str">
        <f t="shared" si="291"/>
        <v>spaces</v>
      </c>
      <c r="S3103" s="12">
        <f t="shared" si="292"/>
        <v>42201.330555555556</v>
      </c>
      <c r="T3103" s="12">
        <f t="shared" si="29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0.391125</v>
      </c>
      <c r="P3104" s="8">
        <f t="shared" si="290"/>
        <v>69.533333333333331</v>
      </c>
      <c r="Q3104" t="str">
        <f t="shared" si="293"/>
        <v>theater</v>
      </c>
      <c r="R3104" t="str">
        <f t="shared" si="291"/>
        <v>spaces</v>
      </c>
      <c r="S3104" s="12">
        <f t="shared" si="292"/>
        <v>42605.340486111112</v>
      </c>
      <c r="T3104" s="12">
        <f t="shared" si="29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2.6829268292682929E-3</v>
      </c>
      <c r="P3105" s="8">
        <f t="shared" si="290"/>
        <v>5.5</v>
      </c>
      <c r="Q3105" t="str">
        <f t="shared" si="293"/>
        <v>theater</v>
      </c>
      <c r="R3105" t="str">
        <f t="shared" si="291"/>
        <v>spaces</v>
      </c>
      <c r="S3105" s="12">
        <f t="shared" si="292"/>
        <v>42167.156319444446</v>
      </c>
      <c r="T3105" s="12">
        <f t="shared" si="29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0.29625000000000001</v>
      </c>
      <c r="P3106" s="8">
        <f t="shared" si="290"/>
        <v>237</v>
      </c>
      <c r="Q3106" t="str">
        <f t="shared" si="293"/>
        <v>theater</v>
      </c>
      <c r="R3106" t="str">
        <f t="shared" si="291"/>
        <v>spaces</v>
      </c>
      <c r="S3106" s="12">
        <f t="shared" si="292"/>
        <v>42038.083333333328</v>
      </c>
      <c r="T3106" s="12">
        <f t="shared" si="29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0.4236099230111206</v>
      </c>
      <c r="P3107" s="8">
        <f t="shared" si="290"/>
        <v>79.870967741935488</v>
      </c>
      <c r="Q3107" t="str">
        <f t="shared" si="293"/>
        <v>theater</v>
      </c>
      <c r="R3107" t="str">
        <f t="shared" si="291"/>
        <v>spaces</v>
      </c>
      <c r="S3107" s="12">
        <f t="shared" si="292"/>
        <v>41931.208333333336</v>
      </c>
      <c r="T3107" s="12">
        <f t="shared" si="29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4.1000000000000002E-2</v>
      </c>
      <c r="P3108" s="8">
        <f t="shared" si="290"/>
        <v>10.25</v>
      </c>
      <c r="Q3108" t="str">
        <f t="shared" si="293"/>
        <v>theater</v>
      </c>
      <c r="R3108" t="str">
        <f t="shared" si="291"/>
        <v>spaces</v>
      </c>
      <c r="S3108" s="12">
        <f t="shared" si="292"/>
        <v>42263.916666666672</v>
      </c>
      <c r="T3108" s="12">
        <f t="shared" si="29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0.197625</v>
      </c>
      <c r="P3109" s="8">
        <f t="shared" si="290"/>
        <v>272.58620689655174</v>
      </c>
      <c r="Q3109" t="str">
        <f t="shared" si="293"/>
        <v>theater</v>
      </c>
      <c r="R3109" t="str">
        <f t="shared" si="291"/>
        <v>spaces</v>
      </c>
      <c r="S3109" s="12">
        <f t="shared" si="292"/>
        <v>42135.814247685179</v>
      </c>
      <c r="T3109" s="12">
        <f t="shared" si="29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5.1999999999999995E-4</v>
      </c>
      <c r="P3110" s="8">
        <f t="shared" si="290"/>
        <v>13</v>
      </c>
      <c r="Q3110" t="str">
        <f t="shared" si="293"/>
        <v>theater</v>
      </c>
      <c r="R3110" t="str">
        <f t="shared" si="291"/>
        <v>spaces</v>
      </c>
      <c r="S3110" s="12">
        <f t="shared" si="292"/>
        <v>42122.638819444444</v>
      </c>
      <c r="T3110" s="12">
        <f t="shared" si="29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0.25030188679245285</v>
      </c>
      <c r="P3111" s="8">
        <f t="shared" si="290"/>
        <v>58.184210526315788</v>
      </c>
      <c r="Q3111" t="str">
        <f t="shared" si="293"/>
        <v>theater</v>
      </c>
      <c r="R3111" t="str">
        <f t="shared" si="291"/>
        <v>spaces</v>
      </c>
      <c r="S3111" s="12">
        <f t="shared" si="292"/>
        <v>41879.125115740739</v>
      </c>
      <c r="T3111" s="12">
        <f t="shared" si="29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4.0000000000000002E-4</v>
      </c>
      <c r="P3112" s="8">
        <f t="shared" si="290"/>
        <v>10</v>
      </c>
      <c r="Q3112" t="str">
        <f t="shared" si="293"/>
        <v>theater</v>
      </c>
      <c r="R3112" t="str">
        <f t="shared" si="291"/>
        <v>spaces</v>
      </c>
      <c r="S3112" s="12">
        <f t="shared" si="292"/>
        <v>42785.031469907408</v>
      </c>
      <c r="T3112" s="12">
        <f t="shared" si="29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0.26640000000000003</v>
      </c>
      <c r="P3113" s="8">
        <f t="shared" si="290"/>
        <v>70.10526315789474</v>
      </c>
      <c r="Q3113" t="str">
        <f t="shared" si="293"/>
        <v>theater</v>
      </c>
      <c r="R3113" t="str">
        <f t="shared" si="291"/>
        <v>spaces</v>
      </c>
      <c r="S3113" s="12">
        <f t="shared" si="292"/>
        <v>41916.595138888886</v>
      </c>
      <c r="T3113" s="12">
        <f t="shared" si="29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4.7363636363636365E-2</v>
      </c>
      <c r="P3114" s="8">
        <f t="shared" si="290"/>
        <v>57.888888888888886</v>
      </c>
      <c r="Q3114" t="str">
        <f t="shared" si="293"/>
        <v>theater</v>
      </c>
      <c r="R3114" t="str">
        <f t="shared" si="291"/>
        <v>spaces</v>
      </c>
      <c r="S3114" s="12">
        <f t="shared" si="292"/>
        <v>42675.121921296297</v>
      </c>
      <c r="T3114" s="12">
        <f t="shared" si="29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4.2435339894712751E-2</v>
      </c>
      <c r="P3115" s="8">
        <f t="shared" si="290"/>
        <v>125.27027027027027</v>
      </c>
      <c r="Q3115" t="str">
        <f t="shared" si="293"/>
        <v>theater</v>
      </c>
      <c r="R3115" t="str">
        <f t="shared" si="291"/>
        <v>spaces</v>
      </c>
      <c r="S3115" s="12">
        <f t="shared" si="292"/>
        <v>42111.731273148151</v>
      </c>
      <c r="T3115" s="12">
        <f t="shared" si="29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s="8" t="e">
        <f t="shared" si="290"/>
        <v>#DIV/0!</v>
      </c>
      <c r="Q3116" t="str">
        <f t="shared" si="293"/>
        <v>theater</v>
      </c>
      <c r="R3116" t="str">
        <f t="shared" si="291"/>
        <v>spaces</v>
      </c>
      <c r="S3116" s="12">
        <f t="shared" si="292"/>
        <v>41903.632523148146</v>
      </c>
      <c r="T3116" s="12">
        <f t="shared" si="29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0.03</v>
      </c>
      <c r="P3117" s="8">
        <f t="shared" si="290"/>
        <v>300</v>
      </c>
      <c r="Q3117" t="str">
        <f t="shared" si="293"/>
        <v>theater</v>
      </c>
      <c r="R3117" t="str">
        <f t="shared" si="291"/>
        <v>spaces</v>
      </c>
      <c r="S3117" s="12">
        <f t="shared" si="292"/>
        <v>42526.447071759263</v>
      </c>
      <c r="T3117" s="12">
        <f t="shared" si="29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0.57333333333333336</v>
      </c>
      <c r="P3118" s="8">
        <f t="shared" si="290"/>
        <v>43</v>
      </c>
      <c r="Q3118" t="str">
        <f t="shared" si="293"/>
        <v>theater</v>
      </c>
      <c r="R3118" t="str">
        <f t="shared" si="291"/>
        <v>spaces</v>
      </c>
      <c r="S3118" s="12">
        <f t="shared" si="292"/>
        <v>42095.515335648146</v>
      </c>
      <c r="T3118" s="12">
        <f t="shared" si="29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1E-3</v>
      </c>
      <c r="P3119" s="8">
        <f t="shared" si="290"/>
        <v>1</v>
      </c>
      <c r="Q3119" t="str">
        <f t="shared" si="293"/>
        <v>theater</v>
      </c>
      <c r="R3119" t="str">
        <f t="shared" si="291"/>
        <v>spaces</v>
      </c>
      <c r="S3119" s="12">
        <f t="shared" si="292"/>
        <v>42517.55</v>
      </c>
      <c r="T3119" s="12">
        <f t="shared" si="29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3.0999999999999999E-3</v>
      </c>
      <c r="P3120" s="8">
        <f t="shared" si="290"/>
        <v>775</v>
      </c>
      <c r="Q3120" t="str">
        <f t="shared" si="293"/>
        <v>theater</v>
      </c>
      <c r="R3120" t="str">
        <f t="shared" si="291"/>
        <v>spaces</v>
      </c>
      <c r="S3120" s="12">
        <f t="shared" si="292"/>
        <v>42553.649571759262</v>
      </c>
      <c r="T3120" s="12">
        <f t="shared" si="29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5.0000000000000001E-4</v>
      </c>
      <c r="P3121" s="8">
        <f t="shared" si="290"/>
        <v>5</v>
      </c>
      <c r="Q3121" t="str">
        <f t="shared" si="293"/>
        <v>theater</v>
      </c>
      <c r="R3121" t="str">
        <f t="shared" si="291"/>
        <v>spaces</v>
      </c>
      <c r="S3121" s="12">
        <f t="shared" si="292"/>
        <v>42090.003842592589</v>
      </c>
      <c r="T3121" s="12">
        <f t="shared" si="29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9.8461538461538464E-5</v>
      </c>
      <c r="P3122" s="8">
        <f t="shared" si="290"/>
        <v>12.8</v>
      </c>
      <c r="Q3122" t="str">
        <f t="shared" si="293"/>
        <v>theater</v>
      </c>
      <c r="R3122" t="str">
        <f t="shared" si="291"/>
        <v>spaces</v>
      </c>
      <c r="S3122" s="12">
        <f t="shared" si="292"/>
        <v>42495.900416666671</v>
      </c>
      <c r="T3122" s="12">
        <f t="shared" si="294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6.6666666666666671E-3</v>
      </c>
      <c r="P3123" s="8">
        <f t="shared" si="290"/>
        <v>10</v>
      </c>
      <c r="Q3123" t="str">
        <f t="shared" si="293"/>
        <v>theater</v>
      </c>
      <c r="R3123" t="str">
        <f t="shared" si="291"/>
        <v>spaces</v>
      </c>
      <c r="S3123" s="12">
        <f t="shared" si="292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0.58291457286432158</v>
      </c>
      <c r="P3124" s="8">
        <f t="shared" si="290"/>
        <v>58</v>
      </c>
      <c r="Q3124" t="str">
        <f t="shared" si="293"/>
        <v>theater</v>
      </c>
      <c r="R3124" t="str">
        <f t="shared" si="291"/>
        <v>spaces</v>
      </c>
      <c r="S3124" s="12">
        <f t="shared" si="292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0.68153600000000003</v>
      </c>
      <c r="P3125" s="8">
        <f t="shared" si="290"/>
        <v>244.80459770114942</v>
      </c>
      <c r="Q3125" t="str">
        <f t="shared" si="293"/>
        <v>theater</v>
      </c>
      <c r="R3125" t="str">
        <f t="shared" si="291"/>
        <v>spaces</v>
      </c>
      <c r="S3125" s="12">
        <f t="shared" si="292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3.2499999999999997E-5</v>
      </c>
      <c r="P3126" s="8">
        <f t="shared" si="290"/>
        <v>6.5</v>
      </c>
      <c r="Q3126" t="str">
        <f t="shared" si="293"/>
        <v>theater</v>
      </c>
      <c r="R3126" t="str">
        <f t="shared" si="291"/>
        <v>spaces</v>
      </c>
      <c r="S3126" s="12">
        <f t="shared" si="292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s="8" t="e">
        <f t="shared" si="290"/>
        <v>#DIV/0!</v>
      </c>
      <c r="Q3127" t="str">
        <f t="shared" si="293"/>
        <v>theater</v>
      </c>
      <c r="R3127" t="str">
        <f t="shared" si="291"/>
        <v>spaces</v>
      </c>
      <c r="S3127" s="12">
        <f t="shared" si="292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4.1599999999999998E-2</v>
      </c>
      <c r="P3128" s="8">
        <f t="shared" si="290"/>
        <v>61.176470588235297</v>
      </c>
      <c r="Q3128" t="str">
        <f t="shared" si="293"/>
        <v>theater</v>
      </c>
      <c r="R3128" t="str">
        <f t="shared" si="291"/>
        <v>spaces</v>
      </c>
      <c r="S3128" s="12">
        <f t="shared" si="292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s="8" t="e">
        <f t="shared" si="290"/>
        <v>#DIV/0!</v>
      </c>
      <c r="Q3129" t="str">
        <f t="shared" si="293"/>
        <v>theater</v>
      </c>
      <c r="R3129" t="str">
        <f t="shared" si="291"/>
        <v>spaces</v>
      </c>
      <c r="S3129" s="12">
        <f t="shared" si="292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1.0860666666666667</v>
      </c>
      <c r="P3130" s="8">
        <f t="shared" si="290"/>
        <v>139.23931623931625</v>
      </c>
      <c r="Q3130" t="str">
        <f t="shared" si="293"/>
        <v>theater</v>
      </c>
      <c r="R3130" t="str">
        <f t="shared" si="291"/>
        <v>plays</v>
      </c>
      <c r="S3130" s="12">
        <f t="shared" si="292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8.0000000000000002E-3</v>
      </c>
      <c r="P3131" s="8">
        <f t="shared" si="290"/>
        <v>10</v>
      </c>
      <c r="Q3131" t="str">
        <f t="shared" si="293"/>
        <v>theater</v>
      </c>
      <c r="R3131" t="str">
        <f t="shared" si="291"/>
        <v>plays</v>
      </c>
      <c r="S3131" s="12">
        <f t="shared" si="292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3.7499999999999999E-2</v>
      </c>
      <c r="P3132" s="8">
        <f t="shared" si="290"/>
        <v>93.75</v>
      </c>
      <c r="Q3132" t="str">
        <f t="shared" si="293"/>
        <v>theater</v>
      </c>
      <c r="R3132" t="str">
        <f t="shared" si="291"/>
        <v>plays</v>
      </c>
      <c r="S3132" s="12">
        <f t="shared" si="292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0.15731707317073171</v>
      </c>
      <c r="P3133" s="8">
        <f t="shared" si="290"/>
        <v>53.75</v>
      </c>
      <c r="Q3133" t="str">
        <f t="shared" si="293"/>
        <v>theater</v>
      </c>
      <c r="R3133" t="str">
        <f t="shared" si="291"/>
        <v>plays</v>
      </c>
      <c r="S3133" s="12">
        <f t="shared" si="292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3.3333333333333332E-4</v>
      </c>
      <c r="P3134" s="8">
        <f t="shared" si="290"/>
        <v>10</v>
      </c>
      <c r="Q3134" t="str">
        <f t="shared" si="293"/>
        <v>theater</v>
      </c>
      <c r="R3134" t="str">
        <f t="shared" si="291"/>
        <v>plays</v>
      </c>
      <c r="S3134" s="12">
        <f t="shared" si="292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1.08</v>
      </c>
      <c r="P3135" s="8">
        <f t="shared" si="290"/>
        <v>33.75</v>
      </c>
      <c r="Q3135" t="str">
        <f t="shared" si="293"/>
        <v>theater</v>
      </c>
      <c r="R3135" t="str">
        <f t="shared" si="291"/>
        <v>plays</v>
      </c>
      <c r="S3135" s="12">
        <f t="shared" si="292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0.22500000000000001</v>
      </c>
      <c r="P3136" s="8">
        <f t="shared" si="290"/>
        <v>18.75</v>
      </c>
      <c r="Q3136" t="str">
        <f t="shared" si="293"/>
        <v>theater</v>
      </c>
      <c r="R3136" t="str">
        <f t="shared" si="291"/>
        <v>plays</v>
      </c>
      <c r="S3136" s="12">
        <f t="shared" si="292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0.20849420849420849</v>
      </c>
      <c r="P3137" s="8">
        <f t="shared" si="290"/>
        <v>23.142857142857142</v>
      </c>
      <c r="Q3137" t="str">
        <f t="shared" si="293"/>
        <v>theater</v>
      </c>
      <c r="R3137" t="str">
        <f t="shared" si="291"/>
        <v>plays</v>
      </c>
      <c r="S3137" s="12">
        <f t="shared" si="292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1.278</v>
      </c>
      <c r="P3138" s="8">
        <f t="shared" si="290"/>
        <v>29.045454545454547</v>
      </c>
      <c r="Q3138" t="str">
        <f t="shared" si="293"/>
        <v>theater</v>
      </c>
      <c r="R3138" t="str">
        <f t="shared" si="291"/>
        <v>plays</v>
      </c>
      <c r="S3138" s="12">
        <f t="shared" si="292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SUM(E3139/D3139)</f>
        <v>3.3333333333333333E-2</v>
      </c>
      <c r="P3139" s="8">
        <f t="shared" ref="P3139:P3202" si="296">SUM(E3139/L3139)</f>
        <v>50</v>
      </c>
      <c r="Q3139" t="str">
        <f t="shared" si="293"/>
        <v>theater</v>
      </c>
      <c r="R3139" t="str">
        <f t="shared" ref="R3139:R3202" si="297">MID(N3139,FIND("/",N3139,1)+1,256)</f>
        <v>plays</v>
      </c>
      <c r="S3139" s="12">
        <f t="shared" ref="S3139:S3202" si="298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8" t="e">
        <f t="shared" si="296"/>
        <v>#DIV/0!</v>
      </c>
      <c r="Q3140" t="str">
        <f t="shared" si="293"/>
        <v>theater</v>
      </c>
      <c r="R3140" t="str">
        <f t="shared" si="297"/>
        <v>plays</v>
      </c>
      <c r="S3140" s="12">
        <f t="shared" si="29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5.3999999999999999E-2</v>
      </c>
      <c r="P3141" s="8">
        <f t="shared" si="296"/>
        <v>450</v>
      </c>
      <c r="Q3141" t="str">
        <f t="shared" si="293"/>
        <v>theater</v>
      </c>
      <c r="R3141" t="str">
        <f t="shared" si="297"/>
        <v>plays</v>
      </c>
      <c r="S3141" s="12">
        <f t="shared" si="29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9.5999999999999992E-3</v>
      </c>
      <c r="P3142" s="8">
        <f t="shared" si="296"/>
        <v>24</v>
      </c>
      <c r="Q3142" t="str">
        <f t="shared" si="293"/>
        <v>theater</v>
      </c>
      <c r="R3142" t="str">
        <f t="shared" si="297"/>
        <v>plays</v>
      </c>
      <c r="S3142" s="12">
        <f t="shared" si="29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0.51600000000000001</v>
      </c>
      <c r="P3143" s="8">
        <f t="shared" si="296"/>
        <v>32.25</v>
      </c>
      <c r="Q3143" t="str">
        <f t="shared" si="293"/>
        <v>theater</v>
      </c>
      <c r="R3143" t="str">
        <f t="shared" si="297"/>
        <v>plays</v>
      </c>
      <c r="S3143" s="12">
        <f t="shared" si="29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1.6363636363636365E-2</v>
      </c>
      <c r="P3144" s="8">
        <f t="shared" si="296"/>
        <v>15</v>
      </c>
      <c r="Q3144" t="str">
        <f t="shared" si="293"/>
        <v>theater</v>
      </c>
      <c r="R3144" t="str">
        <f t="shared" si="297"/>
        <v>plays</v>
      </c>
      <c r="S3144" s="12">
        <f t="shared" si="29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8" t="e">
        <f t="shared" si="296"/>
        <v>#DIV/0!</v>
      </c>
      <c r="Q3145" t="str">
        <f t="shared" si="293"/>
        <v>theater</v>
      </c>
      <c r="R3145" t="str">
        <f t="shared" si="297"/>
        <v>plays</v>
      </c>
      <c r="S3145" s="12">
        <f t="shared" si="29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0.754</v>
      </c>
      <c r="P3146" s="8">
        <f t="shared" si="296"/>
        <v>251.33333333333334</v>
      </c>
      <c r="Q3146" t="str">
        <f t="shared" ref="Q3146:Q3209" si="299">LEFT(N3146,(FIND("/",N3146,1)-1))</f>
        <v>theater</v>
      </c>
      <c r="R3146" t="str">
        <f t="shared" si="297"/>
        <v>plays</v>
      </c>
      <c r="S3146" s="12">
        <f t="shared" si="29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8" t="e">
        <f t="shared" si="296"/>
        <v>#DIV/0!</v>
      </c>
      <c r="Q3147" t="str">
        <f t="shared" si="299"/>
        <v>theater</v>
      </c>
      <c r="R3147" t="str">
        <f t="shared" si="297"/>
        <v>plays</v>
      </c>
      <c r="S3147" s="12">
        <f t="shared" si="29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0.105</v>
      </c>
      <c r="P3148" s="8">
        <f t="shared" si="296"/>
        <v>437.5</v>
      </c>
      <c r="Q3148" t="str">
        <f t="shared" si="299"/>
        <v>theater</v>
      </c>
      <c r="R3148" t="str">
        <f t="shared" si="297"/>
        <v>plays</v>
      </c>
      <c r="S3148" s="12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1.1752499999999999</v>
      </c>
      <c r="P3149" s="8">
        <f t="shared" si="296"/>
        <v>110.35211267605634</v>
      </c>
      <c r="Q3149" t="str">
        <f t="shared" si="299"/>
        <v>theater</v>
      </c>
      <c r="R3149" t="str">
        <f t="shared" si="297"/>
        <v>plays</v>
      </c>
      <c r="S3149" s="12">
        <f t="shared" si="298"/>
        <v>41950.011053240742</v>
      </c>
      <c r="T3149" s="12">
        <f t="shared" ref="T3149:T3212" si="300">(((J3149/60)/60)/24)+DATE(1970,1,1)</f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1.3116666666666668</v>
      </c>
      <c r="P3150" s="8">
        <f t="shared" si="296"/>
        <v>41.421052631578945</v>
      </c>
      <c r="Q3150" t="str">
        <f t="shared" si="299"/>
        <v>theater</v>
      </c>
      <c r="R3150" t="str">
        <f t="shared" si="297"/>
        <v>plays</v>
      </c>
      <c r="S3150" s="12">
        <f t="shared" si="298"/>
        <v>41913.166666666664</v>
      </c>
      <c r="T3150" s="12">
        <f t="shared" si="300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1.04</v>
      </c>
      <c r="P3151" s="8">
        <f t="shared" si="296"/>
        <v>52</v>
      </c>
      <c r="Q3151" t="str">
        <f t="shared" si="299"/>
        <v>theater</v>
      </c>
      <c r="R3151" t="str">
        <f t="shared" si="297"/>
        <v>plays</v>
      </c>
      <c r="S3151" s="12">
        <f t="shared" si="298"/>
        <v>41250.083333333336</v>
      </c>
      <c r="T3151" s="12">
        <f t="shared" si="300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1.01</v>
      </c>
      <c r="P3152" s="8">
        <f t="shared" si="296"/>
        <v>33.990384615384613</v>
      </c>
      <c r="Q3152" t="str">
        <f t="shared" si="299"/>
        <v>theater</v>
      </c>
      <c r="R3152" t="str">
        <f t="shared" si="297"/>
        <v>plays</v>
      </c>
      <c r="S3152" s="12">
        <f t="shared" si="298"/>
        <v>40568.166666666664</v>
      </c>
      <c r="T3152" s="12">
        <f t="shared" si="300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1.004</v>
      </c>
      <c r="P3153" s="8">
        <f t="shared" si="296"/>
        <v>103.35294117647059</v>
      </c>
      <c r="Q3153" t="str">
        <f t="shared" si="299"/>
        <v>theater</v>
      </c>
      <c r="R3153" t="str">
        <f t="shared" si="297"/>
        <v>plays</v>
      </c>
      <c r="S3153" s="12">
        <f t="shared" si="298"/>
        <v>41892.83997685185</v>
      </c>
      <c r="T3153" s="12">
        <f t="shared" si="300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1.0595454545454546</v>
      </c>
      <c r="P3154" s="8">
        <f t="shared" si="296"/>
        <v>34.791044776119406</v>
      </c>
      <c r="Q3154" t="str">
        <f t="shared" si="299"/>
        <v>theater</v>
      </c>
      <c r="R3154" t="str">
        <f t="shared" si="297"/>
        <v>plays</v>
      </c>
      <c r="S3154" s="12">
        <f t="shared" si="298"/>
        <v>41580.867673611108</v>
      </c>
      <c r="T3154" s="12">
        <f t="shared" si="300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3.3558333333333334</v>
      </c>
      <c r="P3155" s="8">
        <f t="shared" si="296"/>
        <v>41.773858921161825</v>
      </c>
      <c r="Q3155" t="str">
        <f t="shared" si="299"/>
        <v>theater</v>
      </c>
      <c r="R3155" t="str">
        <f t="shared" si="297"/>
        <v>plays</v>
      </c>
      <c r="S3155" s="12">
        <f t="shared" si="298"/>
        <v>40664.207638888889</v>
      </c>
      <c r="T3155" s="12">
        <f t="shared" si="300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1.1292857142857142</v>
      </c>
      <c r="P3156" s="8">
        <f t="shared" si="296"/>
        <v>64.268292682926827</v>
      </c>
      <c r="Q3156" t="str">
        <f t="shared" si="299"/>
        <v>theater</v>
      </c>
      <c r="R3156" t="str">
        <f t="shared" si="297"/>
        <v>plays</v>
      </c>
      <c r="S3156" s="12">
        <f t="shared" si="298"/>
        <v>41000.834004629629</v>
      </c>
      <c r="T3156" s="12">
        <f t="shared" si="300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1.885046</v>
      </c>
      <c r="P3157" s="8">
        <f t="shared" si="296"/>
        <v>31.209370860927152</v>
      </c>
      <c r="Q3157" t="str">
        <f t="shared" si="299"/>
        <v>theater</v>
      </c>
      <c r="R3157" t="str">
        <f t="shared" si="297"/>
        <v>plays</v>
      </c>
      <c r="S3157" s="12">
        <f t="shared" si="298"/>
        <v>41263.499131944445</v>
      </c>
      <c r="T3157" s="12">
        <f t="shared" si="300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1.0181818181818181</v>
      </c>
      <c r="P3158" s="8">
        <f t="shared" si="296"/>
        <v>62.921348314606739</v>
      </c>
      <c r="Q3158" t="str">
        <f t="shared" si="299"/>
        <v>theater</v>
      </c>
      <c r="R3158" t="str">
        <f t="shared" si="297"/>
        <v>plays</v>
      </c>
      <c r="S3158" s="12">
        <f t="shared" si="298"/>
        <v>41061.953055555554</v>
      </c>
      <c r="T3158" s="12">
        <f t="shared" si="300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1.01</v>
      </c>
      <c r="P3159" s="8">
        <f t="shared" si="296"/>
        <v>98.536585365853654</v>
      </c>
      <c r="Q3159" t="str">
        <f t="shared" si="299"/>
        <v>theater</v>
      </c>
      <c r="R3159" t="str">
        <f t="shared" si="297"/>
        <v>plays</v>
      </c>
      <c r="S3159" s="12">
        <f t="shared" si="298"/>
        <v>41839.208333333336</v>
      </c>
      <c r="T3159" s="12">
        <f t="shared" si="300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1.1399999999999999</v>
      </c>
      <c r="P3160" s="8">
        <f t="shared" si="296"/>
        <v>82.608695652173907</v>
      </c>
      <c r="Q3160" t="str">
        <f t="shared" si="299"/>
        <v>theater</v>
      </c>
      <c r="R3160" t="str">
        <f t="shared" si="297"/>
        <v>plays</v>
      </c>
      <c r="S3160" s="12">
        <f t="shared" si="298"/>
        <v>41477.839722222219</v>
      </c>
      <c r="T3160" s="12">
        <f t="shared" si="300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1.3348133333333334</v>
      </c>
      <c r="P3161" s="8">
        <f t="shared" si="296"/>
        <v>38.504230769230773</v>
      </c>
      <c r="Q3161" t="str">
        <f t="shared" si="299"/>
        <v>theater</v>
      </c>
      <c r="R3161" t="str">
        <f t="shared" si="297"/>
        <v>plays</v>
      </c>
      <c r="S3161" s="12">
        <f t="shared" si="298"/>
        <v>40926.958333333336</v>
      </c>
      <c r="T3161" s="12">
        <f t="shared" si="300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1.0153333333333334</v>
      </c>
      <c r="P3162" s="8">
        <f t="shared" si="296"/>
        <v>80.15789473684211</v>
      </c>
      <c r="Q3162" t="str">
        <f t="shared" si="299"/>
        <v>theater</v>
      </c>
      <c r="R3162" t="str">
        <f t="shared" si="297"/>
        <v>plays</v>
      </c>
      <c r="S3162" s="12">
        <f t="shared" si="298"/>
        <v>41864.207638888889</v>
      </c>
      <c r="T3162" s="12">
        <f t="shared" si="300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1.0509999999999999</v>
      </c>
      <c r="P3163" s="8">
        <f t="shared" si="296"/>
        <v>28.405405405405407</v>
      </c>
      <c r="Q3163" t="str">
        <f t="shared" si="299"/>
        <v>theater</v>
      </c>
      <c r="R3163" t="str">
        <f t="shared" si="297"/>
        <v>plays</v>
      </c>
      <c r="S3163" s="12">
        <f t="shared" si="298"/>
        <v>41927.536134259259</v>
      </c>
      <c r="T3163" s="12">
        <f t="shared" si="300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1.2715000000000001</v>
      </c>
      <c r="P3164" s="8">
        <f t="shared" si="296"/>
        <v>80.730158730158735</v>
      </c>
      <c r="Q3164" t="str">
        <f t="shared" si="299"/>
        <v>theater</v>
      </c>
      <c r="R3164" t="str">
        <f t="shared" si="297"/>
        <v>plays</v>
      </c>
      <c r="S3164" s="12">
        <f t="shared" si="298"/>
        <v>41827.083333333336</v>
      </c>
      <c r="T3164" s="12">
        <f t="shared" si="300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1.1115384615384616</v>
      </c>
      <c r="P3165" s="8">
        <f t="shared" si="296"/>
        <v>200.69444444444446</v>
      </c>
      <c r="Q3165" t="str">
        <f t="shared" si="299"/>
        <v>theater</v>
      </c>
      <c r="R3165" t="str">
        <f t="shared" si="297"/>
        <v>plays</v>
      </c>
      <c r="S3165" s="12">
        <f t="shared" si="298"/>
        <v>41805.753761574073</v>
      </c>
      <c r="T3165" s="12">
        <f t="shared" si="300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1.0676000000000001</v>
      </c>
      <c r="P3166" s="8">
        <f t="shared" si="296"/>
        <v>37.591549295774648</v>
      </c>
      <c r="Q3166" t="str">
        <f t="shared" si="299"/>
        <v>theater</v>
      </c>
      <c r="R3166" t="str">
        <f t="shared" si="297"/>
        <v>plays</v>
      </c>
      <c r="S3166" s="12">
        <f t="shared" si="298"/>
        <v>41799.80572916667</v>
      </c>
      <c r="T3166" s="12">
        <f t="shared" si="300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1.6266666666666667</v>
      </c>
      <c r="P3167" s="8">
        <f t="shared" si="296"/>
        <v>58.095238095238095</v>
      </c>
      <c r="Q3167" t="str">
        <f t="shared" si="299"/>
        <v>theater</v>
      </c>
      <c r="R3167" t="str">
        <f t="shared" si="297"/>
        <v>plays</v>
      </c>
      <c r="S3167" s="12">
        <f t="shared" si="298"/>
        <v>40666.165972222225</v>
      </c>
      <c r="T3167" s="12">
        <f t="shared" si="300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1.6022808571428573</v>
      </c>
      <c r="P3168" s="8">
        <f t="shared" si="296"/>
        <v>60.300892473118282</v>
      </c>
      <c r="Q3168" t="str">
        <f t="shared" si="299"/>
        <v>theater</v>
      </c>
      <c r="R3168" t="str">
        <f t="shared" si="297"/>
        <v>plays</v>
      </c>
      <c r="S3168" s="12">
        <f t="shared" si="298"/>
        <v>41969.332638888889</v>
      </c>
      <c r="T3168" s="12">
        <f t="shared" si="300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1.1616666666666666</v>
      </c>
      <c r="P3169" s="8">
        <f t="shared" si="296"/>
        <v>63.363636363636367</v>
      </c>
      <c r="Q3169" t="str">
        <f t="shared" si="299"/>
        <v>theater</v>
      </c>
      <c r="R3169" t="str">
        <f t="shared" si="297"/>
        <v>plays</v>
      </c>
      <c r="S3169" s="12">
        <f t="shared" si="298"/>
        <v>41853.175706018519</v>
      </c>
      <c r="T3169" s="12">
        <f t="shared" si="300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1.242</v>
      </c>
      <c r="P3170" s="8">
        <f t="shared" si="296"/>
        <v>50.901639344262293</v>
      </c>
      <c r="Q3170" t="str">
        <f t="shared" si="299"/>
        <v>theater</v>
      </c>
      <c r="R3170" t="str">
        <f t="shared" si="297"/>
        <v>plays</v>
      </c>
      <c r="S3170" s="12">
        <f t="shared" si="298"/>
        <v>41803.916666666664</v>
      </c>
      <c r="T3170" s="12">
        <f t="shared" si="300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1.030125</v>
      </c>
      <c r="P3171" s="8">
        <f t="shared" si="296"/>
        <v>100.5</v>
      </c>
      <c r="Q3171" t="str">
        <f t="shared" si="299"/>
        <v>theater</v>
      </c>
      <c r="R3171" t="str">
        <f t="shared" si="297"/>
        <v>plays</v>
      </c>
      <c r="S3171" s="12">
        <f t="shared" si="298"/>
        <v>41621.207638888889</v>
      </c>
      <c r="T3171" s="12">
        <f t="shared" si="300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1.1225000000000001</v>
      </c>
      <c r="P3172" s="8">
        <f t="shared" si="296"/>
        <v>31.619718309859156</v>
      </c>
      <c r="Q3172" t="str">
        <f t="shared" si="299"/>
        <v>theater</v>
      </c>
      <c r="R3172" t="str">
        <f t="shared" si="297"/>
        <v>plays</v>
      </c>
      <c r="S3172" s="12">
        <f t="shared" si="298"/>
        <v>41822.166666666664</v>
      </c>
      <c r="T3172" s="12">
        <f t="shared" si="300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1.0881428571428571</v>
      </c>
      <c r="P3173" s="8">
        <f t="shared" si="296"/>
        <v>65.102564102564102</v>
      </c>
      <c r="Q3173" t="str">
        <f t="shared" si="299"/>
        <v>theater</v>
      </c>
      <c r="R3173" t="str">
        <f t="shared" si="297"/>
        <v>plays</v>
      </c>
      <c r="S3173" s="12">
        <f t="shared" si="298"/>
        <v>42496.608310185184</v>
      </c>
      <c r="T3173" s="12">
        <f t="shared" si="300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1.1499999999999999</v>
      </c>
      <c r="P3174" s="8">
        <f t="shared" si="296"/>
        <v>79.310344827586206</v>
      </c>
      <c r="Q3174" t="str">
        <f t="shared" si="299"/>
        <v>theater</v>
      </c>
      <c r="R3174" t="str">
        <f t="shared" si="297"/>
        <v>plays</v>
      </c>
      <c r="S3174" s="12">
        <f t="shared" si="298"/>
        <v>40953.729953703703</v>
      </c>
      <c r="T3174" s="12">
        <f t="shared" si="300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1.03</v>
      </c>
      <c r="P3175" s="8">
        <f t="shared" si="296"/>
        <v>139.18918918918919</v>
      </c>
      <c r="Q3175" t="str">
        <f t="shared" si="299"/>
        <v>theater</v>
      </c>
      <c r="R3175" t="str">
        <f t="shared" si="297"/>
        <v>plays</v>
      </c>
      <c r="S3175" s="12">
        <f t="shared" si="298"/>
        <v>41908.878379629627</v>
      </c>
      <c r="T3175" s="12">
        <f t="shared" si="300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1.0113333333333334</v>
      </c>
      <c r="P3176" s="8">
        <f t="shared" si="296"/>
        <v>131.91304347826087</v>
      </c>
      <c r="Q3176" t="str">
        <f t="shared" si="299"/>
        <v>theater</v>
      </c>
      <c r="R3176" t="str">
        <f t="shared" si="297"/>
        <v>plays</v>
      </c>
      <c r="S3176" s="12">
        <f t="shared" si="298"/>
        <v>41876.864675925928</v>
      </c>
      <c r="T3176" s="12">
        <f t="shared" si="300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1.0955999999999999</v>
      </c>
      <c r="P3177" s="8">
        <f t="shared" si="296"/>
        <v>91.3</v>
      </c>
      <c r="Q3177" t="str">
        <f t="shared" si="299"/>
        <v>theater</v>
      </c>
      <c r="R3177" t="str">
        <f t="shared" si="297"/>
        <v>plays</v>
      </c>
      <c r="S3177" s="12">
        <f t="shared" si="298"/>
        <v>40591.886886574073</v>
      </c>
      <c r="T3177" s="12">
        <f t="shared" si="300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1.148421052631579</v>
      </c>
      <c r="P3178" s="8">
        <f t="shared" si="296"/>
        <v>39.672727272727272</v>
      </c>
      <c r="Q3178" t="str">
        <f t="shared" si="299"/>
        <v>theater</v>
      </c>
      <c r="R3178" t="str">
        <f t="shared" si="297"/>
        <v>plays</v>
      </c>
      <c r="S3178" s="12">
        <f t="shared" si="298"/>
        <v>41504.625</v>
      </c>
      <c r="T3178" s="12">
        <f t="shared" si="300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1.1739999999999999</v>
      </c>
      <c r="P3179" s="8">
        <f t="shared" si="296"/>
        <v>57.549019607843135</v>
      </c>
      <c r="Q3179" t="str">
        <f t="shared" si="299"/>
        <v>theater</v>
      </c>
      <c r="R3179" t="str">
        <f t="shared" si="297"/>
        <v>plays</v>
      </c>
      <c r="S3179" s="12">
        <f t="shared" si="298"/>
        <v>41811.666770833333</v>
      </c>
      <c r="T3179" s="12">
        <f t="shared" si="300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1.7173333333333334</v>
      </c>
      <c r="P3180" s="8">
        <f t="shared" si="296"/>
        <v>33.025641025641029</v>
      </c>
      <c r="Q3180" t="str">
        <f t="shared" si="299"/>
        <v>theater</v>
      </c>
      <c r="R3180" t="str">
        <f t="shared" si="297"/>
        <v>plays</v>
      </c>
      <c r="S3180" s="12">
        <f t="shared" si="298"/>
        <v>41836.605034722219</v>
      </c>
      <c r="T3180" s="12">
        <f t="shared" si="300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1.1416238095238094</v>
      </c>
      <c r="P3181" s="8">
        <f t="shared" si="296"/>
        <v>77.335806451612896</v>
      </c>
      <c r="Q3181" t="str">
        <f t="shared" si="299"/>
        <v>theater</v>
      </c>
      <c r="R3181" t="str">
        <f t="shared" si="297"/>
        <v>plays</v>
      </c>
      <c r="S3181" s="12">
        <f t="shared" si="298"/>
        <v>41400.702210648145</v>
      </c>
      <c r="T3181" s="12">
        <f t="shared" si="300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1.1975</v>
      </c>
      <c r="P3182" s="8">
        <f t="shared" si="296"/>
        <v>31.933333333333334</v>
      </c>
      <c r="Q3182" t="str">
        <f t="shared" si="299"/>
        <v>theater</v>
      </c>
      <c r="R3182" t="str">
        <f t="shared" si="297"/>
        <v>plays</v>
      </c>
      <c r="S3182" s="12">
        <f t="shared" si="298"/>
        <v>41810.412604166668</v>
      </c>
      <c r="T3182" s="12">
        <f t="shared" si="300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1.0900000000000001</v>
      </c>
      <c r="P3183" s="8">
        <f t="shared" si="296"/>
        <v>36.333333333333336</v>
      </c>
      <c r="Q3183" t="str">
        <f t="shared" si="299"/>
        <v>theater</v>
      </c>
      <c r="R3183" t="str">
        <f t="shared" si="297"/>
        <v>plays</v>
      </c>
      <c r="S3183" s="12">
        <f t="shared" si="298"/>
        <v>41805.666666666664</v>
      </c>
      <c r="T3183" s="12">
        <f t="shared" si="300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1.0088571428571429</v>
      </c>
      <c r="P3184" s="8">
        <f t="shared" si="296"/>
        <v>46.768211920529801</v>
      </c>
      <c r="Q3184" t="str">
        <f t="shared" si="299"/>
        <v>theater</v>
      </c>
      <c r="R3184" t="str">
        <f t="shared" si="297"/>
        <v>plays</v>
      </c>
      <c r="S3184" s="12">
        <f t="shared" si="298"/>
        <v>40939.708333333336</v>
      </c>
      <c r="T3184" s="12">
        <f t="shared" si="300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1.0900000000000001</v>
      </c>
      <c r="P3185" s="8">
        <f t="shared" si="296"/>
        <v>40.073529411764703</v>
      </c>
      <c r="Q3185" t="str">
        <f t="shared" si="299"/>
        <v>theater</v>
      </c>
      <c r="R3185" t="str">
        <f t="shared" si="297"/>
        <v>plays</v>
      </c>
      <c r="S3185" s="12">
        <f t="shared" si="298"/>
        <v>41509.79478009259</v>
      </c>
      <c r="T3185" s="12">
        <f t="shared" si="300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1.0720930232558139</v>
      </c>
      <c r="P3186" s="8">
        <f t="shared" si="296"/>
        <v>100.21739130434783</v>
      </c>
      <c r="Q3186" t="str">
        <f t="shared" si="299"/>
        <v>theater</v>
      </c>
      <c r="R3186" t="str">
        <f t="shared" si="297"/>
        <v>plays</v>
      </c>
      <c r="S3186" s="12">
        <f t="shared" si="298"/>
        <v>41821.993414351848</v>
      </c>
      <c r="T3186" s="12">
        <f t="shared" si="300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</v>
      </c>
      <c r="P3187" s="8">
        <f t="shared" si="296"/>
        <v>41.666666666666664</v>
      </c>
      <c r="Q3187" t="str">
        <f t="shared" si="299"/>
        <v>theater</v>
      </c>
      <c r="R3187" t="str">
        <f t="shared" si="297"/>
        <v>plays</v>
      </c>
      <c r="S3187" s="12">
        <f t="shared" si="298"/>
        <v>41836.977326388893</v>
      </c>
      <c r="T3187" s="12">
        <f t="shared" si="300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1.0218750000000001</v>
      </c>
      <c r="P3188" s="8">
        <f t="shared" si="296"/>
        <v>46.714285714285715</v>
      </c>
      <c r="Q3188" t="str">
        <f t="shared" si="299"/>
        <v>theater</v>
      </c>
      <c r="R3188" t="str">
        <f t="shared" si="297"/>
        <v>plays</v>
      </c>
      <c r="S3188" s="12">
        <f t="shared" si="298"/>
        <v>41898.875</v>
      </c>
      <c r="T3188" s="12">
        <f t="shared" si="300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1.1629333333333334</v>
      </c>
      <c r="P3189" s="8">
        <f t="shared" si="296"/>
        <v>71.491803278688522</v>
      </c>
      <c r="Q3189" t="str">
        <f t="shared" si="299"/>
        <v>theater</v>
      </c>
      <c r="R3189" t="str">
        <f t="shared" si="297"/>
        <v>plays</v>
      </c>
      <c r="S3189" s="12">
        <f t="shared" si="298"/>
        <v>41855.666354166664</v>
      </c>
      <c r="T3189" s="12">
        <f t="shared" si="300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0.65</v>
      </c>
      <c r="P3190" s="8">
        <f t="shared" si="296"/>
        <v>14.444444444444445</v>
      </c>
      <c r="Q3190" t="str">
        <f t="shared" si="299"/>
        <v>theater</v>
      </c>
      <c r="R3190" t="str">
        <f t="shared" si="297"/>
        <v>musical</v>
      </c>
      <c r="S3190" s="12">
        <f t="shared" si="298"/>
        <v>42165.415532407409</v>
      </c>
      <c r="T3190" s="12">
        <f t="shared" si="300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0.12327272727272727</v>
      </c>
      <c r="P3191" s="8">
        <f t="shared" si="296"/>
        <v>356.84210526315792</v>
      </c>
      <c r="Q3191" t="str">
        <f t="shared" si="299"/>
        <v>theater</v>
      </c>
      <c r="R3191" t="str">
        <f t="shared" si="297"/>
        <v>musical</v>
      </c>
      <c r="S3191" s="12">
        <f t="shared" si="298"/>
        <v>42148.346435185187</v>
      </c>
      <c r="T3191" s="12">
        <f t="shared" si="300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8" t="e">
        <f t="shared" si="296"/>
        <v>#DIV/0!</v>
      </c>
      <c r="Q3192" t="str">
        <f t="shared" si="299"/>
        <v>theater</v>
      </c>
      <c r="R3192" t="str">
        <f t="shared" si="297"/>
        <v>musical</v>
      </c>
      <c r="S3192" s="12">
        <f t="shared" si="298"/>
        <v>42713.192997685182</v>
      </c>
      <c r="T3192" s="12">
        <f t="shared" si="300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4.0266666666666666E-2</v>
      </c>
      <c r="P3193" s="8">
        <f t="shared" si="296"/>
        <v>37.75</v>
      </c>
      <c r="Q3193" t="str">
        <f t="shared" si="299"/>
        <v>theater</v>
      </c>
      <c r="R3193" t="str">
        <f t="shared" si="297"/>
        <v>musical</v>
      </c>
      <c r="S3193" s="12">
        <f t="shared" si="298"/>
        <v>42598.755428240736</v>
      </c>
      <c r="T3193" s="12">
        <f t="shared" si="300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1.0200000000000001E-2</v>
      </c>
      <c r="P3194" s="8">
        <f t="shared" si="296"/>
        <v>12.75</v>
      </c>
      <c r="Q3194" t="str">
        <f t="shared" si="299"/>
        <v>theater</v>
      </c>
      <c r="R3194" t="str">
        <f t="shared" si="297"/>
        <v>musical</v>
      </c>
      <c r="S3194" s="12">
        <f t="shared" si="298"/>
        <v>42063.916666666672</v>
      </c>
      <c r="T3194" s="12">
        <f t="shared" si="300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0.1174</v>
      </c>
      <c r="P3195" s="8">
        <f t="shared" si="296"/>
        <v>24.458333333333332</v>
      </c>
      <c r="Q3195" t="str">
        <f t="shared" si="299"/>
        <v>theater</v>
      </c>
      <c r="R3195" t="str">
        <f t="shared" si="297"/>
        <v>musical</v>
      </c>
      <c r="S3195" s="12">
        <f t="shared" si="298"/>
        <v>42055.968240740738</v>
      </c>
      <c r="T3195" s="12">
        <f t="shared" si="300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s="8" t="e">
        <f t="shared" si="296"/>
        <v>#DIV/0!</v>
      </c>
      <c r="Q3196" t="str">
        <f t="shared" si="299"/>
        <v>theater</v>
      </c>
      <c r="R3196" t="str">
        <f t="shared" si="297"/>
        <v>musical</v>
      </c>
      <c r="S3196" s="12">
        <f t="shared" si="298"/>
        <v>42212.062476851846</v>
      </c>
      <c r="T3196" s="12">
        <f t="shared" si="300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0.59142857142857141</v>
      </c>
      <c r="P3197" s="8">
        <f t="shared" si="296"/>
        <v>53.07692307692308</v>
      </c>
      <c r="Q3197" t="str">
        <f t="shared" si="299"/>
        <v>theater</v>
      </c>
      <c r="R3197" t="str">
        <f t="shared" si="297"/>
        <v>musical</v>
      </c>
      <c r="S3197" s="12">
        <f t="shared" si="298"/>
        <v>42047.594236111108</v>
      </c>
      <c r="T3197" s="12">
        <f t="shared" si="300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5.9999999999999995E-4</v>
      </c>
      <c r="P3198" s="8">
        <f t="shared" si="296"/>
        <v>300</v>
      </c>
      <c r="Q3198" t="str">
        <f t="shared" si="299"/>
        <v>theater</v>
      </c>
      <c r="R3198" t="str">
        <f t="shared" si="297"/>
        <v>musical</v>
      </c>
      <c r="S3198" s="12">
        <f t="shared" si="298"/>
        <v>42217.583333333328</v>
      </c>
      <c r="T3198" s="12">
        <f t="shared" si="300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0.1145</v>
      </c>
      <c r="P3199" s="8">
        <f t="shared" si="296"/>
        <v>286.25</v>
      </c>
      <c r="Q3199" t="str">
        <f t="shared" si="299"/>
        <v>theater</v>
      </c>
      <c r="R3199" t="str">
        <f t="shared" si="297"/>
        <v>musical</v>
      </c>
      <c r="S3199" s="12">
        <f t="shared" si="298"/>
        <v>42039.493263888886</v>
      </c>
      <c r="T3199" s="12">
        <f t="shared" si="300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3.6666666666666666E-3</v>
      </c>
      <c r="P3200" s="8">
        <f t="shared" si="296"/>
        <v>36.666666666666664</v>
      </c>
      <c r="Q3200" t="str">
        <f t="shared" si="299"/>
        <v>theater</v>
      </c>
      <c r="R3200" t="str">
        <f t="shared" si="297"/>
        <v>musical</v>
      </c>
      <c r="S3200" s="12">
        <f t="shared" si="298"/>
        <v>42051.424502314811</v>
      </c>
      <c r="T3200" s="12">
        <f t="shared" si="300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0.52159999999999995</v>
      </c>
      <c r="P3201" s="8">
        <f t="shared" si="296"/>
        <v>49.20754716981132</v>
      </c>
      <c r="Q3201" t="str">
        <f t="shared" si="299"/>
        <v>theater</v>
      </c>
      <c r="R3201" t="str">
        <f t="shared" si="297"/>
        <v>musical</v>
      </c>
      <c r="S3201" s="12">
        <f t="shared" si="298"/>
        <v>41888.875</v>
      </c>
      <c r="T3201" s="12">
        <f t="shared" si="300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2.0000000000000002E-5</v>
      </c>
      <c r="P3202" s="8">
        <f t="shared" si="296"/>
        <v>1</v>
      </c>
      <c r="Q3202" t="str">
        <f t="shared" si="299"/>
        <v>theater</v>
      </c>
      <c r="R3202" t="str">
        <f t="shared" si="297"/>
        <v>musical</v>
      </c>
      <c r="S3202" s="12">
        <f t="shared" si="298"/>
        <v>42490.231944444444</v>
      </c>
      <c r="T3202" s="12">
        <f t="shared" si="300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SUM(E3203/D3203)</f>
        <v>1.2500000000000001E-2</v>
      </c>
      <c r="P3203" s="8">
        <f t="shared" ref="P3203:P3266" si="302">SUM(E3203/L3203)</f>
        <v>12.5</v>
      </c>
      <c r="Q3203" t="str">
        <f t="shared" si="299"/>
        <v>theater</v>
      </c>
      <c r="R3203" t="str">
        <f t="shared" ref="R3203:R3266" si="303">MID(N3203,FIND("/",N3203,1)+1,256)</f>
        <v>musical</v>
      </c>
      <c r="S3203" s="12">
        <f t="shared" ref="S3203:S3266" si="304">(((I3203/60)/60)/24)+DATE(1970,1,1)</f>
        <v>41882.767094907409</v>
      </c>
      <c r="T3203" s="12">
        <f t="shared" si="300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0.54520000000000002</v>
      </c>
      <c r="P3204" s="8">
        <f t="shared" si="302"/>
        <v>109.04</v>
      </c>
      <c r="Q3204" t="str">
        <f t="shared" si="299"/>
        <v>theater</v>
      </c>
      <c r="R3204" t="str">
        <f t="shared" si="303"/>
        <v>musical</v>
      </c>
      <c r="S3204" s="12">
        <f t="shared" si="304"/>
        <v>42352.249305555553</v>
      </c>
      <c r="T3204" s="12">
        <f t="shared" si="300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0.25</v>
      </c>
      <c r="P3205" s="8">
        <f t="shared" si="302"/>
        <v>41.666666666666664</v>
      </c>
      <c r="Q3205" t="str">
        <f t="shared" si="299"/>
        <v>theater</v>
      </c>
      <c r="R3205" t="str">
        <f t="shared" si="303"/>
        <v>musical</v>
      </c>
      <c r="S3205" s="12">
        <f t="shared" si="304"/>
        <v>42272.988680555558</v>
      </c>
      <c r="T3205" s="12">
        <f t="shared" si="300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8" t="e">
        <f t="shared" si="302"/>
        <v>#DIV/0!</v>
      </c>
      <c r="Q3206" t="str">
        <f t="shared" si="299"/>
        <v>theater</v>
      </c>
      <c r="R3206" t="str">
        <f t="shared" si="303"/>
        <v>musical</v>
      </c>
      <c r="S3206" s="12">
        <f t="shared" si="304"/>
        <v>42202.676388888889</v>
      </c>
      <c r="T3206" s="12">
        <f t="shared" si="300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3.4125000000000003E-2</v>
      </c>
      <c r="P3207" s="8">
        <f t="shared" si="302"/>
        <v>22.75</v>
      </c>
      <c r="Q3207" t="str">
        <f t="shared" si="299"/>
        <v>theater</v>
      </c>
      <c r="R3207" t="str">
        <f t="shared" si="303"/>
        <v>musical</v>
      </c>
      <c r="S3207" s="12">
        <f t="shared" si="304"/>
        <v>42125.374675925923</v>
      </c>
      <c r="T3207" s="12">
        <f t="shared" si="300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8" t="e">
        <f t="shared" si="302"/>
        <v>#DIV/0!</v>
      </c>
      <c r="Q3208" t="str">
        <f t="shared" si="299"/>
        <v>theater</v>
      </c>
      <c r="R3208" t="str">
        <f t="shared" si="303"/>
        <v>musical</v>
      </c>
      <c r="S3208" s="12">
        <f t="shared" si="304"/>
        <v>42266.276053240741</v>
      </c>
      <c r="T3208" s="12">
        <f t="shared" si="300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0.46363636363636362</v>
      </c>
      <c r="P3209" s="8">
        <f t="shared" si="302"/>
        <v>70.833333333333329</v>
      </c>
      <c r="Q3209" t="str">
        <f t="shared" si="299"/>
        <v>theater</v>
      </c>
      <c r="R3209" t="str">
        <f t="shared" si="303"/>
        <v>musical</v>
      </c>
      <c r="S3209" s="12">
        <f t="shared" si="304"/>
        <v>42117.236192129625</v>
      </c>
      <c r="T3209" s="12">
        <f t="shared" si="300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1.0349999999999999</v>
      </c>
      <c r="P3210" s="8">
        <f t="shared" si="302"/>
        <v>63.109756097560975</v>
      </c>
      <c r="Q3210" t="str">
        <f t="shared" ref="Q3210:Q3273" si="305">LEFT(N3210,(FIND("/",N3210,1)-1))</f>
        <v>theater</v>
      </c>
      <c r="R3210" t="str">
        <f t="shared" si="303"/>
        <v>plays</v>
      </c>
      <c r="S3210" s="12">
        <f t="shared" si="304"/>
        <v>41848.605057870373</v>
      </c>
      <c r="T3210" s="12">
        <f t="shared" si="300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1.1932315789473684</v>
      </c>
      <c r="P3211" s="8">
        <f t="shared" si="302"/>
        <v>50.157964601769912</v>
      </c>
      <c r="Q3211" t="str">
        <f t="shared" si="305"/>
        <v>theater</v>
      </c>
      <c r="R3211" t="str">
        <f t="shared" si="303"/>
        <v>plays</v>
      </c>
      <c r="S3211" s="12">
        <f t="shared" si="304"/>
        <v>41810.958333333336</v>
      </c>
      <c r="T3211" s="12">
        <f t="shared" si="300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1.2576666666666667</v>
      </c>
      <c r="P3212" s="8">
        <f t="shared" si="302"/>
        <v>62.883333333333333</v>
      </c>
      <c r="Q3212" t="str">
        <f t="shared" si="305"/>
        <v>theater</v>
      </c>
      <c r="R3212" t="str">
        <f t="shared" si="303"/>
        <v>plays</v>
      </c>
      <c r="S3212" s="12">
        <f t="shared" si="304"/>
        <v>41061.165972222225</v>
      </c>
      <c r="T3212" s="12">
        <f t="shared" si="300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1.1974347826086957</v>
      </c>
      <c r="P3213" s="8">
        <f t="shared" si="302"/>
        <v>85.531055900621112</v>
      </c>
      <c r="Q3213" t="str">
        <f t="shared" si="305"/>
        <v>theater</v>
      </c>
      <c r="R3213" t="str">
        <f t="shared" si="303"/>
        <v>plays</v>
      </c>
      <c r="S3213" s="12">
        <f t="shared" si="304"/>
        <v>41866.083333333336</v>
      </c>
      <c r="T3213" s="12">
        <f t="shared" ref="T3213:T3276" si="306">(((J3213/60)/60)/24)+DATE(1970,1,1)</f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1.2625</v>
      </c>
      <c r="P3214" s="8">
        <f t="shared" si="302"/>
        <v>53.723404255319146</v>
      </c>
      <c r="Q3214" t="str">
        <f t="shared" si="305"/>
        <v>theater</v>
      </c>
      <c r="R3214" t="str">
        <f t="shared" si="303"/>
        <v>plays</v>
      </c>
      <c r="S3214" s="12">
        <f t="shared" si="304"/>
        <v>41859.795729166668</v>
      </c>
      <c r="T3214" s="12">
        <f t="shared" si="306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1.0011666666666668</v>
      </c>
      <c r="P3215" s="8">
        <f t="shared" si="302"/>
        <v>127.80851063829788</v>
      </c>
      <c r="Q3215" t="str">
        <f t="shared" si="305"/>
        <v>theater</v>
      </c>
      <c r="R3215" t="str">
        <f t="shared" si="303"/>
        <v>plays</v>
      </c>
      <c r="S3215" s="12">
        <f t="shared" si="304"/>
        <v>42211.763414351852</v>
      </c>
      <c r="T3215" s="12">
        <f t="shared" si="306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1.0213333333333334</v>
      </c>
      <c r="P3216" s="8">
        <f t="shared" si="302"/>
        <v>106.57391304347826</v>
      </c>
      <c r="Q3216" t="str">
        <f t="shared" si="305"/>
        <v>theater</v>
      </c>
      <c r="R3216" t="str">
        <f t="shared" si="303"/>
        <v>plays</v>
      </c>
      <c r="S3216" s="12">
        <f t="shared" si="304"/>
        <v>42374.996527777781</v>
      </c>
      <c r="T3216" s="12">
        <f t="shared" si="306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1.0035142857142858</v>
      </c>
      <c r="P3217" s="8">
        <f t="shared" si="302"/>
        <v>262.11194029850748</v>
      </c>
      <c r="Q3217" t="str">
        <f t="shared" si="305"/>
        <v>theater</v>
      </c>
      <c r="R3217" t="str">
        <f t="shared" si="303"/>
        <v>plays</v>
      </c>
      <c r="S3217" s="12">
        <f t="shared" si="304"/>
        <v>42257.165972222225</v>
      </c>
      <c r="T3217" s="12">
        <f t="shared" si="306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1.0004999999999999</v>
      </c>
      <c r="P3218" s="8">
        <f t="shared" si="302"/>
        <v>57.171428571428571</v>
      </c>
      <c r="Q3218" t="str">
        <f t="shared" si="305"/>
        <v>theater</v>
      </c>
      <c r="R3218" t="str">
        <f t="shared" si="303"/>
        <v>plays</v>
      </c>
      <c r="S3218" s="12">
        <f t="shared" si="304"/>
        <v>42196.604166666672</v>
      </c>
      <c r="T3218" s="12">
        <f t="shared" si="306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1.1602222222222223</v>
      </c>
      <c r="P3219" s="8">
        <f t="shared" si="302"/>
        <v>50.20192307692308</v>
      </c>
      <c r="Q3219" t="str">
        <f t="shared" si="305"/>
        <v>theater</v>
      </c>
      <c r="R3219" t="str">
        <f t="shared" si="303"/>
        <v>plays</v>
      </c>
      <c r="S3219" s="12">
        <f t="shared" si="304"/>
        <v>42678.546111111107</v>
      </c>
      <c r="T3219" s="12">
        <f t="shared" si="306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1.0209999999999999</v>
      </c>
      <c r="P3220" s="8">
        <f t="shared" si="302"/>
        <v>66.586956521739125</v>
      </c>
      <c r="Q3220" t="str">
        <f t="shared" si="305"/>
        <v>theater</v>
      </c>
      <c r="R3220" t="str">
        <f t="shared" si="303"/>
        <v>plays</v>
      </c>
      <c r="S3220" s="12">
        <f t="shared" si="304"/>
        <v>42004</v>
      </c>
      <c r="T3220" s="12">
        <f t="shared" si="306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1.0011000000000001</v>
      </c>
      <c r="P3221" s="8">
        <f t="shared" si="302"/>
        <v>168.25210084033614</v>
      </c>
      <c r="Q3221" t="str">
        <f t="shared" si="305"/>
        <v>theater</v>
      </c>
      <c r="R3221" t="str">
        <f t="shared" si="303"/>
        <v>plays</v>
      </c>
      <c r="S3221" s="12">
        <f t="shared" si="304"/>
        <v>42085.941516203704</v>
      </c>
      <c r="T3221" s="12">
        <f t="shared" si="306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1.0084</v>
      </c>
      <c r="P3222" s="8">
        <f t="shared" si="302"/>
        <v>256.37288135593218</v>
      </c>
      <c r="Q3222" t="str">
        <f t="shared" si="305"/>
        <v>theater</v>
      </c>
      <c r="R3222" t="str">
        <f t="shared" si="303"/>
        <v>plays</v>
      </c>
      <c r="S3222" s="12">
        <f t="shared" si="304"/>
        <v>42806.875</v>
      </c>
      <c r="T3222" s="12">
        <f t="shared" si="306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1.0342499999999999</v>
      </c>
      <c r="P3223" s="8">
        <f t="shared" si="302"/>
        <v>36.610619469026545</v>
      </c>
      <c r="Q3223" t="str">
        <f t="shared" si="305"/>
        <v>theater</v>
      </c>
      <c r="R3223" t="str">
        <f t="shared" si="303"/>
        <v>plays</v>
      </c>
      <c r="S3223" s="12">
        <f t="shared" si="304"/>
        <v>42190.696793981479</v>
      </c>
      <c r="T3223" s="12">
        <f t="shared" si="306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1.248</v>
      </c>
      <c r="P3224" s="8">
        <f t="shared" si="302"/>
        <v>37.142857142857146</v>
      </c>
      <c r="Q3224" t="str">
        <f t="shared" si="305"/>
        <v>theater</v>
      </c>
      <c r="R3224" t="str">
        <f t="shared" si="303"/>
        <v>plays</v>
      </c>
      <c r="S3224" s="12">
        <f t="shared" si="304"/>
        <v>42301.895138888889</v>
      </c>
      <c r="T3224" s="12">
        <f t="shared" si="306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1.0951612903225807</v>
      </c>
      <c r="P3225" s="8">
        <f t="shared" si="302"/>
        <v>45.878378378378379</v>
      </c>
      <c r="Q3225" t="str">
        <f t="shared" si="305"/>
        <v>theater</v>
      </c>
      <c r="R3225" t="str">
        <f t="shared" si="303"/>
        <v>plays</v>
      </c>
      <c r="S3225" s="12">
        <f t="shared" si="304"/>
        <v>42236.835370370376</v>
      </c>
      <c r="T3225" s="12">
        <f t="shared" si="306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1.0203333333333333</v>
      </c>
      <c r="P3226" s="8">
        <f t="shared" si="302"/>
        <v>141.71296296296296</v>
      </c>
      <c r="Q3226" t="str">
        <f t="shared" si="305"/>
        <v>theater</v>
      </c>
      <c r="R3226" t="str">
        <f t="shared" si="303"/>
        <v>plays</v>
      </c>
      <c r="S3226" s="12">
        <f t="shared" si="304"/>
        <v>42745.208333333328</v>
      </c>
      <c r="T3226" s="12">
        <f t="shared" si="306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1.0235000000000001</v>
      </c>
      <c r="P3227" s="8">
        <f t="shared" si="302"/>
        <v>52.487179487179489</v>
      </c>
      <c r="Q3227" t="str">
        <f t="shared" si="305"/>
        <v>theater</v>
      </c>
      <c r="R3227" t="str">
        <f t="shared" si="303"/>
        <v>plays</v>
      </c>
      <c r="S3227" s="12">
        <f t="shared" si="304"/>
        <v>42524.875</v>
      </c>
      <c r="T3227" s="12">
        <f t="shared" si="306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1.0416666666666667</v>
      </c>
      <c r="P3228" s="8">
        <f t="shared" si="302"/>
        <v>59.523809523809526</v>
      </c>
      <c r="Q3228" t="str">
        <f t="shared" si="305"/>
        <v>theater</v>
      </c>
      <c r="R3228" t="str">
        <f t="shared" si="303"/>
        <v>plays</v>
      </c>
      <c r="S3228" s="12">
        <f t="shared" si="304"/>
        <v>42307.583472222221</v>
      </c>
      <c r="T3228" s="12">
        <f t="shared" si="306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1.25</v>
      </c>
      <c r="P3229" s="8">
        <f t="shared" si="302"/>
        <v>50</v>
      </c>
      <c r="Q3229" t="str">
        <f t="shared" si="305"/>
        <v>theater</v>
      </c>
      <c r="R3229" t="str">
        <f t="shared" si="303"/>
        <v>plays</v>
      </c>
      <c r="S3229" s="12">
        <f t="shared" si="304"/>
        <v>42752.882361111115</v>
      </c>
      <c r="T3229" s="12">
        <f t="shared" si="306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1.0234285714285714</v>
      </c>
      <c r="P3230" s="8">
        <f t="shared" si="302"/>
        <v>193.62162162162161</v>
      </c>
      <c r="Q3230" t="str">
        <f t="shared" si="305"/>
        <v>theater</v>
      </c>
      <c r="R3230" t="str">
        <f t="shared" si="303"/>
        <v>plays</v>
      </c>
      <c r="S3230" s="12">
        <f t="shared" si="304"/>
        <v>42355.207638888889</v>
      </c>
      <c r="T3230" s="12">
        <f t="shared" si="306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1.0786500000000001</v>
      </c>
      <c r="P3231" s="8">
        <f t="shared" si="302"/>
        <v>106.79702970297029</v>
      </c>
      <c r="Q3231" t="str">
        <f t="shared" si="305"/>
        <v>theater</v>
      </c>
      <c r="R3231" t="str">
        <f t="shared" si="303"/>
        <v>plays</v>
      </c>
      <c r="S3231" s="12">
        <f t="shared" si="304"/>
        <v>41963.333310185189</v>
      </c>
      <c r="T3231" s="12">
        <f t="shared" si="306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1.0988461538461538</v>
      </c>
      <c r="P3232" s="8">
        <f t="shared" si="302"/>
        <v>77.21621621621621</v>
      </c>
      <c r="Q3232" t="str">
        <f t="shared" si="305"/>
        <v>theater</v>
      </c>
      <c r="R3232" t="str">
        <f t="shared" si="303"/>
        <v>plays</v>
      </c>
      <c r="S3232" s="12">
        <f t="shared" si="304"/>
        <v>41913.165972222225</v>
      </c>
      <c r="T3232" s="12">
        <f t="shared" si="306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1.61</v>
      </c>
      <c r="P3233" s="8">
        <f t="shared" si="302"/>
        <v>57.5</v>
      </c>
      <c r="Q3233" t="str">
        <f t="shared" si="305"/>
        <v>theater</v>
      </c>
      <c r="R3233" t="str">
        <f t="shared" si="303"/>
        <v>plays</v>
      </c>
      <c r="S3233" s="12">
        <f t="shared" si="304"/>
        <v>42476.943831018521</v>
      </c>
      <c r="T3233" s="12">
        <f t="shared" si="306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1.3120000000000001</v>
      </c>
      <c r="P3234" s="8">
        <f t="shared" si="302"/>
        <v>50.46153846153846</v>
      </c>
      <c r="Q3234" t="str">
        <f t="shared" si="305"/>
        <v>theater</v>
      </c>
      <c r="R3234" t="str">
        <f t="shared" si="303"/>
        <v>plays</v>
      </c>
      <c r="S3234" s="12">
        <f t="shared" si="304"/>
        <v>42494.165972222225</v>
      </c>
      <c r="T3234" s="12">
        <f t="shared" si="306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1.1879999999999999</v>
      </c>
      <c r="P3235" s="8">
        <f t="shared" si="302"/>
        <v>97.377049180327873</v>
      </c>
      <c r="Q3235" t="str">
        <f t="shared" si="305"/>
        <v>theater</v>
      </c>
      <c r="R3235" t="str">
        <f t="shared" si="303"/>
        <v>plays</v>
      </c>
      <c r="S3235" s="12">
        <f t="shared" si="304"/>
        <v>42796.805034722223</v>
      </c>
      <c r="T3235" s="12">
        <f t="shared" si="306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1.0039275000000001</v>
      </c>
      <c r="P3236" s="8">
        <f t="shared" si="302"/>
        <v>34.91921739130435</v>
      </c>
      <c r="Q3236" t="str">
        <f t="shared" si="305"/>
        <v>theater</v>
      </c>
      <c r="R3236" t="str">
        <f t="shared" si="303"/>
        <v>plays</v>
      </c>
      <c r="S3236" s="12">
        <f t="shared" si="304"/>
        <v>42767.979861111111</v>
      </c>
      <c r="T3236" s="12">
        <f t="shared" si="306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1.0320666666666667</v>
      </c>
      <c r="P3237" s="8">
        <f t="shared" si="302"/>
        <v>85.530386740331494</v>
      </c>
      <c r="Q3237" t="str">
        <f t="shared" si="305"/>
        <v>theater</v>
      </c>
      <c r="R3237" t="str">
        <f t="shared" si="303"/>
        <v>plays</v>
      </c>
      <c r="S3237" s="12">
        <f t="shared" si="304"/>
        <v>42552.347812499997</v>
      </c>
      <c r="T3237" s="12">
        <f t="shared" si="306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1.006</v>
      </c>
      <c r="P3238" s="8">
        <f t="shared" si="302"/>
        <v>182.90909090909091</v>
      </c>
      <c r="Q3238" t="str">
        <f t="shared" si="305"/>
        <v>theater</v>
      </c>
      <c r="R3238" t="str">
        <f t="shared" si="303"/>
        <v>plays</v>
      </c>
      <c r="S3238" s="12">
        <f t="shared" si="304"/>
        <v>42732.917048611111</v>
      </c>
      <c r="T3238" s="12">
        <f t="shared" si="306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1.0078754285714286</v>
      </c>
      <c r="P3239" s="8">
        <f t="shared" si="302"/>
        <v>131.13620817843866</v>
      </c>
      <c r="Q3239" t="str">
        <f t="shared" si="305"/>
        <v>theater</v>
      </c>
      <c r="R3239" t="str">
        <f t="shared" si="303"/>
        <v>plays</v>
      </c>
      <c r="S3239" s="12">
        <f t="shared" si="304"/>
        <v>42276.165972222225</v>
      </c>
      <c r="T3239" s="12">
        <f t="shared" si="306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1.1232142857142857</v>
      </c>
      <c r="P3240" s="8">
        <f t="shared" si="302"/>
        <v>39.810126582278478</v>
      </c>
      <c r="Q3240" t="str">
        <f t="shared" si="305"/>
        <v>theater</v>
      </c>
      <c r="R3240" t="str">
        <f t="shared" si="303"/>
        <v>plays</v>
      </c>
      <c r="S3240" s="12">
        <f t="shared" si="304"/>
        <v>42186.510393518518</v>
      </c>
      <c r="T3240" s="12">
        <f t="shared" si="306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1.0591914022517912</v>
      </c>
      <c r="P3241" s="8">
        <f t="shared" si="302"/>
        <v>59.701730769230764</v>
      </c>
      <c r="Q3241" t="str">
        <f t="shared" si="305"/>
        <v>theater</v>
      </c>
      <c r="R3241" t="str">
        <f t="shared" si="303"/>
        <v>plays</v>
      </c>
      <c r="S3241" s="12">
        <f t="shared" si="304"/>
        <v>42302.999305555553</v>
      </c>
      <c r="T3241" s="12">
        <f t="shared" si="306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1.0056666666666667</v>
      </c>
      <c r="P3242" s="8">
        <f t="shared" si="302"/>
        <v>88.735294117647058</v>
      </c>
      <c r="Q3242" t="str">
        <f t="shared" si="305"/>
        <v>theater</v>
      </c>
      <c r="R3242" t="str">
        <f t="shared" si="303"/>
        <v>plays</v>
      </c>
      <c r="S3242" s="12">
        <f t="shared" si="304"/>
        <v>42782.958333333328</v>
      </c>
      <c r="T3242" s="12">
        <f t="shared" si="306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1.1530588235294117</v>
      </c>
      <c r="P3243" s="8">
        <f t="shared" si="302"/>
        <v>58.688622754491021</v>
      </c>
      <c r="Q3243" t="str">
        <f t="shared" si="305"/>
        <v>theater</v>
      </c>
      <c r="R3243" t="str">
        <f t="shared" si="303"/>
        <v>plays</v>
      </c>
      <c r="S3243" s="12">
        <f t="shared" si="304"/>
        <v>41926.290972222225</v>
      </c>
      <c r="T3243" s="12">
        <f t="shared" si="306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1.273042</v>
      </c>
      <c r="P3244" s="8">
        <f t="shared" si="302"/>
        <v>69.56513661202186</v>
      </c>
      <c r="Q3244" t="str">
        <f t="shared" si="305"/>
        <v>theater</v>
      </c>
      <c r="R3244" t="str">
        <f t="shared" si="303"/>
        <v>plays</v>
      </c>
      <c r="S3244" s="12">
        <f t="shared" si="304"/>
        <v>41901.755694444444</v>
      </c>
      <c r="T3244" s="12">
        <f t="shared" si="306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1.028375</v>
      </c>
      <c r="P3245" s="8">
        <f t="shared" si="302"/>
        <v>115.87323943661971</v>
      </c>
      <c r="Q3245" t="str">
        <f t="shared" si="305"/>
        <v>theater</v>
      </c>
      <c r="R3245" t="str">
        <f t="shared" si="303"/>
        <v>plays</v>
      </c>
      <c r="S3245" s="12">
        <f t="shared" si="304"/>
        <v>42286</v>
      </c>
      <c r="T3245" s="12">
        <f t="shared" si="306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1.0293749999999999</v>
      </c>
      <c r="P3246" s="8">
        <f t="shared" si="302"/>
        <v>23.869565217391305</v>
      </c>
      <c r="Q3246" t="str">
        <f t="shared" si="305"/>
        <v>theater</v>
      </c>
      <c r="R3246" t="str">
        <f t="shared" si="303"/>
        <v>plays</v>
      </c>
      <c r="S3246" s="12">
        <f t="shared" si="304"/>
        <v>42705.735902777778</v>
      </c>
      <c r="T3246" s="12">
        <f t="shared" si="306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1.043047619047619</v>
      </c>
      <c r="P3247" s="8">
        <f t="shared" si="302"/>
        <v>81.125925925925927</v>
      </c>
      <c r="Q3247" t="str">
        <f t="shared" si="305"/>
        <v>theater</v>
      </c>
      <c r="R3247" t="str">
        <f t="shared" si="303"/>
        <v>plays</v>
      </c>
      <c r="S3247" s="12">
        <f t="shared" si="304"/>
        <v>42167.083333333328</v>
      </c>
      <c r="T3247" s="12">
        <f t="shared" si="306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1.1122000000000001</v>
      </c>
      <c r="P3248" s="8">
        <f t="shared" si="302"/>
        <v>57.626943005181346</v>
      </c>
      <c r="Q3248" t="str">
        <f t="shared" si="305"/>
        <v>theater</v>
      </c>
      <c r="R3248" t="str">
        <f t="shared" si="303"/>
        <v>plays</v>
      </c>
      <c r="S3248" s="12">
        <f t="shared" si="304"/>
        <v>42259.165972222225</v>
      </c>
      <c r="T3248" s="12">
        <f t="shared" si="306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1.0586</v>
      </c>
      <c r="P3249" s="8">
        <f t="shared" si="302"/>
        <v>46.429824561403507</v>
      </c>
      <c r="Q3249" t="str">
        <f t="shared" si="305"/>
        <v>theater</v>
      </c>
      <c r="R3249" t="str">
        <f t="shared" si="303"/>
        <v>plays</v>
      </c>
      <c r="S3249" s="12">
        <f t="shared" si="304"/>
        <v>42197.434166666666</v>
      </c>
      <c r="T3249" s="12">
        <f t="shared" si="306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1.0079166666666666</v>
      </c>
      <c r="P3250" s="8">
        <f t="shared" si="302"/>
        <v>60.475000000000001</v>
      </c>
      <c r="Q3250" t="str">
        <f t="shared" si="305"/>
        <v>theater</v>
      </c>
      <c r="R3250" t="str">
        <f t="shared" si="303"/>
        <v>plays</v>
      </c>
      <c r="S3250" s="12">
        <f t="shared" si="304"/>
        <v>42098.846724537041</v>
      </c>
      <c r="T3250" s="12">
        <f t="shared" si="306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1.0492727272727274</v>
      </c>
      <c r="P3251" s="8">
        <f t="shared" si="302"/>
        <v>65.579545454545453</v>
      </c>
      <c r="Q3251" t="str">
        <f t="shared" si="305"/>
        <v>theater</v>
      </c>
      <c r="R3251" t="str">
        <f t="shared" si="303"/>
        <v>plays</v>
      </c>
      <c r="S3251" s="12">
        <f t="shared" si="304"/>
        <v>42175.746689814812</v>
      </c>
      <c r="T3251" s="12">
        <f t="shared" si="306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1.01552</v>
      </c>
      <c r="P3252" s="8">
        <f t="shared" si="302"/>
        <v>119.1924882629108</v>
      </c>
      <c r="Q3252" t="str">
        <f t="shared" si="305"/>
        <v>theater</v>
      </c>
      <c r="R3252" t="str">
        <f t="shared" si="303"/>
        <v>plays</v>
      </c>
      <c r="S3252" s="12">
        <f t="shared" si="304"/>
        <v>41948.783842592595</v>
      </c>
      <c r="T3252" s="12">
        <f t="shared" si="306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1.1073333333333333</v>
      </c>
      <c r="P3253" s="8">
        <f t="shared" si="302"/>
        <v>83.05</v>
      </c>
      <c r="Q3253" t="str">
        <f t="shared" si="305"/>
        <v>theater</v>
      </c>
      <c r="R3253" t="str">
        <f t="shared" si="303"/>
        <v>plays</v>
      </c>
      <c r="S3253" s="12">
        <f t="shared" si="304"/>
        <v>42176.731087962966</v>
      </c>
      <c r="T3253" s="12">
        <f t="shared" si="306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1.2782222222222221</v>
      </c>
      <c r="P3254" s="8">
        <f t="shared" si="302"/>
        <v>57.52</v>
      </c>
      <c r="Q3254" t="str">
        <f t="shared" si="305"/>
        <v>theater</v>
      </c>
      <c r="R3254" t="str">
        <f t="shared" si="303"/>
        <v>plays</v>
      </c>
      <c r="S3254" s="12">
        <f t="shared" si="304"/>
        <v>42620.472685185188</v>
      </c>
      <c r="T3254" s="12">
        <f t="shared" si="306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1.0182500000000001</v>
      </c>
      <c r="P3255" s="8">
        <f t="shared" si="302"/>
        <v>177.08695652173913</v>
      </c>
      <c r="Q3255" t="str">
        <f t="shared" si="305"/>
        <v>theater</v>
      </c>
      <c r="R3255" t="str">
        <f t="shared" si="303"/>
        <v>plays</v>
      </c>
      <c r="S3255" s="12">
        <f t="shared" si="304"/>
        <v>42621.15625</v>
      </c>
      <c r="T3255" s="12">
        <f t="shared" si="306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1.012576923076923</v>
      </c>
      <c r="P3256" s="8">
        <f t="shared" si="302"/>
        <v>70.771505376344081</v>
      </c>
      <c r="Q3256" t="str">
        <f t="shared" si="305"/>
        <v>theater</v>
      </c>
      <c r="R3256" t="str">
        <f t="shared" si="303"/>
        <v>plays</v>
      </c>
      <c r="S3256" s="12">
        <f t="shared" si="304"/>
        <v>42089.044085648144</v>
      </c>
      <c r="T3256" s="12">
        <f t="shared" si="306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1.75</v>
      </c>
      <c r="P3257" s="8">
        <f t="shared" si="302"/>
        <v>29.166666666666668</v>
      </c>
      <c r="Q3257" t="str">
        <f t="shared" si="305"/>
        <v>theater</v>
      </c>
      <c r="R3257" t="str">
        <f t="shared" si="303"/>
        <v>plays</v>
      </c>
      <c r="S3257" s="12">
        <f t="shared" si="304"/>
        <v>41919.768229166664</v>
      </c>
      <c r="T3257" s="12">
        <f t="shared" si="306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1.2806</v>
      </c>
      <c r="P3258" s="8">
        <f t="shared" si="302"/>
        <v>72.76136363636364</v>
      </c>
      <c r="Q3258" t="str">
        <f t="shared" si="305"/>
        <v>theater</v>
      </c>
      <c r="R3258" t="str">
        <f t="shared" si="303"/>
        <v>plays</v>
      </c>
      <c r="S3258" s="12">
        <f t="shared" si="304"/>
        <v>42166.165972222225</v>
      </c>
      <c r="T3258" s="12">
        <f t="shared" si="306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1.0629949999999999</v>
      </c>
      <c r="P3259" s="8">
        <f t="shared" si="302"/>
        <v>51.853414634146333</v>
      </c>
      <c r="Q3259" t="str">
        <f t="shared" si="305"/>
        <v>theater</v>
      </c>
      <c r="R3259" t="str">
        <f t="shared" si="303"/>
        <v>plays</v>
      </c>
      <c r="S3259" s="12">
        <f t="shared" si="304"/>
        <v>42788.559629629628</v>
      </c>
      <c r="T3259" s="12">
        <f t="shared" si="306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1.052142857142857</v>
      </c>
      <c r="P3260" s="8">
        <f t="shared" si="302"/>
        <v>98.2</v>
      </c>
      <c r="Q3260" t="str">
        <f t="shared" si="305"/>
        <v>theater</v>
      </c>
      <c r="R3260" t="str">
        <f t="shared" si="303"/>
        <v>plays</v>
      </c>
      <c r="S3260" s="12">
        <f t="shared" si="304"/>
        <v>42012.887280092589</v>
      </c>
      <c r="T3260" s="12">
        <f t="shared" si="306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1.0616782608695652</v>
      </c>
      <c r="P3261" s="8">
        <f t="shared" si="302"/>
        <v>251.7381443298969</v>
      </c>
      <c r="Q3261" t="str">
        <f t="shared" si="305"/>
        <v>theater</v>
      </c>
      <c r="R3261" t="str">
        <f t="shared" si="303"/>
        <v>plays</v>
      </c>
      <c r="S3261" s="12">
        <f t="shared" si="304"/>
        <v>42644.165972222225</v>
      </c>
      <c r="T3261" s="12">
        <f t="shared" si="306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1.0924</v>
      </c>
      <c r="P3262" s="8">
        <f t="shared" si="302"/>
        <v>74.821917808219183</v>
      </c>
      <c r="Q3262" t="str">
        <f t="shared" si="305"/>
        <v>theater</v>
      </c>
      <c r="R3262" t="str">
        <f t="shared" si="303"/>
        <v>plays</v>
      </c>
      <c r="S3262" s="12">
        <f t="shared" si="304"/>
        <v>42338.714328703703</v>
      </c>
      <c r="T3262" s="12">
        <f t="shared" si="306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1.0045454545454546</v>
      </c>
      <c r="P3263" s="8">
        <f t="shared" si="302"/>
        <v>67.65306122448979</v>
      </c>
      <c r="Q3263" t="str">
        <f t="shared" si="305"/>
        <v>theater</v>
      </c>
      <c r="R3263" t="str">
        <f t="shared" si="303"/>
        <v>plays</v>
      </c>
      <c r="S3263" s="12">
        <f t="shared" si="304"/>
        <v>42201.725416666668</v>
      </c>
      <c r="T3263" s="12">
        <f t="shared" si="306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1.0304098360655738</v>
      </c>
      <c r="P3264" s="8">
        <f t="shared" si="302"/>
        <v>93.81343283582089</v>
      </c>
      <c r="Q3264" t="str">
        <f t="shared" si="305"/>
        <v>theater</v>
      </c>
      <c r="R3264" t="str">
        <f t="shared" si="303"/>
        <v>plays</v>
      </c>
      <c r="S3264" s="12">
        <f t="shared" si="304"/>
        <v>41995.166666666672</v>
      </c>
      <c r="T3264" s="12">
        <f t="shared" si="306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1.121664</v>
      </c>
      <c r="P3265" s="8">
        <f t="shared" si="302"/>
        <v>41.237647058823526</v>
      </c>
      <c r="Q3265" t="str">
        <f t="shared" si="305"/>
        <v>theater</v>
      </c>
      <c r="R3265" t="str">
        <f t="shared" si="303"/>
        <v>plays</v>
      </c>
      <c r="S3265" s="12">
        <f t="shared" si="304"/>
        <v>42307.875</v>
      </c>
      <c r="T3265" s="12">
        <f t="shared" si="306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1.03</v>
      </c>
      <c r="P3266" s="8">
        <f t="shared" si="302"/>
        <v>52.551020408163268</v>
      </c>
      <c r="Q3266" t="str">
        <f t="shared" si="305"/>
        <v>theater</v>
      </c>
      <c r="R3266" t="str">
        <f t="shared" si="303"/>
        <v>plays</v>
      </c>
      <c r="S3266" s="12">
        <f t="shared" si="304"/>
        <v>42032.916666666672</v>
      </c>
      <c r="T3266" s="12">
        <f t="shared" si="306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SUM(E3267/D3267)</f>
        <v>1.64</v>
      </c>
      <c r="P3267" s="8">
        <f t="shared" ref="P3267:P3330" si="308">SUM(E3267/L3267)</f>
        <v>70.285714285714292</v>
      </c>
      <c r="Q3267" t="str">
        <f t="shared" si="305"/>
        <v>theater</v>
      </c>
      <c r="R3267" t="str">
        <f t="shared" ref="R3267:R3330" si="309">MID(N3267,FIND("/",N3267,1)+1,256)</f>
        <v>plays</v>
      </c>
      <c r="S3267" s="12">
        <f t="shared" ref="S3267:S3330" si="310">(((I3267/60)/60)/24)+DATE(1970,1,1)</f>
        <v>42341.708333333328</v>
      </c>
      <c r="T3267" s="12">
        <f t="shared" si="306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1.3128333333333333</v>
      </c>
      <c r="P3268" s="8">
        <f t="shared" si="308"/>
        <v>48.325153374233132</v>
      </c>
      <c r="Q3268" t="str">
        <f t="shared" si="305"/>
        <v>theater</v>
      </c>
      <c r="R3268" t="str">
        <f t="shared" si="309"/>
        <v>plays</v>
      </c>
      <c r="S3268" s="12">
        <f t="shared" si="310"/>
        <v>42167.875</v>
      </c>
      <c r="T3268" s="12">
        <f t="shared" si="306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1.0209999999999999</v>
      </c>
      <c r="P3269" s="8">
        <f t="shared" si="308"/>
        <v>53.177083333333336</v>
      </c>
      <c r="Q3269" t="str">
        <f t="shared" si="305"/>
        <v>theater</v>
      </c>
      <c r="R3269" t="str">
        <f t="shared" si="309"/>
        <v>plays</v>
      </c>
      <c r="S3269" s="12">
        <f t="shared" si="310"/>
        <v>42202.757638888885</v>
      </c>
      <c r="T3269" s="12">
        <f t="shared" si="306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1.28</v>
      </c>
      <c r="P3270" s="8">
        <f t="shared" si="308"/>
        <v>60.952380952380949</v>
      </c>
      <c r="Q3270" t="str">
        <f t="shared" si="305"/>
        <v>theater</v>
      </c>
      <c r="R3270" t="str">
        <f t="shared" si="309"/>
        <v>plays</v>
      </c>
      <c r="S3270" s="12">
        <f t="shared" si="310"/>
        <v>42606.90425925926</v>
      </c>
      <c r="T3270" s="12">
        <f t="shared" si="306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1.0149999999999999</v>
      </c>
      <c r="P3271" s="8">
        <f t="shared" si="308"/>
        <v>116</v>
      </c>
      <c r="Q3271" t="str">
        <f t="shared" si="305"/>
        <v>theater</v>
      </c>
      <c r="R3271" t="str">
        <f t="shared" si="309"/>
        <v>plays</v>
      </c>
      <c r="S3271" s="12">
        <f t="shared" si="310"/>
        <v>42171.458333333328</v>
      </c>
      <c r="T3271" s="12">
        <f t="shared" si="306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1.0166666666666666</v>
      </c>
      <c r="P3272" s="8">
        <f t="shared" si="308"/>
        <v>61</v>
      </c>
      <c r="Q3272" t="str">
        <f t="shared" si="305"/>
        <v>theater</v>
      </c>
      <c r="R3272" t="str">
        <f t="shared" si="309"/>
        <v>plays</v>
      </c>
      <c r="S3272" s="12">
        <f t="shared" si="310"/>
        <v>42197.533159722225</v>
      </c>
      <c r="T3272" s="12">
        <f t="shared" si="306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1.3</v>
      </c>
      <c r="P3273" s="8">
        <f t="shared" si="308"/>
        <v>38.235294117647058</v>
      </c>
      <c r="Q3273" t="str">
        <f t="shared" si="305"/>
        <v>theater</v>
      </c>
      <c r="R3273" t="str">
        <f t="shared" si="309"/>
        <v>plays</v>
      </c>
      <c r="S3273" s="12">
        <f t="shared" si="310"/>
        <v>41945.478877314818</v>
      </c>
      <c r="T3273" s="12">
        <f t="shared" si="306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1.5443</v>
      </c>
      <c r="P3274" s="8">
        <f t="shared" si="308"/>
        <v>106.50344827586207</v>
      </c>
      <c r="Q3274" t="str">
        <f t="shared" ref="Q3274:Q3337" si="311">LEFT(N3274,(FIND("/",N3274,1)-1))</f>
        <v>theater</v>
      </c>
      <c r="R3274" t="str">
        <f t="shared" si="309"/>
        <v>plays</v>
      </c>
      <c r="S3274" s="12">
        <f t="shared" si="310"/>
        <v>42314.541770833333</v>
      </c>
      <c r="T3274" s="12">
        <f t="shared" si="306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1.0740000000000001</v>
      </c>
      <c r="P3275" s="8">
        <f t="shared" si="308"/>
        <v>204.57142857142858</v>
      </c>
      <c r="Q3275" t="str">
        <f t="shared" si="311"/>
        <v>theater</v>
      </c>
      <c r="R3275" t="str">
        <f t="shared" si="309"/>
        <v>plays</v>
      </c>
      <c r="S3275" s="12">
        <f t="shared" si="310"/>
        <v>42627.791666666672</v>
      </c>
      <c r="T3275" s="12">
        <f t="shared" si="306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1.0132258064516129</v>
      </c>
      <c r="P3276" s="8">
        <f t="shared" si="308"/>
        <v>54.912587412587413</v>
      </c>
      <c r="Q3276" t="str">
        <f t="shared" si="311"/>
        <v>theater</v>
      </c>
      <c r="R3276" t="str">
        <f t="shared" si="309"/>
        <v>plays</v>
      </c>
      <c r="S3276" s="12">
        <f t="shared" si="310"/>
        <v>42444.875</v>
      </c>
      <c r="T3276" s="12">
        <f t="shared" si="306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1.0027777777777778</v>
      </c>
      <c r="P3277" s="8">
        <f t="shared" si="308"/>
        <v>150.41666666666666</v>
      </c>
      <c r="Q3277" t="str">
        <f t="shared" si="311"/>
        <v>theater</v>
      </c>
      <c r="R3277" t="str">
        <f t="shared" si="309"/>
        <v>plays</v>
      </c>
      <c r="S3277" s="12">
        <f t="shared" si="310"/>
        <v>42044.1875</v>
      </c>
      <c r="T3277" s="12">
        <f t="shared" ref="T3277:T3340" si="312">(((J3277/60)/60)/24)+DATE(1970,1,1)</f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1.1684444444444444</v>
      </c>
      <c r="P3278" s="8">
        <f t="shared" si="308"/>
        <v>52.58</v>
      </c>
      <c r="Q3278" t="str">
        <f t="shared" si="311"/>
        <v>theater</v>
      </c>
      <c r="R3278" t="str">
        <f t="shared" si="309"/>
        <v>plays</v>
      </c>
      <c r="S3278" s="12">
        <f t="shared" si="310"/>
        <v>42461.165972222225</v>
      </c>
      <c r="T3278" s="12">
        <f t="shared" si="312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1.0860000000000001</v>
      </c>
      <c r="P3279" s="8">
        <f t="shared" si="308"/>
        <v>54.3</v>
      </c>
      <c r="Q3279" t="str">
        <f t="shared" si="311"/>
        <v>theater</v>
      </c>
      <c r="R3279" t="str">
        <f t="shared" si="309"/>
        <v>plays</v>
      </c>
      <c r="S3279" s="12">
        <f t="shared" si="310"/>
        <v>41961.724606481483</v>
      </c>
      <c r="T3279" s="12">
        <f t="shared" si="312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1.034</v>
      </c>
      <c r="P3280" s="8">
        <f t="shared" si="308"/>
        <v>76.029411764705884</v>
      </c>
      <c r="Q3280" t="str">
        <f t="shared" si="311"/>
        <v>theater</v>
      </c>
      <c r="R3280" t="str">
        <f t="shared" si="309"/>
        <v>plays</v>
      </c>
      <c r="S3280" s="12">
        <f t="shared" si="310"/>
        <v>42154.848414351851</v>
      </c>
      <c r="T3280" s="12">
        <f t="shared" si="312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1.1427586206896552</v>
      </c>
      <c r="P3281" s="8">
        <f t="shared" si="308"/>
        <v>105.2063492063492</v>
      </c>
      <c r="Q3281" t="str">
        <f t="shared" si="311"/>
        <v>theater</v>
      </c>
      <c r="R3281" t="str">
        <f t="shared" si="309"/>
        <v>plays</v>
      </c>
      <c r="S3281" s="12">
        <f t="shared" si="310"/>
        <v>42461.06086805556</v>
      </c>
      <c r="T3281" s="12">
        <f t="shared" si="312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1.03</v>
      </c>
      <c r="P3282" s="8">
        <f t="shared" si="308"/>
        <v>68.666666666666671</v>
      </c>
      <c r="Q3282" t="str">
        <f t="shared" si="311"/>
        <v>theater</v>
      </c>
      <c r="R3282" t="str">
        <f t="shared" si="309"/>
        <v>plays</v>
      </c>
      <c r="S3282" s="12">
        <f t="shared" si="310"/>
        <v>42156.208333333328</v>
      </c>
      <c r="T3282" s="12">
        <f t="shared" si="312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1.216</v>
      </c>
      <c r="P3283" s="8">
        <f t="shared" si="308"/>
        <v>129.36170212765958</v>
      </c>
      <c r="Q3283" t="str">
        <f t="shared" si="311"/>
        <v>theater</v>
      </c>
      <c r="R3283" t="str">
        <f t="shared" si="309"/>
        <v>plays</v>
      </c>
      <c r="S3283" s="12">
        <f t="shared" si="310"/>
        <v>42249.019733796296</v>
      </c>
      <c r="T3283" s="12">
        <f t="shared" si="312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1.026467741935484</v>
      </c>
      <c r="P3284" s="8">
        <f t="shared" si="308"/>
        <v>134.26371308016877</v>
      </c>
      <c r="Q3284" t="str">
        <f t="shared" si="311"/>
        <v>theater</v>
      </c>
      <c r="R3284" t="str">
        <f t="shared" si="309"/>
        <v>plays</v>
      </c>
      <c r="S3284" s="12">
        <f t="shared" si="310"/>
        <v>42489.19430555556</v>
      </c>
      <c r="T3284" s="12">
        <f t="shared" si="312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1.0475000000000001</v>
      </c>
      <c r="P3285" s="8">
        <f t="shared" si="308"/>
        <v>17.829787234042552</v>
      </c>
      <c r="Q3285" t="str">
        <f t="shared" si="311"/>
        <v>theater</v>
      </c>
      <c r="R3285" t="str">
        <f t="shared" si="309"/>
        <v>plays</v>
      </c>
      <c r="S3285" s="12">
        <f t="shared" si="310"/>
        <v>42410.875</v>
      </c>
      <c r="T3285" s="12">
        <f t="shared" si="312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1.016</v>
      </c>
      <c r="P3286" s="8">
        <f t="shared" si="308"/>
        <v>203.2</v>
      </c>
      <c r="Q3286" t="str">
        <f t="shared" si="311"/>
        <v>theater</v>
      </c>
      <c r="R3286" t="str">
        <f t="shared" si="309"/>
        <v>plays</v>
      </c>
      <c r="S3286" s="12">
        <f t="shared" si="310"/>
        <v>42398.249305555553</v>
      </c>
      <c r="T3286" s="12">
        <f t="shared" si="312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1.1210242048409682</v>
      </c>
      <c r="P3287" s="8">
        <f t="shared" si="308"/>
        <v>69.18518518518519</v>
      </c>
      <c r="Q3287" t="str">
        <f t="shared" si="311"/>
        <v>theater</v>
      </c>
      <c r="R3287" t="str">
        <f t="shared" si="309"/>
        <v>plays</v>
      </c>
      <c r="S3287" s="12">
        <f t="shared" si="310"/>
        <v>42794.208333333328</v>
      </c>
      <c r="T3287" s="12">
        <f t="shared" si="312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1.0176666666666667</v>
      </c>
      <c r="P3288" s="8">
        <f t="shared" si="308"/>
        <v>125.12295081967213</v>
      </c>
      <c r="Q3288" t="str">
        <f t="shared" si="311"/>
        <v>theater</v>
      </c>
      <c r="R3288" t="str">
        <f t="shared" si="309"/>
        <v>plays</v>
      </c>
      <c r="S3288" s="12">
        <f t="shared" si="310"/>
        <v>42597.840069444443</v>
      </c>
      <c r="T3288" s="12">
        <f t="shared" si="312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</v>
      </c>
      <c r="P3289" s="8">
        <f t="shared" si="308"/>
        <v>73.529411764705884</v>
      </c>
      <c r="Q3289" t="str">
        <f t="shared" si="311"/>
        <v>theater</v>
      </c>
      <c r="R3289" t="str">
        <f t="shared" si="309"/>
        <v>plays</v>
      </c>
      <c r="S3289" s="12">
        <f t="shared" si="310"/>
        <v>42336.750324074077</v>
      </c>
      <c r="T3289" s="12">
        <f t="shared" si="312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1.0026489999999999</v>
      </c>
      <c r="P3290" s="8">
        <f t="shared" si="308"/>
        <v>48.437149758454105</v>
      </c>
      <c r="Q3290" t="str">
        <f t="shared" si="311"/>
        <v>theater</v>
      </c>
      <c r="R3290" t="str">
        <f t="shared" si="309"/>
        <v>plays</v>
      </c>
      <c r="S3290" s="12">
        <f t="shared" si="310"/>
        <v>42541.958333333328</v>
      </c>
      <c r="T3290" s="12">
        <f t="shared" si="312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1.3304200000000002</v>
      </c>
      <c r="P3291" s="8">
        <f t="shared" si="308"/>
        <v>26.608400000000003</v>
      </c>
      <c r="Q3291" t="str">
        <f t="shared" si="311"/>
        <v>theater</v>
      </c>
      <c r="R3291" t="str">
        <f t="shared" si="309"/>
        <v>plays</v>
      </c>
      <c r="S3291" s="12">
        <f t="shared" si="310"/>
        <v>42786.368078703701</v>
      </c>
      <c r="T3291" s="12">
        <f t="shared" si="312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1.212</v>
      </c>
      <c r="P3292" s="8">
        <f t="shared" si="308"/>
        <v>33.666666666666664</v>
      </c>
      <c r="Q3292" t="str">
        <f t="shared" si="311"/>
        <v>theater</v>
      </c>
      <c r="R3292" t="str">
        <f t="shared" si="309"/>
        <v>plays</v>
      </c>
      <c r="S3292" s="12">
        <f t="shared" si="310"/>
        <v>42805.51494212963</v>
      </c>
      <c r="T3292" s="12">
        <f t="shared" si="312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1.1399999999999999</v>
      </c>
      <c r="P3293" s="8">
        <f t="shared" si="308"/>
        <v>40.714285714285715</v>
      </c>
      <c r="Q3293" t="str">
        <f t="shared" si="311"/>
        <v>theater</v>
      </c>
      <c r="R3293" t="str">
        <f t="shared" si="309"/>
        <v>plays</v>
      </c>
      <c r="S3293" s="12">
        <f t="shared" si="310"/>
        <v>42264.165972222225</v>
      </c>
      <c r="T3293" s="12">
        <f t="shared" si="312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2.8613861386138613</v>
      </c>
      <c r="P3294" s="8">
        <f t="shared" si="308"/>
        <v>19.266666666666666</v>
      </c>
      <c r="Q3294" t="str">
        <f t="shared" si="311"/>
        <v>theater</v>
      </c>
      <c r="R3294" t="str">
        <f t="shared" si="309"/>
        <v>plays</v>
      </c>
      <c r="S3294" s="12">
        <f t="shared" si="310"/>
        <v>42342.811898148153</v>
      </c>
      <c r="T3294" s="12">
        <f t="shared" si="312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1.7044444444444444</v>
      </c>
      <c r="P3295" s="8">
        <f t="shared" si="308"/>
        <v>84.285714285714292</v>
      </c>
      <c r="Q3295" t="str">
        <f t="shared" si="311"/>
        <v>theater</v>
      </c>
      <c r="R3295" t="str">
        <f t="shared" si="309"/>
        <v>plays</v>
      </c>
      <c r="S3295" s="12">
        <f t="shared" si="310"/>
        <v>42798.425370370373</v>
      </c>
      <c r="T3295" s="12">
        <f t="shared" si="312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1.1833333333333333</v>
      </c>
      <c r="P3296" s="8">
        <f t="shared" si="308"/>
        <v>29.583333333333332</v>
      </c>
      <c r="Q3296" t="str">
        <f t="shared" si="311"/>
        <v>theater</v>
      </c>
      <c r="R3296" t="str">
        <f t="shared" si="309"/>
        <v>plays</v>
      </c>
      <c r="S3296" s="12">
        <f t="shared" si="310"/>
        <v>42171.541134259256</v>
      </c>
      <c r="T3296" s="12">
        <f t="shared" si="312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1.0285857142857142</v>
      </c>
      <c r="P3297" s="8">
        <f t="shared" si="308"/>
        <v>26.667037037037037</v>
      </c>
      <c r="Q3297" t="str">
        <f t="shared" si="311"/>
        <v>theater</v>
      </c>
      <c r="R3297" t="str">
        <f t="shared" si="309"/>
        <v>plays</v>
      </c>
      <c r="S3297" s="12">
        <f t="shared" si="310"/>
        <v>42639.442465277782</v>
      </c>
      <c r="T3297" s="12">
        <f t="shared" si="312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1.4406666666666668</v>
      </c>
      <c r="P3298" s="8">
        <f t="shared" si="308"/>
        <v>45.978723404255319</v>
      </c>
      <c r="Q3298" t="str">
        <f t="shared" si="311"/>
        <v>theater</v>
      </c>
      <c r="R3298" t="str">
        <f t="shared" si="309"/>
        <v>plays</v>
      </c>
      <c r="S3298" s="12">
        <f t="shared" si="310"/>
        <v>42330.916666666672</v>
      </c>
      <c r="T3298" s="12">
        <f t="shared" si="312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1.0007272727272727</v>
      </c>
      <c r="P3299" s="8">
        <f t="shared" si="308"/>
        <v>125.09090909090909</v>
      </c>
      <c r="Q3299" t="str">
        <f t="shared" si="311"/>
        <v>theater</v>
      </c>
      <c r="R3299" t="str">
        <f t="shared" si="309"/>
        <v>plays</v>
      </c>
      <c r="S3299" s="12">
        <f t="shared" si="310"/>
        <v>42212.957638888889</v>
      </c>
      <c r="T3299" s="12">
        <f t="shared" si="312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1.0173000000000001</v>
      </c>
      <c r="P3300" s="8">
        <f t="shared" si="308"/>
        <v>141.29166666666666</v>
      </c>
      <c r="Q3300" t="str">
        <f t="shared" si="311"/>
        <v>theater</v>
      </c>
      <c r="R3300" t="str">
        <f t="shared" si="309"/>
        <v>plays</v>
      </c>
      <c r="S3300" s="12">
        <f t="shared" si="310"/>
        <v>42260</v>
      </c>
      <c r="T3300" s="12">
        <f t="shared" si="312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1.1619999999999999</v>
      </c>
      <c r="P3301" s="8">
        <f t="shared" si="308"/>
        <v>55.333333333333336</v>
      </c>
      <c r="Q3301" t="str">
        <f t="shared" si="311"/>
        <v>theater</v>
      </c>
      <c r="R3301" t="str">
        <f t="shared" si="309"/>
        <v>plays</v>
      </c>
      <c r="S3301" s="12">
        <f t="shared" si="310"/>
        <v>42291.917395833334</v>
      </c>
      <c r="T3301" s="12">
        <f t="shared" si="312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1.3616666666666666</v>
      </c>
      <c r="P3302" s="8">
        <f t="shared" si="308"/>
        <v>46.420454545454547</v>
      </c>
      <c r="Q3302" t="str">
        <f t="shared" si="311"/>
        <v>theater</v>
      </c>
      <c r="R3302" t="str">
        <f t="shared" si="309"/>
        <v>plays</v>
      </c>
      <c r="S3302" s="12">
        <f t="shared" si="310"/>
        <v>42123.743773148148</v>
      </c>
      <c r="T3302" s="12">
        <f t="shared" si="312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1.3346666666666667</v>
      </c>
      <c r="P3303" s="8">
        <f t="shared" si="308"/>
        <v>57.2</v>
      </c>
      <c r="Q3303" t="str">
        <f t="shared" si="311"/>
        <v>theater</v>
      </c>
      <c r="R3303" t="str">
        <f t="shared" si="309"/>
        <v>plays</v>
      </c>
      <c r="S3303" s="12">
        <f t="shared" si="310"/>
        <v>42583.290972222225</v>
      </c>
      <c r="T3303" s="12">
        <f t="shared" si="312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1.0339285714285715</v>
      </c>
      <c r="P3304" s="8">
        <f t="shared" si="308"/>
        <v>173.7</v>
      </c>
      <c r="Q3304" t="str">
        <f t="shared" si="311"/>
        <v>theater</v>
      </c>
      <c r="R3304" t="str">
        <f t="shared" si="309"/>
        <v>plays</v>
      </c>
      <c r="S3304" s="12">
        <f t="shared" si="310"/>
        <v>42711.35157407407</v>
      </c>
      <c r="T3304" s="12">
        <f t="shared" si="312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1.1588888888888889</v>
      </c>
      <c r="P3305" s="8">
        <f t="shared" si="308"/>
        <v>59.6</v>
      </c>
      <c r="Q3305" t="str">
        <f t="shared" si="311"/>
        <v>theater</v>
      </c>
      <c r="R3305" t="str">
        <f t="shared" si="309"/>
        <v>plays</v>
      </c>
      <c r="S3305" s="12">
        <f t="shared" si="310"/>
        <v>42091.609768518523</v>
      </c>
      <c r="T3305" s="12">
        <f t="shared" si="312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1.0451666666666666</v>
      </c>
      <c r="P3306" s="8">
        <f t="shared" si="308"/>
        <v>89.585714285714289</v>
      </c>
      <c r="Q3306" t="str">
        <f t="shared" si="311"/>
        <v>theater</v>
      </c>
      <c r="R3306" t="str">
        <f t="shared" si="309"/>
        <v>plays</v>
      </c>
      <c r="S3306" s="12">
        <f t="shared" si="310"/>
        <v>42726.624444444446</v>
      </c>
      <c r="T3306" s="12">
        <f t="shared" si="312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1.0202500000000001</v>
      </c>
      <c r="P3307" s="8">
        <f t="shared" si="308"/>
        <v>204.05</v>
      </c>
      <c r="Q3307" t="str">
        <f t="shared" si="311"/>
        <v>theater</v>
      </c>
      <c r="R3307" t="str">
        <f t="shared" si="309"/>
        <v>plays</v>
      </c>
      <c r="S3307" s="12">
        <f t="shared" si="310"/>
        <v>42216.855879629627</v>
      </c>
      <c r="T3307" s="12">
        <f t="shared" si="312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1.7533333333333334</v>
      </c>
      <c r="P3308" s="8">
        <f t="shared" si="308"/>
        <v>48.703703703703702</v>
      </c>
      <c r="Q3308" t="str">
        <f t="shared" si="311"/>
        <v>theater</v>
      </c>
      <c r="R3308" t="str">
        <f t="shared" si="309"/>
        <v>plays</v>
      </c>
      <c r="S3308" s="12">
        <f t="shared" si="310"/>
        <v>42531.125</v>
      </c>
      <c r="T3308" s="12">
        <f t="shared" si="312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1.0668</v>
      </c>
      <c r="P3309" s="8">
        <f t="shared" si="308"/>
        <v>53.339999999999996</v>
      </c>
      <c r="Q3309" t="str">
        <f t="shared" si="311"/>
        <v>theater</v>
      </c>
      <c r="R3309" t="str">
        <f t="shared" si="309"/>
        <v>plays</v>
      </c>
      <c r="S3309" s="12">
        <f t="shared" si="310"/>
        <v>42505.057164351849</v>
      </c>
      <c r="T3309" s="12">
        <f t="shared" si="312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1.2228571428571429</v>
      </c>
      <c r="P3310" s="8">
        <f t="shared" si="308"/>
        <v>75.087719298245617</v>
      </c>
      <c r="Q3310" t="str">
        <f t="shared" si="311"/>
        <v>theater</v>
      </c>
      <c r="R3310" t="str">
        <f t="shared" si="309"/>
        <v>plays</v>
      </c>
      <c r="S3310" s="12">
        <f t="shared" si="310"/>
        <v>42473.876909722225</v>
      </c>
      <c r="T3310" s="12">
        <f t="shared" si="312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1.5942857142857143</v>
      </c>
      <c r="P3311" s="8">
        <f t="shared" si="308"/>
        <v>18</v>
      </c>
      <c r="Q3311" t="str">
        <f t="shared" si="311"/>
        <v>theater</v>
      </c>
      <c r="R3311" t="str">
        <f t="shared" si="309"/>
        <v>plays</v>
      </c>
      <c r="S3311" s="12">
        <f t="shared" si="310"/>
        <v>42659.650208333333</v>
      </c>
      <c r="T3311" s="12">
        <f t="shared" si="312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1.0007692307692309</v>
      </c>
      <c r="P3312" s="8">
        <f t="shared" si="308"/>
        <v>209.83870967741936</v>
      </c>
      <c r="Q3312" t="str">
        <f t="shared" si="311"/>
        <v>theater</v>
      </c>
      <c r="R3312" t="str">
        <f t="shared" si="309"/>
        <v>plays</v>
      </c>
      <c r="S3312" s="12">
        <f t="shared" si="310"/>
        <v>42283.928530092591</v>
      </c>
      <c r="T3312" s="12">
        <f t="shared" si="312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1.0984</v>
      </c>
      <c r="P3313" s="8">
        <f t="shared" si="308"/>
        <v>61.022222222222226</v>
      </c>
      <c r="Q3313" t="str">
        <f t="shared" si="311"/>
        <v>theater</v>
      </c>
      <c r="R3313" t="str">
        <f t="shared" si="309"/>
        <v>plays</v>
      </c>
      <c r="S3313" s="12">
        <f t="shared" si="310"/>
        <v>42294.29178240741</v>
      </c>
      <c r="T3313" s="12">
        <f t="shared" si="312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1.0004</v>
      </c>
      <c r="P3314" s="8">
        <f t="shared" si="308"/>
        <v>61</v>
      </c>
      <c r="Q3314" t="str">
        <f t="shared" si="311"/>
        <v>theater</v>
      </c>
      <c r="R3314" t="str">
        <f t="shared" si="309"/>
        <v>plays</v>
      </c>
      <c r="S3314" s="12">
        <f t="shared" si="310"/>
        <v>42685.916666666672</v>
      </c>
      <c r="T3314" s="12">
        <f t="shared" si="312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1.1605000000000001</v>
      </c>
      <c r="P3315" s="8">
        <f t="shared" si="308"/>
        <v>80.034482758620683</v>
      </c>
      <c r="Q3315" t="str">
        <f t="shared" si="311"/>
        <v>theater</v>
      </c>
      <c r="R3315" t="str">
        <f t="shared" si="309"/>
        <v>plays</v>
      </c>
      <c r="S3315" s="12">
        <f t="shared" si="310"/>
        <v>42396.041666666672</v>
      </c>
      <c r="T3315" s="12">
        <f t="shared" si="312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2.1074999999999999</v>
      </c>
      <c r="P3316" s="8">
        <f t="shared" si="308"/>
        <v>29.068965517241381</v>
      </c>
      <c r="Q3316" t="str">
        <f t="shared" si="311"/>
        <v>theater</v>
      </c>
      <c r="R3316" t="str">
        <f t="shared" si="309"/>
        <v>plays</v>
      </c>
      <c r="S3316" s="12">
        <f t="shared" si="310"/>
        <v>42132.836805555555</v>
      </c>
      <c r="T3316" s="12">
        <f t="shared" si="312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1.1000000000000001</v>
      </c>
      <c r="P3317" s="8">
        <f t="shared" si="308"/>
        <v>49.438202247191015</v>
      </c>
      <c r="Q3317" t="str">
        <f t="shared" si="311"/>
        <v>theater</v>
      </c>
      <c r="R3317" t="str">
        <f t="shared" si="309"/>
        <v>plays</v>
      </c>
      <c r="S3317" s="12">
        <f t="shared" si="310"/>
        <v>42496.303715277783</v>
      </c>
      <c r="T3317" s="12">
        <f t="shared" si="312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1.0008673425918038</v>
      </c>
      <c r="P3318" s="8">
        <f t="shared" si="308"/>
        <v>93.977440000000001</v>
      </c>
      <c r="Q3318" t="str">
        <f t="shared" si="311"/>
        <v>theater</v>
      </c>
      <c r="R3318" t="str">
        <f t="shared" si="309"/>
        <v>plays</v>
      </c>
      <c r="S3318" s="12">
        <f t="shared" si="310"/>
        <v>41859.57916666667</v>
      </c>
      <c r="T3318" s="12">
        <f t="shared" si="312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1.0619047619047619</v>
      </c>
      <c r="P3319" s="8">
        <f t="shared" si="308"/>
        <v>61.944444444444443</v>
      </c>
      <c r="Q3319" t="str">
        <f t="shared" si="311"/>
        <v>theater</v>
      </c>
      <c r="R3319" t="str">
        <f t="shared" si="309"/>
        <v>plays</v>
      </c>
      <c r="S3319" s="12">
        <f t="shared" si="310"/>
        <v>42529.039629629624</v>
      </c>
      <c r="T3319" s="12">
        <f t="shared" si="312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1.256</v>
      </c>
      <c r="P3320" s="8">
        <f t="shared" si="308"/>
        <v>78.5</v>
      </c>
      <c r="Q3320" t="str">
        <f t="shared" si="311"/>
        <v>theater</v>
      </c>
      <c r="R3320" t="str">
        <f t="shared" si="309"/>
        <v>plays</v>
      </c>
      <c r="S3320" s="12">
        <f t="shared" si="310"/>
        <v>42471.104166666672</v>
      </c>
      <c r="T3320" s="12">
        <f t="shared" si="312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1.08</v>
      </c>
      <c r="P3321" s="8">
        <f t="shared" si="308"/>
        <v>33.75</v>
      </c>
      <c r="Q3321" t="str">
        <f t="shared" si="311"/>
        <v>theater</v>
      </c>
      <c r="R3321" t="str">
        <f t="shared" si="309"/>
        <v>plays</v>
      </c>
      <c r="S3321" s="12">
        <f t="shared" si="310"/>
        <v>42035.585486111115</v>
      </c>
      <c r="T3321" s="12">
        <f t="shared" si="312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1.01</v>
      </c>
      <c r="P3322" s="8">
        <f t="shared" si="308"/>
        <v>66.44736842105263</v>
      </c>
      <c r="Q3322" t="str">
        <f t="shared" si="311"/>
        <v>theater</v>
      </c>
      <c r="R3322" t="str">
        <f t="shared" si="309"/>
        <v>plays</v>
      </c>
      <c r="S3322" s="12">
        <f t="shared" si="310"/>
        <v>42543.045798611114</v>
      </c>
      <c r="T3322" s="12">
        <f t="shared" si="312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1.0740000000000001</v>
      </c>
      <c r="P3323" s="8">
        <f t="shared" si="308"/>
        <v>35.799999999999997</v>
      </c>
      <c r="Q3323" t="str">
        <f t="shared" si="311"/>
        <v>theater</v>
      </c>
      <c r="R3323" t="str">
        <f t="shared" si="309"/>
        <v>plays</v>
      </c>
      <c r="S3323" s="12">
        <f t="shared" si="310"/>
        <v>41928.165972222225</v>
      </c>
      <c r="T3323" s="12">
        <f t="shared" si="312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1.0151515151515151</v>
      </c>
      <c r="P3324" s="8">
        <f t="shared" si="308"/>
        <v>145.65217391304347</v>
      </c>
      <c r="Q3324" t="str">
        <f t="shared" si="311"/>
        <v>theater</v>
      </c>
      <c r="R3324" t="str">
        <f t="shared" si="309"/>
        <v>plays</v>
      </c>
      <c r="S3324" s="12">
        <f t="shared" si="310"/>
        <v>42543.163194444445</v>
      </c>
      <c r="T3324" s="12">
        <f t="shared" si="312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1.2589999999999999</v>
      </c>
      <c r="P3325" s="8">
        <f t="shared" si="308"/>
        <v>25.693877551020407</v>
      </c>
      <c r="Q3325" t="str">
        <f t="shared" si="311"/>
        <v>theater</v>
      </c>
      <c r="R3325" t="str">
        <f t="shared" si="309"/>
        <v>plays</v>
      </c>
      <c r="S3325" s="12">
        <f t="shared" si="310"/>
        <v>42638.36583333333</v>
      </c>
      <c r="T3325" s="12">
        <f t="shared" si="312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1.0166666666666666</v>
      </c>
      <c r="P3326" s="8">
        <f t="shared" si="308"/>
        <v>152.5</v>
      </c>
      <c r="Q3326" t="str">
        <f t="shared" si="311"/>
        <v>theater</v>
      </c>
      <c r="R3326" t="str">
        <f t="shared" si="309"/>
        <v>plays</v>
      </c>
      <c r="S3326" s="12">
        <f t="shared" si="310"/>
        <v>42526.58321759259</v>
      </c>
      <c r="T3326" s="12">
        <f t="shared" si="312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1.125</v>
      </c>
      <c r="P3327" s="8">
        <f t="shared" si="308"/>
        <v>30</v>
      </c>
      <c r="Q3327" t="str">
        <f t="shared" si="311"/>
        <v>theater</v>
      </c>
      <c r="R3327" t="str">
        <f t="shared" si="309"/>
        <v>plays</v>
      </c>
      <c r="S3327" s="12">
        <f t="shared" si="310"/>
        <v>42099.743946759263</v>
      </c>
      <c r="T3327" s="12">
        <f t="shared" si="312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1.0137499999999999</v>
      </c>
      <c r="P3328" s="8">
        <f t="shared" si="308"/>
        <v>142.28070175438597</v>
      </c>
      <c r="Q3328" t="str">
        <f t="shared" si="311"/>
        <v>theater</v>
      </c>
      <c r="R3328" t="str">
        <f t="shared" si="309"/>
        <v>plays</v>
      </c>
      <c r="S3328" s="12">
        <f t="shared" si="310"/>
        <v>42071.67251157407</v>
      </c>
      <c r="T3328" s="12">
        <f t="shared" si="312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1.0125</v>
      </c>
      <c r="P3329" s="8">
        <f t="shared" si="308"/>
        <v>24.545454545454547</v>
      </c>
      <c r="Q3329" t="str">
        <f t="shared" si="311"/>
        <v>theater</v>
      </c>
      <c r="R3329" t="str">
        <f t="shared" si="309"/>
        <v>plays</v>
      </c>
      <c r="S3329" s="12">
        <f t="shared" si="310"/>
        <v>42498.374606481477</v>
      </c>
      <c r="T3329" s="12">
        <f t="shared" si="312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1.4638888888888888</v>
      </c>
      <c r="P3330" s="8">
        <f t="shared" si="308"/>
        <v>292.77777777777777</v>
      </c>
      <c r="Q3330" t="str">
        <f t="shared" si="311"/>
        <v>theater</v>
      </c>
      <c r="R3330" t="str">
        <f t="shared" si="309"/>
        <v>plays</v>
      </c>
      <c r="S3330" s="12">
        <f t="shared" si="310"/>
        <v>41825.041666666664</v>
      </c>
      <c r="T3330" s="12">
        <f t="shared" si="312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SUM(E3331/D3331)</f>
        <v>1.1679999999999999</v>
      </c>
      <c r="P3331" s="8">
        <f t="shared" ref="P3331:P3394" si="314">SUM(E3331/L3331)</f>
        <v>44.92307692307692</v>
      </c>
      <c r="Q3331" t="str">
        <f t="shared" si="311"/>
        <v>theater</v>
      </c>
      <c r="R3331" t="str">
        <f t="shared" ref="R3331:R3394" si="315">MID(N3331,FIND("/",N3331,1)+1,256)</f>
        <v>plays</v>
      </c>
      <c r="S3331" s="12">
        <f t="shared" ref="S3331:S3394" si="316">(((I3331/60)/60)/24)+DATE(1970,1,1)</f>
        <v>41847.958333333336</v>
      </c>
      <c r="T3331" s="12">
        <f t="shared" si="312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1.0626666666666666</v>
      </c>
      <c r="P3332" s="8">
        <f t="shared" si="314"/>
        <v>23.10144927536232</v>
      </c>
      <c r="Q3332" t="str">
        <f t="shared" si="311"/>
        <v>theater</v>
      </c>
      <c r="R3332" t="str">
        <f t="shared" si="315"/>
        <v>plays</v>
      </c>
      <c r="S3332" s="12">
        <f t="shared" si="316"/>
        <v>42095.845694444448</v>
      </c>
      <c r="T3332" s="12">
        <f t="shared" si="312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1.0451999999999999</v>
      </c>
      <c r="P3333" s="8">
        <f t="shared" si="314"/>
        <v>80.400000000000006</v>
      </c>
      <c r="Q3333" t="str">
        <f t="shared" si="311"/>
        <v>theater</v>
      </c>
      <c r="R3333" t="str">
        <f t="shared" si="315"/>
        <v>plays</v>
      </c>
      <c r="S3333" s="12">
        <f t="shared" si="316"/>
        <v>42283.697754629626</v>
      </c>
      <c r="T3333" s="12">
        <f t="shared" si="312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</v>
      </c>
      <c r="P3334" s="8">
        <f t="shared" si="314"/>
        <v>72.289156626506028</v>
      </c>
      <c r="Q3334" t="str">
        <f t="shared" si="311"/>
        <v>theater</v>
      </c>
      <c r="R3334" t="str">
        <f t="shared" si="315"/>
        <v>plays</v>
      </c>
      <c r="S3334" s="12">
        <f t="shared" si="316"/>
        <v>41839.860300925924</v>
      </c>
      <c r="T3334" s="12">
        <f t="shared" si="312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1.0457142857142858</v>
      </c>
      <c r="P3335" s="8">
        <f t="shared" si="314"/>
        <v>32.972972972972975</v>
      </c>
      <c r="Q3335" t="str">
        <f t="shared" si="311"/>
        <v>theater</v>
      </c>
      <c r="R3335" t="str">
        <f t="shared" si="315"/>
        <v>plays</v>
      </c>
      <c r="S3335" s="12">
        <f t="shared" si="316"/>
        <v>42170.676851851851</v>
      </c>
      <c r="T3335" s="12">
        <f t="shared" si="312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1.3862051149573753</v>
      </c>
      <c r="P3336" s="8">
        <f t="shared" si="314"/>
        <v>116.65217391304348</v>
      </c>
      <c r="Q3336" t="str">
        <f t="shared" si="311"/>
        <v>theater</v>
      </c>
      <c r="R3336" t="str">
        <f t="shared" si="315"/>
        <v>plays</v>
      </c>
      <c r="S3336" s="12">
        <f t="shared" si="316"/>
        <v>42215.521087962959</v>
      </c>
      <c r="T3336" s="12">
        <f t="shared" si="312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1.0032000000000001</v>
      </c>
      <c r="P3337" s="8">
        <f t="shared" si="314"/>
        <v>79.61904761904762</v>
      </c>
      <c r="Q3337" t="str">
        <f t="shared" si="311"/>
        <v>theater</v>
      </c>
      <c r="R3337" t="str">
        <f t="shared" si="315"/>
        <v>plays</v>
      </c>
      <c r="S3337" s="12">
        <f t="shared" si="316"/>
        <v>41854.958333333336</v>
      </c>
      <c r="T3337" s="12">
        <f t="shared" si="312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</v>
      </c>
      <c r="P3338" s="8">
        <f t="shared" si="314"/>
        <v>27.777777777777779</v>
      </c>
      <c r="Q3338" t="str">
        <f t="shared" ref="Q3338:Q3401" si="317">LEFT(N3338,(FIND("/",N3338,1)-1))</f>
        <v>theater</v>
      </c>
      <c r="R3338" t="str">
        <f t="shared" si="315"/>
        <v>plays</v>
      </c>
      <c r="S3338" s="12">
        <f t="shared" si="316"/>
        <v>42465.35701388889</v>
      </c>
      <c r="T3338" s="12">
        <f t="shared" si="312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1.1020000000000001</v>
      </c>
      <c r="P3339" s="8">
        <f t="shared" si="314"/>
        <v>81.029411764705884</v>
      </c>
      <c r="Q3339" t="str">
        <f t="shared" si="317"/>
        <v>theater</v>
      </c>
      <c r="R3339" t="str">
        <f t="shared" si="315"/>
        <v>plays</v>
      </c>
      <c r="S3339" s="12">
        <f t="shared" si="316"/>
        <v>41922.875</v>
      </c>
      <c r="T3339" s="12">
        <f t="shared" si="312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1.0218</v>
      </c>
      <c r="P3340" s="8">
        <f t="shared" si="314"/>
        <v>136.84821428571428</v>
      </c>
      <c r="Q3340" t="str">
        <f t="shared" si="317"/>
        <v>theater</v>
      </c>
      <c r="R3340" t="str">
        <f t="shared" si="315"/>
        <v>plays</v>
      </c>
      <c r="S3340" s="12">
        <f t="shared" si="316"/>
        <v>42790.574999999997</v>
      </c>
      <c r="T3340" s="12">
        <f t="shared" si="312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1.0435000000000001</v>
      </c>
      <c r="P3341" s="8">
        <f t="shared" si="314"/>
        <v>177.61702127659575</v>
      </c>
      <c r="Q3341" t="str">
        <f t="shared" si="317"/>
        <v>theater</v>
      </c>
      <c r="R3341" t="str">
        <f t="shared" si="315"/>
        <v>plays</v>
      </c>
      <c r="S3341" s="12">
        <f t="shared" si="316"/>
        <v>42579.665717592594</v>
      </c>
      <c r="T3341" s="12">
        <f t="shared" ref="T3341:T3404" si="318">(((J3341/60)/60)/24)+DATE(1970,1,1)</f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1.3816666666666666</v>
      </c>
      <c r="P3342" s="8">
        <f t="shared" si="314"/>
        <v>109.07894736842105</v>
      </c>
      <c r="Q3342" t="str">
        <f t="shared" si="317"/>
        <v>theater</v>
      </c>
      <c r="R3342" t="str">
        <f t="shared" si="315"/>
        <v>plays</v>
      </c>
      <c r="S3342" s="12">
        <f t="shared" si="316"/>
        <v>42710.974004629628</v>
      </c>
      <c r="T3342" s="12">
        <f t="shared" si="318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</v>
      </c>
      <c r="P3343" s="8">
        <f t="shared" si="314"/>
        <v>119.64285714285714</v>
      </c>
      <c r="Q3343" t="str">
        <f t="shared" si="317"/>
        <v>theater</v>
      </c>
      <c r="R3343" t="str">
        <f t="shared" si="315"/>
        <v>plays</v>
      </c>
      <c r="S3343" s="12">
        <f t="shared" si="316"/>
        <v>42533.708333333328</v>
      </c>
      <c r="T3343" s="12">
        <f t="shared" si="318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1.0166666666666666</v>
      </c>
      <c r="P3344" s="8">
        <f t="shared" si="314"/>
        <v>78.205128205128204</v>
      </c>
      <c r="Q3344" t="str">
        <f t="shared" si="317"/>
        <v>theater</v>
      </c>
      <c r="R3344" t="str">
        <f t="shared" si="315"/>
        <v>plays</v>
      </c>
      <c r="S3344" s="12">
        <f t="shared" si="316"/>
        <v>42095.207638888889</v>
      </c>
      <c r="T3344" s="12">
        <f t="shared" si="318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1.7142857142857142</v>
      </c>
      <c r="P3345" s="8">
        <f t="shared" si="314"/>
        <v>52.173913043478258</v>
      </c>
      <c r="Q3345" t="str">
        <f t="shared" si="317"/>
        <v>theater</v>
      </c>
      <c r="R3345" t="str">
        <f t="shared" si="315"/>
        <v>plays</v>
      </c>
      <c r="S3345" s="12">
        <f t="shared" si="316"/>
        <v>42473.554166666669</v>
      </c>
      <c r="T3345" s="12">
        <f t="shared" si="318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1.0144444444444445</v>
      </c>
      <c r="P3346" s="8">
        <f t="shared" si="314"/>
        <v>114.125</v>
      </c>
      <c r="Q3346" t="str">
        <f t="shared" si="317"/>
        <v>theater</v>
      </c>
      <c r="R3346" t="str">
        <f t="shared" si="315"/>
        <v>plays</v>
      </c>
      <c r="S3346" s="12">
        <f t="shared" si="316"/>
        <v>41881.200150462959</v>
      </c>
      <c r="T3346" s="12">
        <f t="shared" si="318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1.3</v>
      </c>
      <c r="P3347" s="8">
        <f t="shared" si="314"/>
        <v>50</v>
      </c>
      <c r="Q3347" t="str">
        <f t="shared" si="317"/>
        <v>theater</v>
      </c>
      <c r="R3347" t="str">
        <f t="shared" si="315"/>
        <v>plays</v>
      </c>
      <c r="S3347" s="12">
        <f t="shared" si="316"/>
        <v>42112.025694444441</v>
      </c>
      <c r="T3347" s="12">
        <f t="shared" si="318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1.1000000000000001</v>
      </c>
      <c r="P3348" s="8">
        <f t="shared" si="314"/>
        <v>91.666666666666671</v>
      </c>
      <c r="Q3348" t="str">
        <f t="shared" si="317"/>
        <v>theater</v>
      </c>
      <c r="R3348" t="str">
        <f t="shared" si="315"/>
        <v>plays</v>
      </c>
      <c r="S3348" s="12">
        <f t="shared" si="316"/>
        <v>42061.024421296301</v>
      </c>
      <c r="T3348" s="12">
        <f t="shared" si="318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1.1944999999999999</v>
      </c>
      <c r="P3349" s="8">
        <f t="shared" si="314"/>
        <v>108.59090909090909</v>
      </c>
      <c r="Q3349" t="str">
        <f t="shared" si="317"/>
        <v>theater</v>
      </c>
      <c r="R3349" t="str">
        <f t="shared" si="315"/>
        <v>plays</v>
      </c>
      <c r="S3349" s="12">
        <f t="shared" si="316"/>
        <v>42498.875</v>
      </c>
      <c r="T3349" s="12">
        <f t="shared" si="318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1.002909090909091</v>
      </c>
      <c r="P3350" s="8">
        <f t="shared" si="314"/>
        <v>69.822784810126578</v>
      </c>
      <c r="Q3350" t="str">
        <f t="shared" si="317"/>
        <v>theater</v>
      </c>
      <c r="R3350" t="str">
        <f t="shared" si="315"/>
        <v>plays</v>
      </c>
      <c r="S3350" s="12">
        <f t="shared" si="316"/>
        <v>42490.165972222225</v>
      </c>
      <c r="T3350" s="12">
        <f t="shared" si="318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1.534</v>
      </c>
      <c r="P3351" s="8">
        <f t="shared" si="314"/>
        <v>109.57142857142857</v>
      </c>
      <c r="Q3351" t="str">
        <f t="shared" si="317"/>
        <v>theater</v>
      </c>
      <c r="R3351" t="str">
        <f t="shared" si="315"/>
        <v>plays</v>
      </c>
      <c r="S3351" s="12">
        <f t="shared" si="316"/>
        <v>42534.708333333328</v>
      </c>
      <c r="T3351" s="12">
        <f t="shared" si="318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1.0442857142857143</v>
      </c>
      <c r="P3352" s="8">
        <f t="shared" si="314"/>
        <v>71.666666666666671</v>
      </c>
      <c r="Q3352" t="str">
        <f t="shared" si="317"/>
        <v>theater</v>
      </c>
      <c r="R3352" t="str">
        <f t="shared" si="315"/>
        <v>plays</v>
      </c>
      <c r="S3352" s="12">
        <f t="shared" si="316"/>
        <v>42337.958333333328</v>
      </c>
      <c r="T3352" s="12">
        <f t="shared" si="318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1.0109999999999999</v>
      </c>
      <c r="P3353" s="8">
        <f t="shared" si="314"/>
        <v>93.611111111111114</v>
      </c>
      <c r="Q3353" t="str">
        <f t="shared" si="317"/>
        <v>theater</v>
      </c>
      <c r="R3353" t="str">
        <f t="shared" si="315"/>
        <v>plays</v>
      </c>
      <c r="S3353" s="12">
        <f t="shared" si="316"/>
        <v>41843.458333333336</v>
      </c>
      <c r="T3353" s="12">
        <f t="shared" si="318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1.0751999999999999</v>
      </c>
      <c r="P3354" s="8">
        <f t="shared" si="314"/>
        <v>76.8</v>
      </c>
      <c r="Q3354" t="str">
        <f t="shared" si="317"/>
        <v>theater</v>
      </c>
      <c r="R3354" t="str">
        <f t="shared" si="315"/>
        <v>plays</v>
      </c>
      <c r="S3354" s="12">
        <f t="shared" si="316"/>
        <v>42552.958333333328</v>
      </c>
      <c r="T3354" s="12">
        <f t="shared" si="318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3.15</v>
      </c>
      <c r="P3355" s="8">
        <f t="shared" si="314"/>
        <v>35.795454545454547</v>
      </c>
      <c r="Q3355" t="str">
        <f t="shared" si="317"/>
        <v>theater</v>
      </c>
      <c r="R3355" t="str">
        <f t="shared" si="315"/>
        <v>plays</v>
      </c>
      <c r="S3355" s="12">
        <f t="shared" si="316"/>
        <v>42492.958333333328</v>
      </c>
      <c r="T3355" s="12">
        <f t="shared" si="318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1.0193333333333334</v>
      </c>
      <c r="P3356" s="8">
        <f t="shared" si="314"/>
        <v>55.6</v>
      </c>
      <c r="Q3356" t="str">
        <f t="shared" si="317"/>
        <v>theater</v>
      </c>
      <c r="R3356" t="str">
        <f t="shared" si="315"/>
        <v>plays</v>
      </c>
      <c r="S3356" s="12">
        <f t="shared" si="316"/>
        <v>42306.167361111111</v>
      </c>
      <c r="T3356" s="12">
        <f t="shared" si="318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1.2628571428571429</v>
      </c>
      <c r="P3357" s="8">
        <f t="shared" si="314"/>
        <v>147.33333333333334</v>
      </c>
      <c r="Q3357" t="str">
        <f t="shared" si="317"/>
        <v>theater</v>
      </c>
      <c r="R3357" t="str">
        <f t="shared" si="315"/>
        <v>plays</v>
      </c>
      <c r="S3357" s="12">
        <f t="shared" si="316"/>
        <v>42500.470138888893</v>
      </c>
      <c r="T3357" s="12">
        <f t="shared" si="318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1.014</v>
      </c>
      <c r="P3358" s="8">
        <f t="shared" si="314"/>
        <v>56.333333333333336</v>
      </c>
      <c r="Q3358" t="str">
        <f t="shared" si="317"/>
        <v>theater</v>
      </c>
      <c r="R3358" t="str">
        <f t="shared" si="315"/>
        <v>plays</v>
      </c>
      <c r="S3358" s="12">
        <f t="shared" si="316"/>
        <v>42566.815648148149</v>
      </c>
      <c r="T3358" s="12">
        <f t="shared" si="318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1.01</v>
      </c>
      <c r="P3359" s="8">
        <f t="shared" si="314"/>
        <v>96.19047619047619</v>
      </c>
      <c r="Q3359" t="str">
        <f t="shared" si="317"/>
        <v>theater</v>
      </c>
      <c r="R3359" t="str">
        <f t="shared" si="315"/>
        <v>plays</v>
      </c>
      <c r="S3359" s="12">
        <f t="shared" si="316"/>
        <v>41852.417939814812</v>
      </c>
      <c r="T3359" s="12">
        <f t="shared" si="318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1.0299</v>
      </c>
      <c r="P3360" s="8">
        <f t="shared" si="314"/>
        <v>63.574074074074076</v>
      </c>
      <c r="Q3360" t="str">
        <f t="shared" si="317"/>
        <v>theater</v>
      </c>
      <c r="R3360" t="str">
        <f t="shared" si="315"/>
        <v>plays</v>
      </c>
      <c r="S3360" s="12">
        <f t="shared" si="316"/>
        <v>41962.352766203709</v>
      </c>
      <c r="T3360" s="12">
        <f t="shared" si="318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1.0625</v>
      </c>
      <c r="P3361" s="8">
        <f t="shared" si="314"/>
        <v>184.78260869565219</v>
      </c>
      <c r="Q3361" t="str">
        <f t="shared" si="317"/>
        <v>theater</v>
      </c>
      <c r="R3361" t="str">
        <f t="shared" si="315"/>
        <v>plays</v>
      </c>
      <c r="S3361" s="12">
        <f t="shared" si="316"/>
        <v>42791.057106481487</v>
      </c>
      <c r="T3361" s="12">
        <f t="shared" si="318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1.0137777777777779</v>
      </c>
      <c r="P3362" s="8">
        <f t="shared" si="314"/>
        <v>126.72222222222223</v>
      </c>
      <c r="Q3362" t="str">
        <f t="shared" si="317"/>
        <v>theater</v>
      </c>
      <c r="R3362" t="str">
        <f t="shared" si="315"/>
        <v>plays</v>
      </c>
      <c r="S3362" s="12">
        <f t="shared" si="316"/>
        <v>42718.665972222225</v>
      </c>
      <c r="T3362" s="12">
        <f t="shared" si="318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1.1346000000000001</v>
      </c>
      <c r="P3363" s="8">
        <f t="shared" si="314"/>
        <v>83.42647058823529</v>
      </c>
      <c r="Q3363" t="str">
        <f t="shared" si="317"/>
        <v>theater</v>
      </c>
      <c r="R3363" t="str">
        <f t="shared" si="315"/>
        <v>plays</v>
      </c>
      <c r="S3363" s="12">
        <f t="shared" si="316"/>
        <v>41883.665972222225</v>
      </c>
      <c r="T3363" s="12">
        <f t="shared" si="318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2.1800000000000002</v>
      </c>
      <c r="P3364" s="8">
        <f t="shared" si="314"/>
        <v>54.5</v>
      </c>
      <c r="Q3364" t="str">
        <f t="shared" si="317"/>
        <v>theater</v>
      </c>
      <c r="R3364" t="str">
        <f t="shared" si="315"/>
        <v>plays</v>
      </c>
      <c r="S3364" s="12">
        <f t="shared" si="316"/>
        <v>42070.204861111109</v>
      </c>
      <c r="T3364" s="12">
        <f t="shared" si="318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1.0141935483870967</v>
      </c>
      <c r="P3365" s="8">
        <f t="shared" si="314"/>
        <v>302.30769230769232</v>
      </c>
      <c r="Q3365" t="str">
        <f t="shared" si="317"/>
        <v>theater</v>
      </c>
      <c r="R3365" t="str">
        <f t="shared" si="315"/>
        <v>plays</v>
      </c>
      <c r="S3365" s="12">
        <f t="shared" si="316"/>
        <v>41870.666666666664</v>
      </c>
      <c r="T3365" s="12">
        <f t="shared" si="318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1.0593333333333332</v>
      </c>
      <c r="P3366" s="8">
        <f t="shared" si="314"/>
        <v>44.138888888888886</v>
      </c>
      <c r="Q3366" t="str">
        <f t="shared" si="317"/>
        <v>theater</v>
      </c>
      <c r="R3366" t="str">
        <f t="shared" si="315"/>
        <v>plays</v>
      </c>
      <c r="S3366" s="12">
        <f t="shared" si="316"/>
        <v>42444.875</v>
      </c>
      <c r="T3366" s="12">
        <f t="shared" si="318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1.04</v>
      </c>
      <c r="P3367" s="8">
        <f t="shared" si="314"/>
        <v>866.66666666666663</v>
      </c>
      <c r="Q3367" t="str">
        <f t="shared" si="317"/>
        <v>theater</v>
      </c>
      <c r="R3367" t="str">
        <f t="shared" si="315"/>
        <v>plays</v>
      </c>
      <c r="S3367" s="12">
        <f t="shared" si="316"/>
        <v>42351.101759259262</v>
      </c>
      <c r="T3367" s="12">
        <f t="shared" si="318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2.21</v>
      </c>
      <c r="P3368" s="8">
        <f t="shared" si="314"/>
        <v>61.388888888888886</v>
      </c>
      <c r="Q3368" t="str">
        <f t="shared" si="317"/>
        <v>theater</v>
      </c>
      <c r="R3368" t="str">
        <f t="shared" si="315"/>
        <v>plays</v>
      </c>
      <c r="S3368" s="12">
        <f t="shared" si="316"/>
        <v>42137.067557870367</v>
      </c>
      <c r="T3368" s="12">
        <f t="shared" si="318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1.1866666666666668</v>
      </c>
      <c r="P3369" s="8">
        <f t="shared" si="314"/>
        <v>29.666666666666668</v>
      </c>
      <c r="Q3369" t="str">
        <f t="shared" si="317"/>
        <v>theater</v>
      </c>
      <c r="R3369" t="str">
        <f t="shared" si="315"/>
        <v>plays</v>
      </c>
      <c r="S3369" s="12">
        <f t="shared" si="316"/>
        <v>42217.933958333335</v>
      </c>
      <c r="T3369" s="12">
        <f t="shared" si="318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1.046</v>
      </c>
      <c r="P3370" s="8">
        <f t="shared" si="314"/>
        <v>45.478260869565219</v>
      </c>
      <c r="Q3370" t="str">
        <f t="shared" si="317"/>
        <v>theater</v>
      </c>
      <c r="R3370" t="str">
        <f t="shared" si="315"/>
        <v>plays</v>
      </c>
      <c r="S3370" s="12">
        <f t="shared" si="316"/>
        <v>42005.208333333328</v>
      </c>
      <c r="T3370" s="12">
        <f t="shared" si="318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1.0389999999999999</v>
      </c>
      <c r="P3371" s="8">
        <f t="shared" si="314"/>
        <v>96.203703703703709</v>
      </c>
      <c r="Q3371" t="str">
        <f t="shared" si="317"/>
        <v>theater</v>
      </c>
      <c r="R3371" t="str">
        <f t="shared" si="315"/>
        <v>plays</v>
      </c>
      <c r="S3371" s="12">
        <f t="shared" si="316"/>
        <v>42750.041435185187</v>
      </c>
      <c r="T3371" s="12">
        <f t="shared" si="318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1.1773333333333333</v>
      </c>
      <c r="P3372" s="8">
        <f t="shared" si="314"/>
        <v>67.92307692307692</v>
      </c>
      <c r="Q3372" t="str">
        <f t="shared" si="317"/>
        <v>theater</v>
      </c>
      <c r="R3372" t="str">
        <f t="shared" si="315"/>
        <v>plays</v>
      </c>
      <c r="S3372" s="12">
        <f t="shared" si="316"/>
        <v>42721.333333333328</v>
      </c>
      <c r="T3372" s="12">
        <f t="shared" si="318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1.385</v>
      </c>
      <c r="P3373" s="8">
        <f t="shared" si="314"/>
        <v>30.777777777777779</v>
      </c>
      <c r="Q3373" t="str">
        <f t="shared" si="317"/>
        <v>theater</v>
      </c>
      <c r="R3373" t="str">
        <f t="shared" si="315"/>
        <v>plays</v>
      </c>
      <c r="S3373" s="12">
        <f t="shared" si="316"/>
        <v>42340.874594907407</v>
      </c>
      <c r="T3373" s="12">
        <f t="shared" si="318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1.0349999999999999</v>
      </c>
      <c r="P3374" s="8">
        <f t="shared" si="314"/>
        <v>38.333333333333336</v>
      </c>
      <c r="Q3374" t="str">
        <f t="shared" si="317"/>
        <v>theater</v>
      </c>
      <c r="R3374" t="str">
        <f t="shared" si="315"/>
        <v>plays</v>
      </c>
      <c r="S3374" s="12">
        <f t="shared" si="316"/>
        <v>41876.207638888889</v>
      </c>
      <c r="T3374" s="12">
        <f t="shared" si="318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1.0024999999999999</v>
      </c>
      <c r="P3375" s="8">
        <f t="shared" si="314"/>
        <v>66.833333333333329</v>
      </c>
      <c r="Q3375" t="str">
        <f t="shared" si="317"/>
        <v>theater</v>
      </c>
      <c r="R3375" t="str">
        <f t="shared" si="315"/>
        <v>plays</v>
      </c>
      <c r="S3375" s="12">
        <f t="shared" si="316"/>
        <v>42203.666666666672</v>
      </c>
      <c r="T3375" s="12">
        <f t="shared" si="318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1.0657142857142856</v>
      </c>
      <c r="P3376" s="8">
        <f t="shared" si="314"/>
        <v>71.730769230769226</v>
      </c>
      <c r="Q3376" t="str">
        <f t="shared" si="317"/>
        <v>theater</v>
      </c>
      <c r="R3376" t="str">
        <f t="shared" si="315"/>
        <v>plays</v>
      </c>
      <c r="S3376" s="12">
        <f t="shared" si="316"/>
        <v>42305.731666666667</v>
      </c>
      <c r="T3376" s="12">
        <f t="shared" si="318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</v>
      </c>
      <c r="P3377" s="8">
        <f t="shared" si="314"/>
        <v>176.47058823529412</v>
      </c>
      <c r="Q3377" t="str">
        <f t="shared" si="317"/>
        <v>theater</v>
      </c>
      <c r="R3377" t="str">
        <f t="shared" si="315"/>
        <v>plays</v>
      </c>
      <c r="S3377" s="12">
        <f t="shared" si="316"/>
        <v>41777.610798611109</v>
      </c>
      <c r="T3377" s="12">
        <f t="shared" si="318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1.0001249999999999</v>
      </c>
      <c r="P3378" s="8">
        <f t="shared" si="314"/>
        <v>421.10526315789474</v>
      </c>
      <c r="Q3378" t="str">
        <f t="shared" si="317"/>
        <v>theater</v>
      </c>
      <c r="R3378" t="str">
        <f t="shared" si="315"/>
        <v>plays</v>
      </c>
      <c r="S3378" s="12">
        <f t="shared" si="316"/>
        <v>42119.659652777773</v>
      </c>
      <c r="T3378" s="12">
        <f t="shared" si="318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1.0105</v>
      </c>
      <c r="P3379" s="8">
        <f t="shared" si="314"/>
        <v>104.98701298701299</v>
      </c>
      <c r="Q3379" t="str">
        <f t="shared" si="317"/>
        <v>theater</v>
      </c>
      <c r="R3379" t="str">
        <f t="shared" si="315"/>
        <v>plays</v>
      </c>
      <c r="S3379" s="12">
        <f t="shared" si="316"/>
        <v>42083.705555555556</v>
      </c>
      <c r="T3379" s="12">
        <f t="shared" si="318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1.0763636363636364</v>
      </c>
      <c r="P3380" s="8">
        <f t="shared" si="314"/>
        <v>28.19047619047619</v>
      </c>
      <c r="Q3380" t="str">
        <f t="shared" si="317"/>
        <v>theater</v>
      </c>
      <c r="R3380" t="str">
        <f t="shared" si="315"/>
        <v>plays</v>
      </c>
      <c r="S3380" s="12">
        <f t="shared" si="316"/>
        <v>41882.547222222223</v>
      </c>
      <c r="T3380" s="12">
        <f t="shared" si="318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1.0365</v>
      </c>
      <c r="P3381" s="8">
        <f t="shared" si="314"/>
        <v>54.55263157894737</v>
      </c>
      <c r="Q3381" t="str">
        <f t="shared" si="317"/>
        <v>theater</v>
      </c>
      <c r="R3381" t="str">
        <f t="shared" si="315"/>
        <v>plays</v>
      </c>
      <c r="S3381" s="12">
        <f t="shared" si="316"/>
        <v>42242.958333333328</v>
      </c>
      <c r="T3381" s="12">
        <f t="shared" si="318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1.0443333333333333</v>
      </c>
      <c r="P3382" s="8">
        <f t="shared" si="314"/>
        <v>111.89285714285714</v>
      </c>
      <c r="Q3382" t="str">
        <f t="shared" si="317"/>
        <v>theater</v>
      </c>
      <c r="R3382" t="str">
        <f t="shared" si="315"/>
        <v>plays</v>
      </c>
      <c r="S3382" s="12">
        <f t="shared" si="316"/>
        <v>41972.995115740734</v>
      </c>
      <c r="T3382" s="12">
        <f t="shared" si="318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1.0225</v>
      </c>
      <c r="P3383" s="8">
        <f t="shared" si="314"/>
        <v>85.208333333333329</v>
      </c>
      <c r="Q3383" t="str">
        <f t="shared" si="317"/>
        <v>theater</v>
      </c>
      <c r="R3383" t="str">
        <f t="shared" si="315"/>
        <v>plays</v>
      </c>
      <c r="S3383" s="12">
        <f t="shared" si="316"/>
        <v>42074.143321759257</v>
      </c>
      <c r="T3383" s="12">
        <f t="shared" si="318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1.0074285714285713</v>
      </c>
      <c r="P3384" s="8">
        <f t="shared" si="314"/>
        <v>76.652173913043484</v>
      </c>
      <c r="Q3384" t="str">
        <f t="shared" si="317"/>
        <v>theater</v>
      </c>
      <c r="R3384" t="str">
        <f t="shared" si="315"/>
        <v>plays</v>
      </c>
      <c r="S3384" s="12">
        <f t="shared" si="316"/>
        <v>42583.957638888889</v>
      </c>
      <c r="T3384" s="12">
        <f t="shared" si="318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1.1171428571428572</v>
      </c>
      <c r="P3385" s="8">
        <f t="shared" si="314"/>
        <v>65.166666666666671</v>
      </c>
      <c r="Q3385" t="str">
        <f t="shared" si="317"/>
        <v>theater</v>
      </c>
      <c r="R3385" t="str">
        <f t="shared" si="315"/>
        <v>plays</v>
      </c>
      <c r="S3385" s="12">
        <f t="shared" si="316"/>
        <v>42544.782638888893</v>
      </c>
      <c r="T3385" s="12">
        <f t="shared" si="318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1.0001100000000001</v>
      </c>
      <c r="P3386" s="8">
        <f t="shared" si="314"/>
        <v>93.760312499999998</v>
      </c>
      <c r="Q3386" t="str">
        <f t="shared" si="317"/>
        <v>theater</v>
      </c>
      <c r="R3386" t="str">
        <f t="shared" si="315"/>
        <v>plays</v>
      </c>
      <c r="S3386" s="12">
        <f t="shared" si="316"/>
        <v>42329.125</v>
      </c>
      <c r="T3386" s="12">
        <f t="shared" si="318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</v>
      </c>
      <c r="P3387" s="8">
        <f t="shared" si="314"/>
        <v>133.33333333333334</v>
      </c>
      <c r="Q3387" t="str">
        <f t="shared" si="317"/>
        <v>theater</v>
      </c>
      <c r="R3387" t="str">
        <f t="shared" si="315"/>
        <v>plays</v>
      </c>
      <c r="S3387" s="12">
        <f t="shared" si="316"/>
        <v>41983.8675</v>
      </c>
      <c r="T3387" s="12">
        <f t="shared" si="318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1.05</v>
      </c>
      <c r="P3388" s="8">
        <f t="shared" si="314"/>
        <v>51.219512195121951</v>
      </c>
      <c r="Q3388" t="str">
        <f t="shared" si="317"/>
        <v>theater</v>
      </c>
      <c r="R3388" t="str">
        <f t="shared" si="315"/>
        <v>plays</v>
      </c>
      <c r="S3388" s="12">
        <f t="shared" si="316"/>
        <v>41976.644745370373</v>
      </c>
      <c r="T3388" s="12">
        <f t="shared" si="318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1.1686666666666667</v>
      </c>
      <c r="P3389" s="8">
        <f t="shared" si="314"/>
        <v>100.17142857142858</v>
      </c>
      <c r="Q3389" t="str">
        <f t="shared" si="317"/>
        <v>theater</v>
      </c>
      <c r="R3389" t="str">
        <f t="shared" si="315"/>
        <v>plays</v>
      </c>
      <c r="S3389" s="12">
        <f t="shared" si="316"/>
        <v>41987.762592592597</v>
      </c>
      <c r="T3389" s="12">
        <f t="shared" si="318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1.038</v>
      </c>
      <c r="P3390" s="8">
        <f t="shared" si="314"/>
        <v>34.6</v>
      </c>
      <c r="Q3390" t="str">
        <f t="shared" si="317"/>
        <v>theater</v>
      </c>
      <c r="R3390" t="str">
        <f t="shared" si="315"/>
        <v>plays</v>
      </c>
      <c r="S3390" s="12">
        <f t="shared" si="316"/>
        <v>42173.461122685185</v>
      </c>
      <c r="T3390" s="12">
        <f t="shared" si="318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1.145</v>
      </c>
      <c r="P3391" s="8">
        <f t="shared" si="314"/>
        <v>184.67741935483872</v>
      </c>
      <c r="Q3391" t="str">
        <f t="shared" si="317"/>
        <v>theater</v>
      </c>
      <c r="R3391" t="str">
        <f t="shared" si="315"/>
        <v>plays</v>
      </c>
      <c r="S3391" s="12">
        <f t="shared" si="316"/>
        <v>42524.563449074078</v>
      </c>
      <c r="T3391" s="12">
        <f t="shared" si="318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1.024</v>
      </c>
      <c r="P3392" s="8">
        <f t="shared" si="314"/>
        <v>69.818181818181813</v>
      </c>
      <c r="Q3392" t="str">
        <f t="shared" si="317"/>
        <v>theater</v>
      </c>
      <c r="R3392" t="str">
        <f t="shared" si="315"/>
        <v>plays</v>
      </c>
      <c r="S3392" s="12">
        <f t="shared" si="316"/>
        <v>41830.774826388886</v>
      </c>
      <c r="T3392" s="12">
        <f t="shared" si="318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2.23</v>
      </c>
      <c r="P3393" s="8">
        <f t="shared" si="314"/>
        <v>61.944444444444443</v>
      </c>
      <c r="Q3393" t="str">
        <f t="shared" si="317"/>
        <v>theater</v>
      </c>
      <c r="R3393" t="str">
        <f t="shared" si="315"/>
        <v>plays</v>
      </c>
      <c r="S3393" s="12">
        <f t="shared" si="316"/>
        <v>41859.936111111114</v>
      </c>
      <c r="T3393" s="12">
        <f t="shared" si="318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</v>
      </c>
      <c r="P3394" s="8">
        <f t="shared" si="314"/>
        <v>41.666666666666664</v>
      </c>
      <c r="Q3394" t="str">
        <f t="shared" si="317"/>
        <v>theater</v>
      </c>
      <c r="R3394" t="str">
        <f t="shared" si="315"/>
        <v>plays</v>
      </c>
      <c r="S3394" s="12">
        <f t="shared" si="316"/>
        <v>42496.845543981486</v>
      </c>
      <c r="T3394" s="12">
        <f t="shared" si="318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SUM(E3395/D3395)</f>
        <v>1.0580000000000001</v>
      </c>
      <c r="P3395" s="8">
        <f t="shared" ref="P3395:P3458" si="320">SUM(E3395/L3395)</f>
        <v>36.06818181818182</v>
      </c>
      <c r="Q3395" t="str">
        <f t="shared" si="317"/>
        <v>theater</v>
      </c>
      <c r="R3395" t="str">
        <f t="shared" ref="R3395:R3458" si="321">MID(N3395,FIND("/",N3395,1)+1,256)</f>
        <v>plays</v>
      </c>
      <c r="S3395" s="12">
        <f t="shared" ref="S3395:S3458" si="322">(((I3395/60)/60)/24)+DATE(1970,1,1)</f>
        <v>41949.031944444447</v>
      </c>
      <c r="T3395" s="12">
        <f t="shared" si="318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1.4236363636363636</v>
      </c>
      <c r="P3396" s="8">
        <f t="shared" si="320"/>
        <v>29</v>
      </c>
      <c r="Q3396" t="str">
        <f t="shared" si="317"/>
        <v>theater</v>
      </c>
      <c r="R3396" t="str">
        <f t="shared" si="321"/>
        <v>plays</v>
      </c>
      <c r="S3396" s="12">
        <f t="shared" si="322"/>
        <v>41847.59542824074</v>
      </c>
      <c r="T3396" s="12">
        <f t="shared" si="318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1.84</v>
      </c>
      <c r="P3397" s="8">
        <f t="shared" si="320"/>
        <v>24.210526315789473</v>
      </c>
      <c r="Q3397" t="str">
        <f t="shared" si="317"/>
        <v>theater</v>
      </c>
      <c r="R3397" t="str">
        <f t="shared" si="321"/>
        <v>plays</v>
      </c>
      <c r="S3397" s="12">
        <f t="shared" si="322"/>
        <v>42154.756944444445</v>
      </c>
      <c r="T3397" s="12">
        <f t="shared" si="318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1.0433333333333332</v>
      </c>
      <c r="P3398" s="8">
        <f t="shared" si="320"/>
        <v>55.892857142857146</v>
      </c>
      <c r="Q3398" t="str">
        <f t="shared" si="317"/>
        <v>theater</v>
      </c>
      <c r="R3398" t="str">
        <f t="shared" si="321"/>
        <v>plays</v>
      </c>
      <c r="S3398" s="12">
        <f t="shared" si="322"/>
        <v>41791.165972222225</v>
      </c>
      <c r="T3398" s="12">
        <f t="shared" si="318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1.1200000000000001</v>
      </c>
      <c r="P3399" s="8">
        <f t="shared" si="320"/>
        <v>11.666666666666666</v>
      </c>
      <c r="Q3399" t="str">
        <f t="shared" si="317"/>
        <v>theater</v>
      </c>
      <c r="R3399" t="str">
        <f t="shared" si="321"/>
        <v>plays</v>
      </c>
      <c r="S3399" s="12">
        <f t="shared" si="322"/>
        <v>42418.916666666672</v>
      </c>
      <c r="T3399" s="12">
        <f t="shared" si="318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1.1107499999999999</v>
      </c>
      <c r="P3400" s="8">
        <f t="shared" si="320"/>
        <v>68.353846153846149</v>
      </c>
      <c r="Q3400" t="str">
        <f t="shared" si="317"/>
        <v>theater</v>
      </c>
      <c r="R3400" t="str">
        <f t="shared" si="321"/>
        <v>plays</v>
      </c>
      <c r="S3400" s="12">
        <f t="shared" si="322"/>
        <v>41964.708333333328</v>
      </c>
      <c r="T3400" s="12">
        <f t="shared" si="318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1.0375000000000001</v>
      </c>
      <c r="P3401" s="8">
        <f t="shared" si="320"/>
        <v>27.065217391304348</v>
      </c>
      <c r="Q3401" t="str">
        <f t="shared" si="317"/>
        <v>theater</v>
      </c>
      <c r="R3401" t="str">
        <f t="shared" si="321"/>
        <v>plays</v>
      </c>
      <c r="S3401" s="12">
        <f t="shared" si="322"/>
        <v>42056.920428240745</v>
      </c>
      <c r="T3401" s="12">
        <f t="shared" si="318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1.0041</v>
      </c>
      <c r="P3402" s="8">
        <f t="shared" si="320"/>
        <v>118.12941176470588</v>
      </c>
      <c r="Q3402" t="str">
        <f t="shared" ref="Q3402:Q3465" si="323">LEFT(N3402,(FIND("/",N3402,1)-1))</f>
        <v>theater</v>
      </c>
      <c r="R3402" t="str">
        <f t="shared" si="321"/>
        <v>plays</v>
      </c>
      <c r="S3402" s="12">
        <f t="shared" si="322"/>
        <v>41879.953865740739</v>
      </c>
      <c r="T3402" s="12">
        <f t="shared" si="318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1.0186206896551724</v>
      </c>
      <c r="P3403" s="8">
        <f t="shared" si="320"/>
        <v>44.757575757575758</v>
      </c>
      <c r="Q3403" t="str">
        <f t="shared" si="323"/>
        <v>theater</v>
      </c>
      <c r="R3403" t="str">
        <f t="shared" si="321"/>
        <v>plays</v>
      </c>
      <c r="S3403" s="12">
        <f t="shared" si="322"/>
        <v>42223.723912037036</v>
      </c>
      <c r="T3403" s="12">
        <f t="shared" si="318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1.0976666666666666</v>
      </c>
      <c r="P3404" s="8">
        <f t="shared" si="320"/>
        <v>99.787878787878782</v>
      </c>
      <c r="Q3404" t="str">
        <f t="shared" si="323"/>
        <v>theater</v>
      </c>
      <c r="R3404" t="str">
        <f t="shared" si="321"/>
        <v>plays</v>
      </c>
      <c r="S3404" s="12">
        <f t="shared" si="322"/>
        <v>42320.104861111111</v>
      </c>
      <c r="T3404" s="12">
        <f t="shared" si="318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</v>
      </c>
      <c r="P3405" s="8">
        <f t="shared" si="320"/>
        <v>117.64705882352941</v>
      </c>
      <c r="Q3405" t="str">
        <f t="shared" si="323"/>
        <v>theater</v>
      </c>
      <c r="R3405" t="str">
        <f t="shared" si="321"/>
        <v>plays</v>
      </c>
      <c r="S3405" s="12">
        <f t="shared" si="322"/>
        <v>42180.462083333332</v>
      </c>
      <c r="T3405" s="12">
        <f t="shared" ref="T3405:T3468" si="324">(((J3405/60)/60)/24)+DATE(1970,1,1)</f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1.22</v>
      </c>
      <c r="P3406" s="8">
        <f t="shared" si="320"/>
        <v>203.33333333333334</v>
      </c>
      <c r="Q3406" t="str">
        <f t="shared" si="323"/>
        <v>theater</v>
      </c>
      <c r="R3406" t="str">
        <f t="shared" si="321"/>
        <v>plays</v>
      </c>
      <c r="S3406" s="12">
        <f t="shared" si="322"/>
        <v>42172.503495370373</v>
      </c>
      <c r="T3406" s="12">
        <f t="shared" si="324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1.3757142857142857</v>
      </c>
      <c r="P3407" s="8">
        <f t="shared" si="320"/>
        <v>28.323529411764707</v>
      </c>
      <c r="Q3407" t="str">
        <f t="shared" si="323"/>
        <v>theater</v>
      </c>
      <c r="R3407" t="str">
        <f t="shared" si="321"/>
        <v>plays</v>
      </c>
      <c r="S3407" s="12">
        <f t="shared" si="322"/>
        <v>42430.999305555553</v>
      </c>
      <c r="T3407" s="12">
        <f t="shared" si="324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1.0031000000000001</v>
      </c>
      <c r="P3408" s="8">
        <f t="shared" si="320"/>
        <v>110.23076923076923</v>
      </c>
      <c r="Q3408" t="str">
        <f t="shared" si="323"/>
        <v>theater</v>
      </c>
      <c r="R3408" t="str">
        <f t="shared" si="321"/>
        <v>plays</v>
      </c>
      <c r="S3408" s="12">
        <f t="shared" si="322"/>
        <v>41836.492777777778</v>
      </c>
      <c r="T3408" s="12">
        <f t="shared" si="324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1.071</v>
      </c>
      <c r="P3409" s="8">
        <f t="shared" si="320"/>
        <v>31.970149253731343</v>
      </c>
      <c r="Q3409" t="str">
        <f t="shared" si="323"/>
        <v>theater</v>
      </c>
      <c r="R3409" t="str">
        <f t="shared" si="321"/>
        <v>plays</v>
      </c>
      <c r="S3409" s="12">
        <f t="shared" si="322"/>
        <v>41826.422326388885</v>
      </c>
      <c r="T3409" s="12">
        <f t="shared" si="324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2.11</v>
      </c>
      <c r="P3410" s="8">
        <f t="shared" si="320"/>
        <v>58.611111111111114</v>
      </c>
      <c r="Q3410" t="str">
        <f t="shared" si="323"/>
        <v>theater</v>
      </c>
      <c r="R3410" t="str">
        <f t="shared" si="321"/>
        <v>plays</v>
      </c>
      <c r="S3410" s="12">
        <f t="shared" si="322"/>
        <v>41838.991944444446</v>
      </c>
      <c r="T3410" s="12">
        <f t="shared" si="324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1.236</v>
      </c>
      <c r="P3411" s="8">
        <f t="shared" si="320"/>
        <v>29.428571428571427</v>
      </c>
      <c r="Q3411" t="str">
        <f t="shared" si="323"/>
        <v>theater</v>
      </c>
      <c r="R3411" t="str">
        <f t="shared" si="321"/>
        <v>plays</v>
      </c>
      <c r="S3411" s="12">
        <f t="shared" si="322"/>
        <v>42582.873611111107</v>
      </c>
      <c r="T3411" s="12">
        <f t="shared" si="324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1.085</v>
      </c>
      <c r="P3412" s="8">
        <f t="shared" si="320"/>
        <v>81.375</v>
      </c>
      <c r="Q3412" t="str">
        <f t="shared" si="323"/>
        <v>theater</v>
      </c>
      <c r="R3412" t="str">
        <f t="shared" si="321"/>
        <v>plays</v>
      </c>
      <c r="S3412" s="12">
        <f t="shared" si="322"/>
        <v>42527.291666666672</v>
      </c>
      <c r="T3412" s="12">
        <f t="shared" si="324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1.0356666666666667</v>
      </c>
      <c r="P3413" s="8">
        <f t="shared" si="320"/>
        <v>199.16666666666666</v>
      </c>
      <c r="Q3413" t="str">
        <f t="shared" si="323"/>
        <v>theater</v>
      </c>
      <c r="R3413" t="str">
        <f t="shared" si="321"/>
        <v>plays</v>
      </c>
      <c r="S3413" s="12">
        <f t="shared" si="322"/>
        <v>42285.022824074069</v>
      </c>
      <c r="T3413" s="12">
        <f t="shared" si="324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</v>
      </c>
      <c r="P3414" s="8">
        <f t="shared" si="320"/>
        <v>115.38461538461539</v>
      </c>
      <c r="Q3414" t="str">
        <f t="shared" si="323"/>
        <v>theater</v>
      </c>
      <c r="R3414" t="str">
        <f t="shared" si="321"/>
        <v>plays</v>
      </c>
      <c r="S3414" s="12">
        <f t="shared" si="322"/>
        <v>41909.959050925929</v>
      </c>
      <c r="T3414" s="12">
        <f t="shared" si="324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1.3</v>
      </c>
      <c r="P3415" s="8">
        <f t="shared" si="320"/>
        <v>46.428571428571431</v>
      </c>
      <c r="Q3415" t="str">
        <f t="shared" si="323"/>
        <v>theater</v>
      </c>
      <c r="R3415" t="str">
        <f t="shared" si="321"/>
        <v>plays</v>
      </c>
      <c r="S3415" s="12">
        <f t="shared" si="322"/>
        <v>42063.207638888889</v>
      </c>
      <c r="T3415" s="12">
        <f t="shared" si="324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1.0349999999999999</v>
      </c>
      <c r="P3416" s="8">
        <f t="shared" si="320"/>
        <v>70.568181818181813</v>
      </c>
      <c r="Q3416" t="str">
        <f t="shared" si="323"/>
        <v>theater</v>
      </c>
      <c r="R3416" t="str">
        <f t="shared" si="321"/>
        <v>plays</v>
      </c>
      <c r="S3416" s="12">
        <f t="shared" si="322"/>
        <v>42705.332638888889</v>
      </c>
      <c r="T3416" s="12">
        <f t="shared" si="324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</v>
      </c>
      <c r="P3417" s="8">
        <f t="shared" si="320"/>
        <v>22.222222222222221</v>
      </c>
      <c r="Q3417" t="str">
        <f t="shared" si="323"/>
        <v>theater</v>
      </c>
      <c r="R3417" t="str">
        <f t="shared" si="321"/>
        <v>plays</v>
      </c>
      <c r="S3417" s="12">
        <f t="shared" si="322"/>
        <v>42477.979166666672</v>
      </c>
      <c r="T3417" s="12">
        <f t="shared" si="324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1.196</v>
      </c>
      <c r="P3418" s="8">
        <f t="shared" si="320"/>
        <v>159.46666666666667</v>
      </c>
      <c r="Q3418" t="str">
        <f t="shared" si="323"/>
        <v>theater</v>
      </c>
      <c r="R3418" t="str">
        <f t="shared" si="321"/>
        <v>plays</v>
      </c>
      <c r="S3418" s="12">
        <f t="shared" si="322"/>
        <v>42117.770833333328</v>
      </c>
      <c r="T3418" s="12">
        <f t="shared" si="324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1.0000058823529412</v>
      </c>
      <c r="P3419" s="8">
        <f t="shared" si="320"/>
        <v>37.777999999999999</v>
      </c>
      <c r="Q3419" t="str">
        <f t="shared" si="323"/>
        <v>theater</v>
      </c>
      <c r="R3419" t="str">
        <f t="shared" si="321"/>
        <v>plays</v>
      </c>
      <c r="S3419" s="12">
        <f t="shared" si="322"/>
        <v>41938.029861111114</v>
      </c>
      <c r="T3419" s="12">
        <f t="shared" si="324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1.00875</v>
      </c>
      <c r="P3420" s="8">
        <f t="shared" si="320"/>
        <v>72.053571428571431</v>
      </c>
      <c r="Q3420" t="str">
        <f t="shared" si="323"/>
        <v>theater</v>
      </c>
      <c r="R3420" t="str">
        <f t="shared" si="321"/>
        <v>plays</v>
      </c>
      <c r="S3420" s="12">
        <f t="shared" si="322"/>
        <v>41782.83457175926</v>
      </c>
      <c r="T3420" s="12">
        <f t="shared" si="324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1.0654545454545454</v>
      </c>
      <c r="P3421" s="8">
        <f t="shared" si="320"/>
        <v>63.695652173913047</v>
      </c>
      <c r="Q3421" t="str">
        <f t="shared" si="323"/>
        <v>theater</v>
      </c>
      <c r="R3421" t="str">
        <f t="shared" si="321"/>
        <v>plays</v>
      </c>
      <c r="S3421" s="12">
        <f t="shared" si="322"/>
        <v>42466.895833333328</v>
      </c>
      <c r="T3421" s="12">
        <f t="shared" si="324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1.38</v>
      </c>
      <c r="P3422" s="8">
        <f t="shared" si="320"/>
        <v>28.411764705882351</v>
      </c>
      <c r="Q3422" t="str">
        <f t="shared" si="323"/>
        <v>theater</v>
      </c>
      <c r="R3422" t="str">
        <f t="shared" si="321"/>
        <v>plays</v>
      </c>
      <c r="S3422" s="12">
        <f t="shared" si="322"/>
        <v>42414</v>
      </c>
      <c r="T3422" s="12">
        <f t="shared" si="324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1.0115000000000001</v>
      </c>
      <c r="P3423" s="8">
        <f t="shared" si="320"/>
        <v>103.21428571428571</v>
      </c>
      <c r="Q3423" t="str">
        <f t="shared" si="323"/>
        <v>theater</v>
      </c>
      <c r="R3423" t="str">
        <f t="shared" si="321"/>
        <v>plays</v>
      </c>
      <c r="S3423" s="12">
        <f t="shared" si="322"/>
        <v>42067.791238425925</v>
      </c>
      <c r="T3423" s="12">
        <f t="shared" si="324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1.091</v>
      </c>
      <c r="P3424" s="8">
        <f t="shared" si="320"/>
        <v>71.152173913043484</v>
      </c>
      <c r="Q3424" t="str">
        <f t="shared" si="323"/>
        <v>theater</v>
      </c>
      <c r="R3424" t="str">
        <f t="shared" si="321"/>
        <v>plays</v>
      </c>
      <c r="S3424" s="12">
        <f t="shared" si="322"/>
        <v>42352</v>
      </c>
      <c r="T3424" s="12">
        <f t="shared" si="324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1.4</v>
      </c>
      <c r="P3425" s="8">
        <f t="shared" si="320"/>
        <v>35</v>
      </c>
      <c r="Q3425" t="str">
        <f t="shared" si="323"/>
        <v>theater</v>
      </c>
      <c r="R3425" t="str">
        <f t="shared" si="321"/>
        <v>plays</v>
      </c>
      <c r="S3425" s="12">
        <f t="shared" si="322"/>
        <v>42118.911354166667</v>
      </c>
      <c r="T3425" s="12">
        <f t="shared" si="324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1.0358333333333334</v>
      </c>
      <c r="P3426" s="8">
        <f t="shared" si="320"/>
        <v>81.776315789473685</v>
      </c>
      <c r="Q3426" t="str">
        <f t="shared" si="323"/>
        <v>theater</v>
      </c>
      <c r="R3426" t="str">
        <f t="shared" si="321"/>
        <v>plays</v>
      </c>
      <c r="S3426" s="12">
        <f t="shared" si="322"/>
        <v>42040.290972222225</v>
      </c>
      <c r="T3426" s="12">
        <f t="shared" si="324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1.0297033333333332</v>
      </c>
      <c r="P3427" s="8">
        <f t="shared" si="320"/>
        <v>297.02980769230766</v>
      </c>
      <c r="Q3427" t="str">
        <f t="shared" si="323"/>
        <v>theater</v>
      </c>
      <c r="R3427" t="str">
        <f t="shared" si="321"/>
        <v>plays</v>
      </c>
      <c r="S3427" s="12">
        <f t="shared" si="322"/>
        <v>41916.617314814815</v>
      </c>
      <c r="T3427" s="12">
        <f t="shared" si="324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1.0813333333333333</v>
      </c>
      <c r="P3428" s="8">
        <f t="shared" si="320"/>
        <v>46.609195402298852</v>
      </c>
      <c r="Q3428" t="str">
        <f t="shared" si="323"/>
        <v>theater</v>
      </c>
      <c r="R3428" t="str">
        <f t="shared" si="321"/>
        <v>plays</v>
      </c>
      <c r="S3428" s="12">
        <f t="shared" si="322"/>
        <v>41903.083333333336</v>
      </c>
      <c r="T3428" s="12">
        <f t="shared" si="324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</v>
      </c>
      <c r="P3429" s="8">
        <f t="shared" si="320"/>
        <v>51.724137931034484</v>
      </c>
      <c r="Q3429" t="str">
        <f t="shared" si="323"/>
        <v>theater</v>
      </c>
      <c r="R3429" t="str">
        <f t="shared" si="321"/>
        <v>plays</v>
      </c>
      <c r="S3429" s="12">
        <f t="shared" si="322"/>
        <v>41822.645277777774</v>
      </c>
      <c r="T3429" s="12">
        <f t="shared" si="324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1.0275000000000001</v>
      </c>
      <c r="P3430" s="8">
        <f t="shared" si="320"/>
        <v>40.294117647058826</v>
      </c>
      <c r="Q3430" t="str">
        <f t="shared" si="323"/>
        <v>theater</v>
      </c>
      <c r="R3430" t="str">
        <f t="shared" si="321"/>
        <v>plays</v>
      </c>
      <c r="S3430" s="12">
        <f t="shared" si="322"/>
        <v>42063.708333333328</v>
      </c>
      <c r="T3430" s="12">
        <f t="shared" si="324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1.3</v>
      </c>
      <c r="P3431" s="8">
        <f t="shared" si="320"/>
        <v>16.25</v>
      </c>
      <c r="Q3431" t="str">
        <f t="shared" si="323"/>
        <v>theater</v>
      </c>
      <c r="R3431" t="str">
        <f t="shared" si="321"/>
        <v>plays</v>
      </c>
      <c r="S3431" s="12">
        <f t="shared" si="322"/>
        <v>42676.021539351852</v>
      </c>
      <c r="T3431" s="12">
        <f t="shared" si="324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1.0854949999999999</v>
      </c>
      <c r="P3432" s="8">
        <f t="shared" si="320"/>
        <v>30.152638888888887</v>
      </c>
      <c r="Q3432" t="str">
        <f t="shared" si="323"/>
        <v>theater</v>
      </c>
      <c r="R3432" t="str">
        <f t="shared" si="321"/>
        <v>plays</v>
      </c>
      <c r="S3432" s="12">
        <f t="shared" si="322"/>
        <v>41850.945613425924</v>
      </c>
      <c r="T3432" s="12">
        <f t="shared" si="324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</v>
      </c>
      <c r="P3433" s="8">
        <f t="shared" si="320"/>
        <v>95.238095238095241</v>
      </c>
      <c r="Q3433" t="str">
        <f t="shared" si="323"/>
        <v>theater</v>
      </c>
      <c r="R3433" t="str">
        <f t="shared" si="321"/>
        <v>plays</v>
      </c>
      <c r="S3433" s="12">
        <f t="shared" si="322"/>
        <v>41869.730937500004</v>
      </c>
      <c r="T3433" s="12">
        <f t="shared" si="324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1.0965</v>
      </c>
      <c r="P3434" s="8">
        <f t="shared" si="320"/>
        <v>52.214285714285715</v>
      </c>
      <c r="Q3434" t="str">
        <f t="shared" si="323"/>
        <v>theater</v>
      </c>
      <c r="R3434" t="str">
        <f t="shared" si="321"/>
        <v>plays</v>
      </c>
      <c r="S3434" s="12">
        <f t="shared" si="322"/>
        <v>42405.916666666672</v>
      </c>
      <c r="T3434" s="12">
        <f t="shared" si="324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1.0026315789473683</v>
      </c>
      <c r="P3435" s="8">
        <f t="shared" si="320"/>
        <v>134.1549295774648</v>
      </c>
      <c r="Q3435" t="str">
        <f t="shared" si="323"/>
        <v>theater</v>
      </c>
      <c r="R3435" t="str">
        <f t="shared" si="321"/>
        <v>plays</v>
      </c>
      <c r="S3435" s="12">
        <f t="shared" si="322"/>
        <v>41807.125</v>
      </c>
      <c r="T3435" s="12">
        <f t="shared" si="324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1.0555000000000001</v>
      </c>
      <c r="P3436" s="8">
        <f t="shared" si="320"/>
        <v>62.827380952380949</v>
      </c>
      <c r="Q3436" t="str">
        <f t="shared" si="323"/>
        <v>theater</v>
      </c>
      <c r="R3436" t="str">
        <f t="shared" si="321"/>
        <v>plays</v>
      </c>
      <c r="S3436" s="12">
        <f t="shared" si="322"/>
        <v>41830.380428240744</v>
      </c>
      <c r="T3436" s="12">
        <f t="shared" si="324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1.1200000000000001</v>
      </c>
      <c r="P3437" s="8">
        <f t="shared" si="320"/>
        <v>58.94736842105263</v>
      </c>
      <c r="Q3437" t="str">
        <f t="shared" si="323"/>
        <v>theater</v>
      </c>
      <c r="R3437" t="str">
        <f t="shared" si="321"/>
        <v>plays</v>
      </c>
      <c r="S3437" s="12">
        <f t="shared" si="322"/>
        <v>42589.125</v>
      </c>
      <c r="T3437" s="12">
        <f t="shared" si="324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1.0589999999999999</v>
      </c>
      <c r="P3438" s="8">
        <f t="shared" si="320"/>
        <v>143.1081081081081</v>
      </c>
      <c r="Q3438" t="str">
        <f t="shared" si="323"/>
        <v>theater</v>
      </c>
      <c r="R3438" t="str">
        <f t="shared" si="321"/>
        <v>plays</v>
      </c>
      <c r="S3438" s="12">
        <f t="shared" si="322"/>
        <v>41872.686111111114</v>
      </c>
      <c r="T3438" s="12">
        <f t="shared" si="324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1.01</v>
      </c>
      <c r="P3439" s="8">
        <f t="shared" si="320"/>
        <v>84.166666666666671</v>
      </c>
      <c r="Q3439" t="str">
        <f t="shared" si="323"/>
        <v>theater</v>
      </c>
      <c r="R3439" t="str">
        <f t="shared" si="321"/>
        <v>plays</v>
      </c>
      <c r="S3439" s="12">
        <f t="shared" si="322"/>
        <v>42235.710879629631</v>
      </c>
      <c r="T3439" s="12">
        <f t="shared" si="324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1.042</v>
      </c>
      <c r="P3440" s="8">
        <f t="shared" si="320"/>
        <v>186.07142857142858</v>
      </c>
      <c r="Q3440" t="str">
        <f t="shared" si="323"/>
        <v>theater</v>
      </c>
      <c r="R3440" t="str">
        <f t="shared" si="321"/>
        <v>plays</v>
      </c>
      <c r="S3440" s="12">
        <f t="shared" si="322"/>
        <v>42126.875</v>
      </c>
      <c r="T3440" s="12">
        <f t="shared" si="324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1.3467833333333334</v>
      </c>
      <c r="P3441" s="8">
        <f t="shared" si="320"/>
        <v>89.785555555555561</v>
      </c>
      <c r="Q3441" t="str">
        <f t="shared" si="323"/>
        <v>theater</v>
      </c>
      <c r="R3441" t="str">
        <f t="shared" si="321"/>
        <v>plays</v>
      </c>
      <c r="S3441" s="12">
        <f t="shared" si="322"/>
        <v>42388.207638888889</v>
      </c>
      <c r="T3441" s="12">
        <f t="shared" si="324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1.052184</v>
      </c>
      <c r="P3442" s="8">
        <f t="shared" si="320"/>
        <v>64.157560975609755</v>
      </c>
      <c r="Q3442" t="str">
        <f t="shared" si="323"/>
        <v>theater</v>
      </c>
      <c r="R3442" t="str">
        <f t="shared" si="321"/>
        <v>plays</v>
      </c>
      <c r="S3442" s="12">
        <f t="shared" si="322"/>
        <v>41831.677083333336</v>
      </c>
      <c r="T3442" s="12">
        <f t="shared" si="324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1.026</v>
      </c>
      <c r="P3443" s="8">
        <f t="shared" si="320"/>
        <v>59.651162790697676</v>
      </c>
      <c r="Q3443" t="str">
        <f t="shared" si="323"/>
        <v>theater</v>
      </c>
      <c r="R3443" t="str">
        <f t="shared" si="321"/>
        <v>plays</v>
      </c>
      <c r="S3443" s="12">
        <f t="shared" si="322"/>
        <v>42321.845138888893</v>
      </c>
      <c r="T3443" s="12">
        <f t="shared" si="324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</v>
      </c>
      <c r="P3444" s="8">
        <f t="shared" si="320"/>
        <v>31.25</v>
      </c>
      <c r="Q3444" t="str">
        <f t="shared" si="323"/>
        <v>theater</v>
      </c>
      <c r="R3444" t="str">
        <f t="shared" si="321"/>
        <v>plays</v>
      </c>
      <c r="S3444" s="12">
        <f t="shared" si="322"/>
        <v>42154.841111111105</v>
      </c>
      <c r="T3444" s="12">
        <f t="shared" si="324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1.855</v>
      </c>
      <c r="P3445" s="8">
        <f t="shared" si="320"/>
        <v>41.222222222222221</v>
      </c>
      <c r="Q3445" t="str">
        <f t="shared" si="323"/>
        <v>theater</v>
      </c>
      <c r="R3445" t="str">
        <f t="shared" si="321"/>
        <v>plays</v>
      </c>
      <c r="S3445" s="12">
        <f t="shared" si="322"/>
        <v>41891.524837962963</v>
      </c>
      <c r="T3445" s="12">
        <f t="shared" si="324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2.89</v>
      </c>
      <c r="P3446" s="8">
        <f t="shared" si="320"/>
        <v>43.35</v>
      </c>
      <c r="Q3446" t="str">
        <f t="shared" si="323"/>
        <v>theater</v>
      </c>
      <c r="R3446" t="str">
        <f t="shared" si="321"/>
        <v>plays</v>
      </c>
      <c r="S3446" s="12">
        <f t="shared" si="322"/>
        <v>42529.582638888889</v>
      </c>
      <c r="T3446" s="12">
        <f t="shared" si="324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</v>
      </c>
      <c r="P3447" s="8">
        <f t="shared" si="320"/>
        <v>64.516129032258064</v>
      </c>
      <c r="Q3447" t="str">
        <f t="shared" si="323"/>
        <v>theater</v>
      </c>
      <c r="R3447" t="str">
        <f t="shared" si="321"/>
        <v>plays</v>
      </c>
      <c r="S3447" s="12">
        <f t="shared" si="322"/>
        <v>42300.530509259261</v>
      </c>
      <c r="T3447" s="12">
        <f t="shared" si="324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1.0820000000000001</v>
      </c>
      <c r="P3448" s="8">
        <f t="shared" si="320"/>
        <v>43.28</v>
      </c>
      <c r="Q3448" t="str">
        <f t="shared" si="323"/>
        <v>theater</v>
      </c>
      <c r="R3448" t="str">
        <f t="shared" si="321"/>
        <v>plays</v>
      </c>
      <c r="S3448" s="12">
        <f t="shared" si="322"/>
        <v>42040.513888888891</v>
      </c>
      <c r="T3448" s="12">
        <f t="shared" si="324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1.0780000000000001</v>
      </c>
      <c r="P3449" s="8">
        <f t="shared" si="320"/>
        <v>77</v>
      </c>
      <c r="Q3449" t="str">
        <f t="shared" si="323"/>
        <v>theater</v>
      </c>
      <c r="R3449" t="str">
        <f t="shared" si="321"/>
        <v>plays</v>
      </c>
      <c r="S3449" s="12">
        <f t="shared" si="322"/>
        <v>42447.847361111111</v>
      </c>
      <c r="T3449" s="12">
        <f t="shared" si="324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1.0976190476190477</v>
      </c>
      <c r="P3450" s="8">
        <f t="shared" si="320"/>
        <v>51.222222222222221</v>
      </c>
      <c r="Q3450" t="str">
        <f t="shared" si="323"/>
        <v>theater</v>
      </c>
      <c r="R3450" t="str">
        <f t="shared" si="321"/>
        <v>plays</v>
      </c>
      <c r="S3450" s="12">
        <f t="shared" si="322"/>
        <v>41990.119085648148</v>
      </c>
      <c r="T3450" s="12">
        <f t="shared" si="324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1.70625</v>
      </c>
      <c r="P3451" s="8">
        <f t="shared" si="320"/>
        <v>68.25</v>
      </c>
      <c r="Q3451" t="str">
        <f t="shared" si="323"/>
        <v>theater</v>
      </c>
      <c r="R3451" t="str">
        <f t="shared" si="321"/>
        <v>plays</v>
      </c>
      <c r="S3451" s="12">
        <f t="shared" si="322"/>
        <v>42560.166666666672</v>
      </c>
      <c r="T3451" s="12">
        <f t="shared" si="324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1.52</v>
      </c>
      <c r="P3452" s="8">
        <f t="shared" si="320"/>
        <v>19.487179487179485</v>
      </c>
      <c r="Q3452" t="str">
        <f t="shared" si="323"/>
        <v>theater</v>
      </c>
      <c r="R3452" t="str">
        <f t="shared" si="321"/>
        <v>plays</v>
      </c>
      <c r="S3452" s="12">
        <f t="shared" si="322"/>
        <v>42096.662858796291</v>
      </c>
      <c r="T3452" s="12">
        <f t="shared" si="324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1.0123076923076924</v>
      </c>
      <c r="P3453" s="8">
        <f t="shared" si="320"/>
        <v>41.125</v>
      </c>
      <c r="Q3453" t="str">
        <f t="shared" si="323"/>
        <v>theater</v>
      </c>
      <c r="R3453" t="str">
        <f t="shared" si="321"/>
        <v>plays</v>
      </c>
      <c r="S3453" s="12">
        <f t="shared" si="322"/>
        <v>42115.723692129628</v>
      </c>
      <c r="T3453" s="12">
        <f t="shared" si="324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1.532</v>
      </c>
      <c r="P3454" s="8">
        <f t="shared" si="320"/>
        <v>41.405405405405403</v>
      </c>
      <c r="Q3454" t="str">
        <f t="shared" si="323"/>
        <v>theater</v>
      </c>
      <c r="R3454" t="str">
        <f t="shared" si="321"/>
        <v>plays</v>
      </c>
      <c r="S3454" s="12">
        <f t="shared" si="322"/>
        <v>41843.165972222225</v>
      </c>
      <c r="T3454" s="12">
        <f t="shared" si="324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1.2833333333333334</v>
      </c>
      <c r="P3455" s="8">
        <f t="shared" si="320"/>
        <v>27.5</v>
      </c>
      <c r="Q3455" t="str">
        <f t="shared" si="323"/>
        <v>theater</v>
      </c>
      <c r="R3455" t="str">
        <f t="shared" si="321"/>
        <v>plays</v>
      </c>
      <c r="S3455" s="12">
        <f t="shared" si="322"/>
        <v>42595.97865740741</v>
      </c>
      <c r="T3455" s="12">
        <f t="shared" si="324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1.0071428571428571</v>
      </c>
      <c r="P3456" s="8">
        <f t="shared" si="320"/>
        <v>33.571428571428569</v>
      </c>
      <c r="Q3456" t="str">
        <f t="shared" si="323"/>
        <v>theater</v>
      </c>
      <c r="R3456" t="str">
        <f t="shared" si="321"/>
        <v>plays</v>
      </c>
      <c r="S3456" s="12">
        <f t="shared" si="322"/>
        <v>41851.698599537034</v>
      </c>
      <c r="T3456" s="12">
        <f t="shared" si="324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1.0065</v>
      </c>
      <c r="P3457" s="8">
        <f t="shared" si="320"/>
        <v>145.86956521739131</v>
      </c>
      <c r="Q3457" t="str">
        <f t="shared" si="323"/>
        <v>theater</v>
      </c>
      <c r="R3457" t="str">
        <f t="shared" si="321"/>
        <v>plays</v>
      </c>
      <c r="S3457" s="12">
        <f t="shared" si="322"/>
        <v>42656.7503125</v>
      </c>
      <c r="T3457" s="12">
        <f t="shared" si="324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1.913</v>
      </c>
      <c r="P3458" s="8">
        <f t="shared" si="320"/>
        <v>358.6875</v>
      </c>
      <c r="Q3458" t="str">
        <f t="shared" si="323"/>
        <v>theater</v>
      </c>
      <c r="R3458" t="str">
        <f t="shared" si="321"/>
        <v>plays</v>
      </c>
      <c r="S3458" s="12">
        <f t="shared" si="322"/>
        <v>41852.290972222225</v>
      </c>
      <c r="T3458" s="12">
        <f t="shared" si="324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SUM(E3459/D3459)</f>
        <v>1.4019999999999999</v>
      </c>
      <c r="P3459" s="8">
        <f t="shared" ref="P3459:P3522" si="326">SUM(E3459/L3459)</f>
        <v>50.981818181818184</v>
      </c>
      <c r="Q3459" t="str">
        <f t="shared" si="323"/>
        <v>theater</v>
      </c>
      <c r="R3459" t="str">
        <f t="shared" ref="R3459:R3522" si="327">MID(N3459,FIND("/",N3459,1)+1,256)</f>
        <v>plays</v>
      </c>
      <c r="S3459" s="12">
        <f t="shared" ref="S3459:S3522" si="328">(((I3459/60)/60)/24)+DATE(1970,1,1)</f>
        <v>42047.249305555553</v>
      </c>
      <c r="T3459" s="12">
        <f t="shared" si="32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1.2433537832310839</v>
      </c>
      <c r="P3460" s="8">
        <f t="shared" si="326"/>
        <v>45.037037037037038</v>
      </c>
      <c r="Q3460" t="str">
        <f t="shared" si="323"/>
        <v>theater</v>
      </c>
      <c r="R3460" t="str">
        <f t="shared" si="327"/>
        <v>plays</v>
      </c>
      <c r="S3460" s="12">
        <f t="shared" si="328"/>
        <v>42038.185416666667</v>
      </c>
      <c r="T3460" s="12">
        <f t="shared" si="32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1.262</v>
      </c>
      <c r="P3461" s="8">
        <f t="shared" si="326"/>
        <v>17.527777777777779</v>
      </c>
      <c r="Q3461" t="str">
        <f t="shared" si="323"/>
        <v>theater</v>
      </c>
      <c r="R3461" t="str">
        <f t="shared" si="327"/>
        <v>plays</v>
      </c>
      <c r="S3461" s="12">
        <f t="shared" si="328"/>
        <v>42510.479861111111</v>
      </c>
      <c r="T3461" s="12">
        <f t="shared" si="32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1.9</v>
      </c>
      <c r="P3462" s="8">
        <f t="shared" si="326"/>
        <v>50</v>
      </c>
      <c r="Q3462" t="str">
        <f t="shared" si="323"/>
        <v>theater</v>
      </c>
      <c r="R3462" t="str">
        <f t="shared" si="327"/>
        <v>plays</v>
      </c>
      <c r="S3462" s="12">
        <f t="shared" si="328"/>
        <v>41866.527222222219</v>
      </c>
      <c r="T3462" s="12">
        <f t="shared" si="32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1.39</v>
      </c>
      <c r="P3463" s="8">
        <f t="shared" si="326"/>
        <v>57.916666666666664</v>
      </c>
      <c r="Q3463" t="str">
        <f t="shared" si="323"/>
        <v>theater</v>
      </c>
      <c r="R3463" t="str">
        <f t="shared" si="327"/>
        <v>plays</v>
      </c>
      <c r="S3463" s="12">
        <f t="shared" si="328"/>
        <v>42672.125</v>
      </c>
      <c r="T3463" s="12">
        <f t="shared" si="32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2.02</v>
      </c>
      <c r="P3464" s="8">
        <f t="shared" si="326"/>
        <v>29.705882352941178</v>
      </c>
      <c r="Q3464" t="str">
        <f t="shared" si="323"/>
        <v>theater</v>
      </c>
      <c r="R3464" t="str">
        <f t="shared" si="327"/>
        <v>plays</v>
      </c>
      <c r="S3464" s="12">
        <f t="shared" si="328"/>
        <v>42195.75</v>
      </c>
      <c r="T3464" s="12">
        <f t="shared" si="32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1.0338000000000001</v>
      </c>
      <c r="P3465" s="8">
        <f t="shared" si="326"/>
        <v>90.684210526315795</v>
      </c>
      <c r="Q3465" t="str">
        <f t="shared" si="323"/>
        <v>theater</v>
      </c>
      <c r="R3465" t="str">
        <f t="shared" si="327"/>
        <v>plays</v>
      </c>
      <c r="S3465" s="12">
        <f t="shared" si="328"/>
        <v>42654.165972222225</v>
      </c>
      <c r="T3465" s="12">
        <f t="shared" si="32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1.023236</v>
      </c>
      <c r="P3466" s="8">
        <f t="shared" si="326"/>
        <v>55.012688172043013</v>
      </c>
      <c r="Q3466" t="str">
        <f t="shared" ref="Q3466:Q3529" si="329">LEFT(N3466,(FIND("/",N3466,1)-1))</f>
        <v>theater</v>
      </c>
      <c r="R3466" t="str">
        <f t="shared" si="327"/>
        <v>plays</v>
      </c>
      <c r="S3466" s="12">
        <f t="shared" si="328"/>
        <v>42605.130057870367</v>
      </c>
      <c r="T3466" s="12">
        <f t="shared" si="32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1.03</v>
      </c>
      <c r="P3467" s="8">
        <f t="shared" si="326"/>
        <v>57.222222222222221</v>
      </c>
      <c r="Q3467" t="str">
        <f t="shared" si="329"/>
        <v>theater</v>
      </c>
      <c r="R3467" t="str">
        <f t="shared" si="327"/>
        <v>plays</v>
      </c>
      <c r="S3467" s="12">
        <f t="shared" si="328"/>
        <v>42225.666666666672</v>
      </c>
      <c r="T3467" s="12">
        <f t="shared" si="32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1.2714285714285714</v>
      </c>
      <c r="P3468" s="8">
        <f t="shared" si="326"/>
        <v>72.950819672131146</v>
      </c>
      <c r="Q3468" t="str">
        <f t="shared" si="329"/>
        <v>theater</v>
      </c>
      <c r="R3468" t="str">
        <f t="shared" si="327"/>
        <v>plays</v>
      </c>
      <c r="S3468" s="12">
        <f t="shared" si="328"/>
        <v>42479.977430555555</v>
      </c>
      <c r="T3468" s="12">
        <f t="shared" si="32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1.01</v>
      </c>
      <c r="P3469" s="8">
        <f t="shared" si="326"/>
        <v>64.468085106382972</v>
      </c>
      <c r="Q3469" t="str">
        <f t="shared" si="329"/>
        <v>theater</v>
      </c>
      <c r="R3469" t="str">
        <f t="shared" si="327"/>
        <v>plays</v>
      </c>
      <c r="S3469" s="12">
        <f t="shared" si="328"/>
        <v>42083.630000000005</v>
      </c>
      <c r="T3469" s="12">
        <f t="shared" ref="T3469:T3532" si="330">(((J3469/60)/60)/24)+DATE(1970,1,1)</f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1.2178</v>
      </c>
      <c r="P3470" s="8">
        <f t="shared" si="326"/>
        <v>716.35294117647061</v>
      </c>
      <c r="Q3470" t="str">
        <f t="shared" si="329"/>
        <v>theater</v>
      </c>
      <c r="R3470" t="str">
        <f t="shared" si="327"/>
        <v>plays</v>
      </c>
      <c r="S3470" s="12">
        <f t="shared" si="328"/>
        <v>42634.125</v>
      </c>
      <c r="T3470" s="12">
        <f t="shared" si="330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1.1339285714285714</v>
      </c>
      <c r="P3471" s="8">
        <f t="shared" si="326"/>
        <v>50.396825396825399</v>
      </c>
      <c r="Q3471" t="str">
        <f t="shared" si="329"/>
        <v>theater</v>
      </c>
      <c r="R3471" t="str">
        <f t="shared" si="327"/>
        <v>plays</v>
      </c>
      <c r="S3471" s="12">
        <f t="shared" si="328"/>
        <v>42488.641724537039</v>
      </c>
      <c r="T3471" s="12">
        <f t="shared" si="330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1.5</v>
      </c>
      <c r="P3472" s="8">
        <f t="shared" si="326"/>
        <v>41.666666666666664</v>
      </c>
      <c r="Q3472" t="str">
        <f t="shared" si="329"/>
        <v>theater</v>
      </c>
      <c r="R3472" t="str">
        <f t="shared" si="327"/>
        <v>plays</v>
      </c>
      <c r="S3472" s="12">
        <f t="shared" si="328"/>
        <v>42566.901388888888</v>
      </c>
      <c r="T3472" s="12">
        <f t="shared" si="330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2.1459999999999999</v>
      </c>
      <c r="P3473" s="8">
        <f t="shared" si="326"/>
        <v>35.766666666666666</v>
      </c>
      <c r="Q3473" t="str">
        <f t="shared" si="329"/>
        <v>theater</v>
      </c>
      <c r="R3473" t="str">
        <f t="shared" si="327"/>
        <v>plays</v>
      </c>
      <c r="S3473" s="12">
        <f t="shared" si="328"/>
        <v>41882.833333333336</v>
      </c>
      <c r="T3473" s="12">
        <f t="shared" si="330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1.0205</v>
      </c>
      <c r="P3474" s="8">
        <f t="shared" si="326"/>
        <v>88.739130434782609</v>
      </c>
      <c r="Q3474" t="str">
        <f t="shared" si="329"/>
        <v>theater</v>
      </c>
      <c r="R3474" t="str">
        <f t="shared" si="327"/>
        <v>plays</v>
      </c>
      <c r="S3474" s="12">
        <f t="shared" si="328"/>
        <v>41949.249305555553</v>
      </c>
      <c r="T3474" s="12">
        <f t="shared" si="330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</v>
      </c>
      <c r="P3475" s="8">
        <f t="shared" si="326"/>
        <v>148.4848484848485</v>
      </c>
      <c r="Q3475" t="str">
        <f t="shared" si="329"/>
        <v>theater</v>
      </c>
      <c r="R3475" t="str">
        <f t="shared" si="327"/>
        <v>plays</v>
      </c>
      <c r="S3475" s="12">
        <f t="shared" si="328"/>
        <v>42083.852083333331</v>
      </c>
      <c r="T3475" s="12">
        <f t="shared" si="330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1.01</v>
      </c>
      <c r="P3476" s="8">
        <f t="shared" si="326"/>
        <v>51.794871794871796</v>
      </c>
      <c r="Q3476" t="str">
        <f t="shared" si="329"/>
        <v>theater</v>
      </c>
      <c r="R3476" t="str">
        <f t="shared" si="327"/>
        <v>plays</v>
      </c>
      <c r="S3476" s="12">
        <f t="shared" si="328"/>
        <v>42571.501516203702</v>
      </c>
      <c r="T3476" s="12">
        <f t="shared" si="330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1.1333333333333333</v>
      </c>
      <c r="P3477" s="8">
        <f t="shared" si="326"/>
        <v>20</v>
      </c>
      <c r="Q3477" t="str">
        <f t="shared" si="329"/>
        <v>theater</v>
      </c>
      <c r="R3477" t="str">
        <f t="shared" si="327"/>
        <v>plays</v>
      </c>
      <c r="S3477" s="12">
        <f t="shared" si="328"/>
        <v>41946</v>
      </c>
      <c r="T3477" s="12">
        <f t="shared" si="330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1.04</v>
      </c>
      <c r="P3478" s="8">
        <f t="shared" si="326"/>
        <v>52</v>
      </c>
      <c r="Q3478" t="str">
        <f t="shared" si="329"/>
        <v>theater</v>
      </c>
      <c r="R3478" t="str">
        <f t="shared" si="327"/>
        <v>plays</v>
      </c>
      <c r="S3478" s="12">
        <f t="shared" si="328"/>
        <v>41939.125</v>
      </c>
      <c r="T3478" s="12">
        <f t="shared" si="330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1.1533333333333333</v>
      </c>
      <c r="P3479" s="8">
        <f t="shared" si="326"/>
        <v>53.230769230769234</v>
      </c>
      <c r="Q3479" t="str">
        <f t="shared" si="329"/>
        <v>theater</v>
      </c>
      <c r="R3479" t="str">
        <f t="shared" si="327"/>
        <v>plays</v>
      </c>
      <c r="S3479" s="12">
        <f t="shared" si="328"/>
        <v>42141.125</v>
      </c>
      <c r="T3479" s="12">
        <f t="shared" si="330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1.1285000000000001</v>
      </c>
      <c r="P3480" s="8">
        <f t="shared" si="326"/>
        <v>39.596491228070178</v>
      </c>
      <c r="Q3480" t="str">
        <f t="shared" si="329"/>
        <v>theater</v>
      </c>
      <c r="R3480" t="str">
        <f t="shared" si="327"/>
        <v>plays</v>
      </c>
      <c r="S3480" s="12">
        <f t="shared" si="328"/>
        <v>42079.875</v>
      </c>
      <c r="T3480" s="12">
        <f t="shared" si="330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1.2786666666666666</v>
      </c>
      <c r="P3481" s="8">
        <f t="shared" si="326"/>
        <v>34.25</v>
      </c>
      <c r="Q3481" t="str">
        <f t="shared" si="329"/>
        <v>theater</v>
      </c>
      <c r="R3481" t="str">
        <f t="shared" si="327"/>
        <v>plays</v>
      </c>
      <c r="S3481" s="12">
        <f t="shared" si="328"/>
        <v>41811.855092592588</v>
      </c>
      <c r="T3481" s="12">
        <f t="shared" si="330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1.4266666666666667</v>
      </c>
      <c r="P3482" s="8">
        <f t="shared" si="326"/>
        <v>164.61538461538461</v>
      </c>
      <c r="Q3482" t="str">
        <f t="shared" si="329"/>
        <v>theater</v>
      </c>
      <c r="R3482" t="str">
        <f t="shared" si="327"/>
        <v>plays</v>
      </c>
      <c r="S3482" s="12">
        <f t="shared" si="328"/>
        <v>42195.875</v>
      </c>
      <c r="T3482" s="12">
        <f t="shared" si="330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1.1879999999999999</v>
      </c>
      <c r="P3483" s="8">
        <f t="shared" si="326"/>
        <v>125.05263157894737</v>
      </c>
      <c r="Q3483" t="str">
        <f t="shared" si="329"/>
        <v>theater</v>
      </c>
      <c r="R3483" t="str">
        <f t="shared" si="327"/>
        <v>plays</v>
      </c>
      <c r="S3483" s="12">
        <f t="shared" si="328"/>
        <v>42006.24754629629</v>
      </c>
      <c r="T3483" s="12">
        <f t="shared" si="330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1.3833333333333333</v>
      </c>
      <c r="P3484" s="8">
        <f t="shared" si="326"/>
        <v>51.875</v>
      </c>
      <c r="Q3484" t="str">
        <f t="shared" si="329"/>
        <v>theater</v>
      </c>
      <c r="R3484" t="str">
        <f t="shared" si="327"/>
        <v>plays</v>
      </c>
      <c r="S3484" s="12">
        <f t="shared" si="328"/>
        <v>41826.771597222221</v>
      </c>
      <c r="T3484" s="12">
        <f t="shared" si="330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1.599402985074627</v>
      </c>
      <c r="P3485" s="8">
        <f t="shared" si="326"/>
        <v>40.285714285714285</v>
      </c>
      <c r="Q3485" t="str">
        <f t="shared" si="329"/>
        <v>theater</v>
      </c>
      <c r="R3485" t="str">
        <f t="shared" si="327"/>
        <v>plays</v>
      </c>
      <c r="S3485" s="12">
        <f t="shared" si="328"/>
        <v>41823.668761574074</v>
      </c>
      <c r="T3485" s="12">
        <f t="shared" si="330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1.1424000000000001</v>
      </c>
      <c r="P3486" s="8">
        <f t="shared" si="326"/>
        <v>64.909090909090907</v>
      </c>
      <c r="Q3486" t="str">
        <f t="shared" si="329"/>
        <v>theater</v>
      </c>
      <c r="R3486" t="str">
        <f t="shared" si="327"/>
        <v>plays</v>
      </c>
      <c r="S3486" s="12">
        <f t="shared" si="328"/>
        <v>42536.760405092587</v>
      </c>
      <c r="T3486" s="12">
        <f t="shared" si="330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1.0060606060606061</v>
      </c>
      <c r="P3487" s="8">
        <f t="shared" si="326"/>
        <v>55.333333333333336</v>
      </c>
      <c r="Q3487" t="str">
        <f t="shared" si="329"/>
        <v>theater</v>
      </c>
      <c r="R3487" t="str">
        <f t="shared" si="327"/>
        <v>plays</v>
      </c>
      <c r="S3487" s="12">
        <f t="shared" si="328"/>
        <v>42402.693055555559</v>
      </c>
      <c r="T3487" s="12">
        <f t="shared" si="330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1.552</v>
      </c>
      <c r="P3488" s="8">
        <f t="shared" si="326"/>
        <v>83.142857142857139</v>
      </c>
      <c r="Q3488" t="str">
        <f t="shared" si="329"/>
        <v>theater</v>
      </c>
      <c r="R3488" t="str">
        <f t="shared" si="327"/>
        <v>plays</v>
      </c>
      <c r="S3488" s="12">
        <f t="shared" si="328"/>
        <v>42158.290972222225</v>
      </c>
      <c r="T3488" s="12">
        <f t="shared" si="330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1.2775000000000001</v>
      </c>
      <c r="P3489" s="8">
        <f t="shared" si="326"/>
        <v>38.712121212121211</v>
      </c>
      <c r="Q3489" t="str">
        <f t="shared" si="329"/>
        <v>theater</v>
      </c>
      <c r="R3489" t="str">
        <f t="shared" si="327"/>
        <v>plays</v>
      </c>
      <c r="S3489" s="12">
        <f t="shared" si="328"/>
        <v>42179.940416666665</v>
      </c>
      <c r="T3489" s="12">
        <f t="shared" si="330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1.212</v>
      </c>
      <c r="P3490" s="8">
        <f t="shared" si="326"/>
        <v>125.37931034482759</v>
      </c>
      <c r="Q3490" t="str">
        <f t="shared" si="329"/>
        <v>theater</v>
      </c>
      <c r="R3490" t="str">
        <f t="shared" si="327"/>
        <v>plays</v>
      </c>
      <c r="S3490" s="12">
        <f t="shared" si="328"/>
        <v>42111.666666666672</v>
      </c>
      <c r="T3490" s="12">
        <f t="shared" si="330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1.127</v>
      </c>
      <c r="P3491" s="8">
        <f t="shared" si="326"/>
        <v>78.263888888888886</v>
      </c>
      <c r="Q3491" t="str">
        <f t="shared" si="329"/>
        <v>theater</v>
      </c>
      <c r="R3491" t="str">
        <f t="shared" si="327"/>
        <v>plays</v>
      </c>
      <c r="S3491" s="12">
        <f t="shared" si="328"/>
        <v>41783.875</v>
      </c>
      <c r="T3491" s="12">
        <f t="shared" si="330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1.2749999999999999</v>
      </c>
      <c r="P3492" s="8">
        <f t="shared" si="326"/>
        <v>47.222222222222221</v>
      </c>
      <c r="Q3492" t="str">
        <f t="shared" si="329"/>
        <v>theater</v>
      </c>
      <c r="R3492" t="str">
        <f t="shared" si="327"/>
        <v>plays</v>
      </c>
      <c r="S3492" s="12">
        <f t="shared" si="328"/>
        <v>42473.802361111113</v>
      </c>
      <c r="T3492" s="12">
        <f t="shared" si="330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1.5820000000000001</v>
      </c>
      <c r="P3493" s="8">
        <f t="shared" si="326"/>
        <v>79.099999999999994</v>
      </c>
      <c r="Q3493" t="str">
        <f t="shared" si="329"/>
        <v>theater</v>
      </c>
      <c r="R3493" t="str">
        <f t="shared" si="327"/>
        <v>plays</v>
      </c>
      <c r="S3493" s="12">
        <f t="shared" si="328"/>
        <v>42142.249814814815</v>
      </c>
      <c r="T3493" s="12">
        <f t="shared" si="330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1.0526894736842105</v>
      </c>
      <c r="P3494" s="8">
        <f t="shared" si="326"/>
        <v>114.29199999999999</v>
      </c>
      <c r="Q3494" t="str">
        <f t="shared" si="329"/>
        <v>theater</v>
      </c>
      <c r="R3494" t="str">
        <f t="shared" si="327"/>
        <v>plays</v>
      </c>
      <c r="S3494" s="12">
        <f t="shared" si="328"/>
        <v>42303.009224537032</v>
      </c>
      <c r="T3494" s="12">
        <f t="shared" si="330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</v>
      </c>
      <c r="P3495" s="8">
        <f t="shared" si="326"/>
        <v>51.724137931034484</v>
      </c>
      <c r="Q3495" t="str">
        <f t="shared" si="329"/>
        <v>theater</v>
      </c>
      <c r="R3495" t="str">
        <f t="shared" si="327"/>
        <v>plays</v>
      </c>
      <c r="S3495" s="12">
        <f t="shared" si="328"/>
        <v>41868.21597222222</v>
      </c>
      <c r="T3495" s="12">
        <f t="shared" si="330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</v>
      </c>
      <c r="P3496" s="8">
        <f t="shared" si="326"/>
        <v>30.76923076923077</v>
      </c>
      <c r="Q3496" t="str">
        <f t="shared" si="329"/>
        <v>theater</v>
      </c>
      <c r="R3496" t="str">
        <f t="shared" si="327"/>
        <v>plays</v>
      </c>
      <c r="S3496" s="12">
        <f t="shared" si="328"/>
        <v>42700.25</v>
      </c>
      <c r="T3496" s="12">
        <f t="shared" si="330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1.0686</v>
      </c>
      <c r="P3497" s="8">
        <f t="shared" si="326"/>
        <v>74.208333333333329</v>
      </c>
      <c r="Q3497" t="str">
        <f t="shared" si="329"/>
        <v>theater</v>
      </c>
      <c r="R3497" t="str">
        <f t="shared" si="327"/>
        <v>plays</v>
      </c>
      <c r="S3497" s="12">
        <f t="shared" si="328"/>
        <v>41944.720833333333</v>
      </c>
      <c r="T3497" s="12">
        <f t="shared" si="330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1.244</v>
      </c>
      <c r="P3498" s="8">
        <f t="shared" si="326"/>
        <v>47.846153846153847</v>
      </c>
      <c r="Q3498" t="str">
        <f t="shared" si="329"/>
        <v>theater</v>
      </c>
      <c r="R3498" t="str">
        <f t="shared" si="327"/>
        <v>plays</v>
      </c>
      <c r="S3498" s="12">
        <f t="shared" si="328"/>
        <v>42624.846828703703</v>
      </c>
      <c r="T3498" s="12">
        <f t="shared" si="330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1.0870406189555126</v>
      </c>
      <c r="P3499" s="8">
        <f t="shared" si="326"/>
        <v>34.408163265306122</v>
      </c>
      <c r="Q3499" t="str">
        <f t="shared" si="329"/>
        <v>theater</v>
      </c>
      <c r="R3499" t="str">
        <f t="shared" si="327"/>
        <v>plays</v>
      </c>
      <c r="S3499" s="12">
        <f t="shared" si="328"/>
        <v>42523.916666666672</v>
      </c>
      <c r="T3499" s="12">
        <f t="shared" si="330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1.0242424242424242</v>
      </c>
      <c r="P3500" s="8">
        <f t="shared" si="326"/>
        <v>40.238095238095241</v>
      </c>
      <c r="Q3500" t="str">
        <f t="shared" si="329"/>
        <v>theater</v>
      </c>
      <c r="R3500" t="str">
        <f t="shared" si="327"/>
        <v>plays</v>
      </c>
      <c r="S3500" s="12">
        <f t="shared" si="328"/>
        <v>42518.905555555553</v>
      </c>
      <c r="T3500" s="12">
        <f t="shared" si="330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1.0549999999999999</v>
      </c>
      <c r="P3501" s="8">
        <f t="shared" si="326"/>
        <v>60.285714285714285</v>
      </c>
      <c r="Q3501" t="str">
        <f t="shared" si="329"/>
        <v>theater</v>
      </c>
      <c r="R3501" t="str">
        <f t="shared" si="327"/>
        <v>plays</v>
      </c>
      <c r="S3501" s="12">
        <f t="shared" si="328"/>
        <v>42186.290972222225</v>
      </c>
      <c r="T3501" s="12">
        <f t="shared" si="330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1.0629999999999999</v>
      </c>
      <c r="P3502" s="8">
        <f t="shared" si="326"/>
        <v>25.30952380952381</v>
      </c>
      <c r="Q3502" t="str">
        <f t="shared" si="329"/>
        <v>theater</v>
      </c>
      <c r="R3502" t="str">
        <f t="shared" si="327"/>
        <v>plays</v>
      </c>
      <c r="S3502" s="12">
        <f t="shared" si="328"/>
        <v>42436.207638888889</v>
      </c>
      <c r="T3502" s="12">
        <f t="shared" si="330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1.0066666666666666</v>
      </c>
      <c r="P3503" s="8">
        <f t="shared" si="326"/>
        <v>35.952380952380949</v>
      </c>
      <c r="Q3503" t="str">
        <f t="shared" si="329"/>
        <v>theater</v>
      </c>
      <c r="R3503" t="str">
        <f t="shared" si="327"/>
        <v>plays</v>
      </c>
      <c r="S3503" s="12">
        <f t="shared" si="328"/>
        <v>42258.763831018514</v>
      </c>
      <c r="T3503" s="12">
        <f t="shared" si="330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1.054</v>
      </c>
      <c r="P3504" s="8">
        <f t="shared" si="326"/>
        <v>136</v>
      </c>
      <c r="Q3504" t="str">
        <f t="shared" si="329"/>
        <v>theater</v>
      </c>
      <c r="R3504" t="str">
        <f t="shared" si="327"/>
        <v>plays</v>
      </c>
      <c r="S3504" s="12">
        <f t="shared" si="328"/>
        <v>42445.165972222225</v>
      </c>
      <c r="T3504" s="12">
        <f t="shared" si="330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1.0755999999999999</v>
      </c>
      <c r="P3505" s="8">
        <f t="shared" si="326"/>
        <v>70.763157894736835</v>
      </c>
      <c r="Q3505" t="str">
        <f t="shared" si="329"/>
        <v>theater</v>
      </c>
      <c r="R3505" t="str">
        <f t="shared" si="327"/>
        <v>plays</v>
      </c>
      <c r="S3505" s="12">
        <f t="shared" si="328"/>
        <v>42575.478333333333</v>
      </c>
      <c r="T3505" s="12">
        <f t="shared" si="330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</v>
      </c>
      <c r="P3506" s="8">
        <f t="shared" si="326"/>
        <v>125</v>
      </c>
      <c r="Q3506" t="str">
        <f t="shared" si="329"/>
        <v>theater</v>
      </c>
      <c r="R3506" t="str">
        <f t="shared" si="327"/>
        <v>plays</v>
      </c>
      <c r="S3506" s="12">
        <f t="shared" si="328"/>
        <v>42327.790405092594</v>
      </c>
      <c r="T3506" s="12">
        <f t="shared" si="330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1.0376000000000001</v>
      </c>
      <c r="P3507" s="8">
        <f t="shared" si="326"/>
        <v>66.512820512820511</v>
      </c>
      <c r="Q3507" t="str">
        <f t="shared" si="329"/>
        <v>theater</v>
      </c>
      <c r="R3507" t="str">
        <f t="shared" si="327"/>
        <v>plays</v>
      </c>
      <c r="S3507" s="12">
        <f t="shared" si="328"/>
        <v>41772.166666666664</v>
      </c>
      <c r="T3507" s="12">
        <f t="shared" si="330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1.0149999999999999</v>
      </c>
      <c r="P3508" s="8">
        <f t="shared" si="326"/>
        <v>105</v>
      </c>
      <c r="Q3508" t="str">
        <f t="shared" si="329"/>
        <v>theater</v>
      </c>
      <c r="R3508" t="str">
        <f t="shared" si="327"/>
        <v>plays</v>
      </c>
      <c r="S3508" s="12">
        <f t="shared" si="328"/>
        <v>41874.734259259261</v>
      </c>
      <c r="T3508" s="12">
        <f t="shared" si="330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1.044</v>
      </c>
      <c r="P3509" s="8">
        <f t="shared" si="326"/>
        <v>145</v>
      </c>
      <c r="Q3509" t="str">
        <f t="shared" si="329"/>
        <v>theater</v>
      </c>
      <c r="R3509" t="str">
        <f t="shared" si="327"/>
        <v>plays</v>
      </c>
      <c r="S3509" s="12">
        <f t="shared" si="328"/>
        <v>42521.92288194444</v>
      </c>
      <c r="T3509" s="12">
        <f t="shared" si="330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1.8</v>
      </c>
      <c r="P3510" s="8">
        <f t="shared" si="326"/>
        <v>12</v>
      </c>
      <c r="Q3510" t="str">
        <f t="shared" si="329"/>
        <v>theater</v>
      </c>
      <c r="R3510" t="str">
        <f t="shared" si="327"/>
        <v>plays</v>
      </c>
      <c r="S3510" s="12">
        <f t="shared" si="328"/>
        <v>42500.875</v>
      </c>
      <c r="T3510" s="12">
        <f t="shared" si="330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1.0633333333333332</v>
      </c>
      <c r="P3511" s="8">
        <f t="shared" si="326"/>
        <v>96.666666666666671</v>
      </c>
      <c r="Q3511" t="str">
        <f t="shared" si="329"/>
        <v>theater</v>
      </c>
      <c r="R3511" t="str">
        <f t="shared" si="327"/>
        <v>plays</v>
      </c>
      <c r="S3511" s="12">
        <f t="shared" si="328"/>
        <v>41964.204861111109</v>
      </c>
      <c r="T3511" s="12">
        <f t="shared" si="330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1.0055555555555555</v>
      </c>
      <c r="P3512" s="8">
        <f t="shared" si="326"/>
        <v>60.333333333333336</v>
      </c>
      <c r="Q3512" t="str">
        <f t="shared" si="329"/>
        <v>theater</v>
      </c>
      <c r="R3512" t="str">
        <f t="shared" si="327"/>
        <v>plays</v>
      </c>
      <c r="S3512" s="12">
        <f t="shared" si="328"/>
        <v>41822.62090277778</v>
      </c>
      <c r="T3512" s="12">
        <f t="shared" si="330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1.012</v>
      </c>
      <c r="P3513" s="8">
        <f t="shared" si="326"/>
        <v>79.89473684210526</v>
      </c>
      <c r="Q3513" t="str">
        <f t="shared" si="329"/>
        <v>theater</v>
      </c>
      <c r="R3513" t="str">
        <f t="shared" si="327"/>
        <v>plays</v>
      </c>
      <c r="S3513" s="12">
        <f t="shared" si="328"/>
        <v>41950.770833333336</v>
      </c>
      <c r="T3513" s="12">
        <f t="shared" si="330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</v>
      </c>
      <c r="P3514" s="8">
        <f t="shared" si="326"/>
        <v>58.823529411764703</v>
      </c>
      <c r="Q3514" t="str">
        <f t="shared" si="329"/>
        <v>theater</v>
      </c>
      <c r="R3514" t="str">
        <f t="shared" si="327"/>
        <v>plays</v>
      </c>
      <c r="S3514" s="12">
        <f t="shared" si="328"/>
        <v>42117.49527777778</v>
      </c>
      <c r="T3514" s="12">
        <f t="shared" si="330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1.1839285714285714</v>
      </c>
      <c r="P3515" s="8">
        <f t="shared" si="326"/>
        <v>75.340909090909093</v>
      </c>
      <c r="Q3515" t="str">
        <f t="shared" si="329"/>
        <v>theater</v>
      </c>
      <c r="R3515" t="str">
        <f t="shared" si="327"/>
        <v>plays</v>
      </c>
      <c r="S3515" s="12">
        <f t="shared" si="328"/>
        <v>41794.207638888889</v>
      </c>
      <c r="T3515" s="12">
        <f t="shared" si="330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1.1000000000000001</v>
      </c>
      <c r="P3516" s="8">
        <f t="shared" si="326"/>
        <v>55</v>
      </c>
      <c r="Q3516" t="str">
        <f t="shared" si="329"/>
        <v>theater</v>
      </c>
      <c r="R3516" t="str">
        <f t="shared" si="327"/>
        <v>plays</v>
      </c>
      <c r="S3516" s="12">
        <f t="shared" si="328"/>
        <v>42037.207638888889</v>
      </c>
      <c r="T3516" s="12">
        <f t="shared" si="330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1.0266666666666666</v>
      </c>
      <c r="P3517" s="8">
        <f t="shared" si="326"/>
        <v>66.956521739130437</v>
      </c>
      <c r="Q3517" t="str">
        <f t="shared" si="329"/>
        <v>theater</v>
      </c>
      <c r="R3517" t="str">
        <f t="shared" si="327"/>
        <v>plays</v>
      </c>
      <c r="S3517" s="12">
        <f t="shared" si="328"/>
        <v>42155.772812499999</v>
      </c>
      <c r="T3517" s="12">
        <f t="shared" si="330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</v>
      </c>
      <c r="P3518" s="8">
        <f t="shared" si="326"/>
        <v>227.27272727272728</v>
      </c>
      <c r="Q3518" t="str">
        <f t="shared" si="329"/>
        <v>theater</v>
      </c>
      <c r="R3518" t="str">
        <f t="shared" si="327"/>
        <v>plays</v>
      </c>
      <c r="S3518" s="12">
        <f t="shared" si="328"/>
        <v>41890.125</v>
      </c>
      <c r="T3518" s="12">
        <f t="shared" si="330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</v>
      </c>
      <c r="P3519" s="8">
        <f t="shared" si="326"/>
        <v>307.69230769230768</v>
      </c>
      <c r="Q3519" t="str">
        <f t="shared" si="329"/>
        <v>theater</v>
      </c>
      <c r="R3519" t="str">
        <f t="shared" si="327"/>
        <v>plays</v>
      </c>
      <c r="S3519" s="12">
        <f t="shared" si="328"/>
        <v>41824.458333333336</v>
      </c>
      <c r="T3519" s="12">
        <f t="shared" si="330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1.10046</v>
      </c>
      <c r="P3520" s="8">
        <f t="shared" si="326"/>
        <v>50.020909090909093</v>
      </c>
      <c r="Q3520" t="str">
        <f t="shared" si="329"/>
        <v>theater</v>
      </c>
      <c r="R3520" t="str">
        <f t="shared" si="327"/>
        <v>plays</v>
      </c>
      <c r="S3520" s="12">
        <f t="shared" si="328"/>
        <v>41914.597916666666</v>
      </c>
      <c r="T3520" s="12">
        <f t="shared" si="330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1.0135000000000001</v>
      </c>
      <c r="P3521" s="8">
        <f t="shared" si="326"/>
        <v>72.392857142857139</v>
      </c>
      <c r="Q3521" t="str">
        <f t="shared" si="329"/>
        <v>theater</v>
      </c>
      <c r="R3521" t="str">
        <f t="shared" si="327"/>
        <v>plays</v>
      </c>
      <c r="S3521" s="12">
        <f t="shared" si="328"/>
        <v>42067.598958333328</v>
      </c>
      <c r="T3521" s="12">
        <f t="shared" si="330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1.0075000000000001</v>
      </c>
      <c r="P3522" s="8">
        <f t="shared" si="326"/>
        <v>95.952380952380949</v>
      </c>
      <c r="Q3522" t="str">
        <f t="shared" si="329"/>
        <v>theater</v>
      </c>
      <c r="R3522" t="str">
        <f t="shared" si="327"/>
        <v>plays</v>
      </c>
      <c r="S3522" s="12">
        <f t="shared" si="328"/>
        <v>42253.57430555555</v>
      </c>
      <c r="T3522" s="12">
        <f t="shared" si="330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SUM(E3523/D3523)</f>
        <v>1.6942857142857144</v>
      </c>
      <c r="P3523" s="8">
        <f t="shared" ref="P3523:P3586" si="332">SUM(E3523/L3523)</f>
        <v>45.615384615384613</v>
      </c>
      <c r="Q3523" t="str">
        <f t="shared" si="329"/>
        <v>theater</v>
      </c>
      <c r="R3523" t="str">
        <f t="shared" ref="R3523:R3586" si="333">MID(N3523,FIND("/",N3523,1)+1,256)</f>
        <v>plays</v>
      </c>
      <c r="S3523" s="12">
        <f t="shared" ref="S3523:S3586" si="334">(((I3523/60)/60)/24)+DATE(1970,1,1)</f>
        <v>41911.361342592594</v>
      </c>
      <c r="T3523" s="12">
        <f t="shared" si="330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</v>
      </c>
      <c r="P3524" s="8">
        <f t="shared" si="332"/>
        <v>41.029411764705884</v>
      </c>
      <c r="Q3524" t="str">
        <f t="shared" si="329"/>
        <v>theater</v>
      </c>
      <c r="R3524" t="str">
        <f t="shared" si="333"/>
        <v>plays</v>
      </c>
      <c r="S3524" s="12">
        <f t="shared" si="334"/>
        <v>42262.420833333337</v>
      </c>
      <c r="T3524" s="12">
        <f t="shared" si="330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1.1365000000000001</v>
      </c>
      <c r="P3525" s="8">
        <f t="shared" si="332"/>
        <v>56.825000000000003</v>
      </c>
      <c r="Q3525" t="str">
        <f t="shared" si="329"/>
        <v>theater</v>
      </c>
      <c r="R3525" t="str">
        <f t="shared" si="333"/>
        <v>plays</v>
      </c>
      <c r="S3525" s="12">
        <f t="shared" si="334"/>
        <v>42638.958333333328</v>
      </c>
      <c r="T3525" s="12">
        <f t="shared" si="330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1.0156000000000001</v>
      </c>
      <c r="P3526" s="8">
        <f t="shared" si="332"/>
        <v>137.24324324324326</v>
      </c>
      <c r="Q3526" t="str">
        <f t="shared" si="329"/>
        <v>theater</v>
      </c>
      <c r="R3526" t="str">
        <f t="shared" si="333"/>
        <v>plays</v>
      </c>
      <c r="S3526" s="12">
        <f t="shared" si="334"/>
        <v>41895.166666666664</v>
      </c>
      <c r="T3526" s="12">
        <f t="shared" si="330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1.06</v>
      </c>
      <c r="P3527" s="8">
        <f t="shared" si="332"/>
        <v>75.714285714285708</v>
      </c>
      <c r="Q3527" t="str">
        <f t="shared" si="329"/>
        <v>theater</v>
      </c>
      <c r="R3527" t="str">
        <f t="shared" si="333"/>
        <v>plays</v>
      </c>
      <c r="S3527" s="12">
        <f t="shared" si="334"/>
        <v>42225.666666666672</v>
      </c>
      <c r="T3527" s="12">
        <f t="shared" si="330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1.02</v>
      </c>
      <c r="P3528" s="8">
        <f t="shared" si="332"/>
        <v>99</v>
      </c>
      <c r="Q3528" t="str">
        <f t="shared" si="329"/>
        <v>theater</v>
      </c>
      <c r="R3528" t="str">
        <f t="shared" si="333"/>
        <v>plays</v>
      </c>
      <c r="S3528" s="12">
        <f t="shared" si="334"/>
        <v>42488.249305555553</v>
      </c>
      <c r="T3528" s="12">
        <f t="shared" si="330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1.1691666666666667</v>
      </c>
      <c r="P3529" s="8">
        <f t="shared" si="332"/>
        <v>81.569767441860463</v>
      </c>
      <c r="Q3529" t="str">
        <f t="shared" si="329"/>
        <v>theater</v>
      </c>
      <c r="R3529" t="str">
        <f t="shared" si="333"/>
        <v>plays</v>
      </c>
      <c r="S3529" s="12">
        <f t="shared" si="334"/>
        <v>42196.165972222225</v>
      </c>
      <c r="T3529" s="12">
        <f t="shared" si="330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1.0115151515151515</v>
      </c>
      <c r="P3530" s="8">
        <f t="shared" si="332"/>
        <v>45.108108108108105</v>
      </c>
      <c r="Q3530" t="str">
        <f t="shared" ref="Q3530:Q3593" si="335">LEFT(N3530,(FIND("/",N3530,1)-1))</f>
        <v>theater</v>
      </c>
      <c r="R3530" t="str">
        <f t="shared" si="333"/>
        <v>plays</v>
      </c>
      <c r="S3530" s="12">
        <f t="shared" si="334"/>
        <v>42753.50136574074</v>
      </c>
      <c r="T3530" s="12">
        <f t="shared" si="330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1.32</v>
      </c>
      <c r="P3531" s="8">
        <f t="shared" si="332"/>
        <v>36.666666666666664</v>
      </c>
      <c r="Q3531" t="str">
        <f t="shared" si="335"/>
        <v>theater</v>
      </c>
      <c r="R3531" t="str">
        <f t="shared" si="333"/>
        <v>plays</v>
      </c>
      <c r="S3531" s="12">
        <f t="shared" si="334"/>
        <v>42198.041666666672</v>
      </c>
      <c r="T3531" s="12">
        <f t="shared" si="330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</v>
      </c>
      <c r="P3532" s="8">
        <f t="shared" si="332"/>
        <v>125</v>
      </c>
      <c r="Q3532" t="str">
        <f t="shared" si="335"/>
        <v>theater</v>
      </c>
      <c r="R3532" t="str">
        <f t="shared" si="333"/>
        <v>plays</v>
      </c>
      <c r="S3532" s="12">
        <f t="shared" si="334"/>
        <v>42470.833333333328</v>
      </c>
      <c r="T3532" s="12">
        <f t="shared" si="330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1.28</v>
      </c>
      <c r="P3533" s="8">
        <f t="shared" si="332"/>
        <v>49.230769230769234</v>
      </c>
      <c r="Q3533" t="str">
        <f t="shared" si="335"/>
        <v>theater</v>
      </c>
      <c r="R3533" t="str">
        <f t="shared" si="333"/>
        <v>plays</v>
      </c>
      <c r="S3533" s="12">
        <f t="shared" si="334"/>
        <v>42551.654328703706</v>
      </c>
      <c r="T3533" s="12">
        <f t="shared" ref="T3533:T3596" si="336">(((J3533/60)/60)/24)+DATE(1970,1,1)</f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1.1895833333333334</v>
      </c>
      <c r="P3534" s="8">
        <f t="shared" si="332"/>
        <v>42.296296296296298</v>
      </c>
      <c r="Q3534" t="str">
        <f t="shared" si="335"/>
        <v>theater</v>
      </c>
      <c r="R3534" t="str">
        <f t="shared" si="333"/>
        <v>plays</v>
      </c>
      <c r="S3534" s="12">
        <f t="shared" si="334"/>
        <v>41900.165972222225</v>
      </c>
      <c r="T3534" s="12">
        <f t="shared" si="336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1.262</v>
      </c>
      <c r="P3535" s="8">
        <f t="shared" si="332"/>
        <v>78.875</v>
      </c>
      <c r="Q3535" t="str">
        <f t="shared" si="335"/>
        <v>theater</v>
      </c>
      <c r="R3535" t="str">
        <f t="shared" si="333"/>
        <v>plays</v>
      </c>
      <c r="S3535" s="12">
        <f t="shared" si="334"/>
        <v>42319.802858796291</v>
      </c>
      <c r="T3535" s="12">
        <f t="shared" si="336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1.5620000000000001</v>
      </c>
      <c r="P3536" s="8">
        <f t="shared" si="332"/>
        <v>38.284313725490193</v>
      </c>
      <c r="Q3536" t="str">
        <f t="shared" si="335"/>
        <v>theater</v>
      </c>
      <c r="R3536" t="str">
        <f t="shared" si="333"/>
        <v>plays</v>
      </c>
      <c r="S3536" s="12">
        <f t="shared" si="334"/>
        <v>42278.6252662037</v>
      </c>
      <c r="T3536" s="12">
        <f t="shared" si="336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1.0315000000000001</v>
      </c>
      <c r="P3537" s="8">
        <f t="shared" si="332"/>
        <v>44.847826086956523</v>
      </c>
      <c r="Q3537" t="str">
        <f t="shared" si="335"/>
        <v>theater</v>
      </c>
      <c r="R3537" t="str">
        <f t="shared" si="333"/>
        <v>plays</v>
      </c>
      <c r="S3537" s="12">
        <f t="shared" si="334"/>
        <v>42279.75</v>
      </c>
      <c r="T3537" s="12">
        <f t="shared" si="336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1.5333333333333334</v>
      </c>
      <c r="P3538" s="8">
        <f t="shared" si="332"/>
        <v>13.529411764705882</v>
      </c>
      <c r="Q3538" t="str">
        <f t="shared" si="335"/>
        <v>theater</v>
      </c>
      <c r="R3538" t="str">
        <f t="shared" si="333"/>
        <v>plays</v>
      </c>
      <c r="S3538" s="12">
        <f t="shared" si="334"/>
        <v>42358.499305555553</v>
      </c>
      <c r="T3538" s="12">
        <f t="shared" si="336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1.8044444444444445</v>
      </c>
      <c r="P3539" s="8">
        <f t="shared" si="332"/>
        <v>43.5</v>
      </c>
      <c r="Q3539" t="str">
        <f t="shared" si="335"/>
        <v>theater</v>
      </c>
      <c r="R3539" t="str">
        <f t="shared" si="333"/>
        <v>plays</v>
      </c>
      <c r="S3539" s="12">
        <f t="shared" si="334"/>
        <v>41960.332638888889</v>
      </c>
      <c r="T3539" s="12">
        <f t="shared" si="336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1.2845</v>
      </c>
      <c r="P3540" s="8">
        <f t="shared" si="332"/>
        <v>30.951807228915662</v>
      </c>
      <c r="Q3540" t="str">
        <f t="shared" si="335"/>
        <v>theater</v>
      </c>
      <c r="R3540" t="str">
        <f t="shared" si="333"/>
        <v>plays</v>
      </c>
      <c r="S3540" s="12">
        <f t="shared" si="334"/>
        <v>42599.420601851853</v>
      </c>
      <c r="T3540" s="12">
        <f t="shared" si="336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1.1966666666666668</v>
      </c>
      <c r="P3541" s="8">
        <f t="shared" si="332"/>
        <v>55.230769230769234</v>
      </c>
      <c r="Q3541" t="str">
        <f t="shared" si="335"/>
        <v>theater</v>
      </c>
      <c r="R3541" t="str">
        <f t="shared" si="333"/>
        <v>plays</v>
      </c>
      <c r="S3541" s="12">
        <f t="shared" si="334"/>
        <v>42621.756041666667</v>
      </c>
      <c r="T3541" s="12">
        <f t="shared" si="336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1.23</v>
      </c>
      <c r="P3542" s="8">
        <f t="shared" si="332"/>
        <v>46.125</v>
      </c>
      <c r="Q3542" t="str">
        <f t="shared" si="335"/>
        <v>theater</v>
      </c>
      <c r="R3542" t="str">
        <f t="shared" si="333"/>
        <v>plays</v>
      </c>
      <c r="S3542" s="12">
        <f t="shared" si="334"/>
        <v>42547.003368055557</v>
      </c>
      <c r="T3542" s="12">
        <f t="shared" si="336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1.05</v>
      </c>
      <c r="P3543" s="8">
        <f t="shared" si="332"/>
        <v>39.375</v>
      </c>
      <c r="Q3543" t="str">
        <f t="shared" si="335"/>
        <v>theater</v>
      </c>
      <c r="R3543" t="str">
        <f t="shared" si="333"/>
        <v>plays</v>
      </c>
      <c r="S3543" s="12">
        <f t="shared" si="334"/>
        <v>42247.730034722219</v>
      </c>
      <c r="T3543" s="12">
        <f t="shared" si="336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1.0223636363636364</v>
      </c>
      <c r="P3544" s="8">
        <f t="shared" si="332"/>
        <v>66.152941176470591</v>
      </c>
      <c r="Q3544" t="str">
        <f t="shared" si="335"/>
        <v>theater</v>
      </c>
      <c r="R3544" t="str">
        <f t="shared" si="333"/>
        <v>plays</v>
      </c>
      <c r="S3544" s="12">
        <f t="shared" si="334"/>
        <v>41889.599791666667</v>
      </c>
      <c r="T3544" s="12">
        <f t="shared" si="336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1.0466666666666666</v>
      </c>
      <c r="P3545" s="8">
        <f t="shared" si="332"/>
        <v>54.137931034482762</v>
      </c>
      <c r="Q3545" t="str">
        <f t="shared" si="335"/>
        <v>theater</v>
      </c>
      <c r="R3545" t="str">
        <f t="shared" si="333"/>
        <v>plays</v>
      </c>
      <c r="S3545" s="12">
        <f t="shared" si="334"/>
        <v>42180.755312499998</v>
      </c>
      <c r="T3545" s="12">
        <f t="shared" si="336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</v>
      </c>
      <c r="P3546" s="8">
        <f t="shared" si="332"/>
        <v>104.16666666666667</v>
      </c>
      <c r="Q3546" t="str">
        <f t="shared" si="335"/>
        <v>theater</v>
      </c>
      <c r="R3546" t="str">
        <f t="shared" si="333"/>
        <v>plays</v>
      </c>
      <c r="S3546" s="12">
        <f t="shared" si="334"/>
        <v>42070.831678240742</v>
      </c>
      <c r="T3546" s="12">
        <f t="shared" si="336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1.004</v>
      </c>
      <c r="P3547" s="8">
        <f t="shared" si="332"/>
        <v>31.375</v>
      </c>
      <c r="Q3547" t="str">
        <f t="shared" si="335"/>
        <v>theater</v>
      </c>
      <c r="R3547" t="str">
        <f t="shared" si="333"/>
        <v>plays</v>
      </c>
      <c r="S3547" s="12">
        <f t="shared" si="334"/>
        <v>42105.807395833333</v>
      </c>
      <c r="T3547" s="12">
        <f t="shared" si="336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1.0227272727272727</v>
      </c>
      <c r="P3548" s="8">
        <f t="shared" si="332"/>
        <v>59.210526315789473</v>
      </c>
      <c r="Q3548" t="str">
        <f t="shared" si="335"/>
        <v>theater</v>
      </c>
      <c r="R3548" t="str">
        <f t="shared" si="333"/>
        <v>plays</v>
      </c>
      <c r="S3548" s="12">
        <f t="shared" si="334"/>
        <v>42095.165972222225</v>
      </c>
      <c r="T3548" s="12">
        <f t="shared" si="336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1.1440928571428572</v>
      </c>
      <c r="P3549" s="8">
        <f t="shared" si="332"/>
        <v>119.17633928571429</v>
      </c>
      <c r="Q3549" t="str">
        <f t="shared" si="335"/>
        <v>theater</v>
      </c>
      <c r="R3549" t="str">
        <f t="shared" si="333"/>
        <v>plays</v>
      </c>
      <c r="S3549" s="12">
        <f t="shared" si="334"/>
        <v>42504.165972222225</v>
      </c>
      <c r="T3549" s="12">
        <f t="shared" si="336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1.019047619047619</v>
      </c>
      <c r="P3550" s="8">
        <f t="shared" si="332"/>
        <v>164.61538461538461</v>
      </c>
      <c r="Q3550" t="str">
        <f t="shared" si="335"/>
        <v>theater</v>
      </c>
      <c r="R3550" t="str">
        <f t="shared" si="333"/>
        <v>plays</v>
      </c>
      <c r="S3550" s="12">
        <f t="shared" si="334"/>
        <v>42434.041666666672</v>
      </c>
      <c r="T3550" s="12">
        <f t="shared" si="336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1.02</v>
      </c>
      <c r="P3551" s="8">
        <f t="shared" si="332"/>
        <v>24.285714285714285</v>
      </c>
      <c r="Q3551" t="str">
        <f t="shared" si="335"/>
        <v>theater</v>
      </c>
      <c r="R3551" t="str">
        <f t="shared" si="333"/>
        <v>plays</v>
      </c>
      <c r="S3551" s="12">
        <f t="shared" si="334"/>
        <v>42251.394363425927</v>
      </c>
      <c r="T3551" s="12">
        <f t="shared" si="336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1.048</v>
      </c>
      <c r="P3552" s="8">
        <f t="shared" si="332"/>
        <v>40.9375</v>
      </c>
      <c r="Q3552" t="str">
        <f t="shared" si="335"/>
        <v>theater</v>
      </c>
      <c r="R3552" t="str">
        <f t="shared" si="333"/>
        <v>plays</v>
      </c>
      <c r="S3552" s="12">
        <f t="shared" si="334"/>
        <v>42492.893495370372</v>
      </c>
      <c r="T3552" s="12">
        <f t="shared" si="336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1.0183333333333333</v>
      </c>
      <c r="P3553" s="8">
        <f t="shared" si="332"/>
        <v>61.1</v>
      </c>
      <c r="Q3553" t="str">
        <f t="shared" si="335"/>
        <v>theater</v>
      </c>
      <c r="R3553" t="str">
        <f t="shared" si="333"/>
        <v>plays</v>
      </c>
      <c r="S3553" s="12">
        <f t="shared" si="334"/>
        <v>41781.921527777777</v>
      </c>
      <c r="T3553" s="12">
        <f t="shared" si="336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</v>
      </c>
      <c r="P3554" s="8">
        <f t="shared" si="332"/>
        <v>38.65</v>
      </c>
      <c r="Q3554" t="str">
        <f t="shared" si="335"/>
        <v>theater</v>
      </c>
      <c r="R3554" t="str">
        <f t="shared" si="333"/>
        <v>plays</v>
      </c>
      <c r="S3554" s="12">
        <f t="shared" si="334"/>
        <v>41818.587083333332</v>
      </c>
      <c r="T3554" s="12">
        <f t="shared" si="336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1.0627272727272727</v>
      </c>
      <c r="P3555" s="8">
        <f t="shared" si="332"/>
        <v>56.20192307692308</v>
      </c>
      <c r="Q3555" t="str">
        <f t="shared" si="335"/>
        <v>theater</v>
      </c>
      <c r="R3555" t="str">
        <f t="shared" si="333"/>
        <v>plays</v>
      </c>
      <c r="S3555" s="12">
        <f t="shared" si="334"/>
        <v>42228</v>
      </c>
      <c r="T3555" s="12">
        <f t="shared" si="336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1.1342219999999998</v>
      </c>
      <c r="P3556" s="8">
        <f t="shared" si="332"/>
        <v>107.00207547169811</v>
      </c>
      <c r="Q3556" t="str">
        <f t="shared" si="335"/>
        <v>theater</v>
      </c>
      <c r="R3556" t="str">
        <f t="shared" si="333"/>
        <v>plays</v>
      </c>
      <c r="S3556" s="12">
        <f t="shared" si="334"/>
        <v>42046.708333333328</v>
      </c>
      <c r="T3556" s="12">
        <f t="shared" si="336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</v>
      </c>
      <c r="P3557" s="8">
        <f t="shared" si="332"/>
        <v>171.42857142857142</v>
      </c>
      <c r="Q3557" t="str">
        <f t="shared" si="335"/>
        <v>theater</v>
      </c>
      <c r="R3557" t="str">
        <f t="shared" si="333"/>
        <v>plays</v>
      </c>
      <c r="S3557" s="12">
        <f t="shared" si="334"/>
        <v>42691.483726851846</v>
      </c>
      <c r="T3557" s="12">
        <f t="shared" si="336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1.0045454545454546</v>
      </c>
      <c r="P3558" s="8">
        <f t="shared" si="332"/>
        <v>110.5</v>
      </c>
      <c r="Q3558" t="str">
        <f t="shared" si="335"/>
        <v>theater</v>
      </c>
      <c r="R3558" t="str">
        <f t="shared" si="333"/>
        <v>plays</v>
      </c>
      <c r="S3558" s="12">
        <f t="shared" si="334"/>
        <v>41868.649583333332</v>
      </c>
      <c r="T3558" s="12">
        <f t="shared" si="336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1.0003599999999999</v>
      </c>
      <c r="P3559" s="8">
        <f t="shared" si="332"/>
        <v>179.27598566308242</v>
      </c>
      <c r="Q3559" t="str">
        <f t="shared" si="335"/>
        <v>theater</v>
      </c>
      <c r="R3559" t="str">
        <f t="shared" si="333"/>
        <v>plays</v>
      </c>
      <c r="S3559" s="12">
        <f t="shared" si="334"/>
        <v>41764.276747685188</v>
      </c>
      <c r="T3559" s="12">
        <f t="shared" si="336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1.44</v>
      </c>
      <c r="P3560" s="8">
        <f t="shared" si="332"/>
        <v>22.90909090909091</v>
      </c>
      <c r="Q3560" t="str">
        <f t="shared" si="335"/>
        <v>theater</v>
      </c>
      <c r="R3560" t="str">
        <f t="shared" si="333"/>
        <v>plays</v>
      </c>
      <c r="S3560" s="12">
        <f t="shared" si="334"/>
        <v>42181.875</v>
      </c>
      <c r="T3560" s="12">
        <f t="shared" si="336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1.0349999999999999</v>
      </c>
      <c r="P3561" s="8">
        <f t="shared" si="332"/>
        <v>43.125</v>
      </c>
      <c r="Q3561" t="str">
        <f t="shared" si="335"/>
        <v>theater</v>
      </c>
      <c r="R3561" t="str">
        <f t="shared" si="333"/>
        <v>plays</v>
      </c>
      <c r="S3561" s="12">
        <f t="shared" si="334"/>
        <v>42216.373611111107</v>
      </c>
      <c r="T3561" s="12">
        <f t="shared" si="336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1.0843750000000001</v>
      </c>
      <c r="P3562" s="8">
        <f t="shared" si="332"/>
        <v>46.891891891891895</v>
      </c>
      <c r="Q3562" t="str">
        <f t="shared" si="335"/>
        <v>theater</v>
      </c>
      <c r="R3562" t="str">
        <f t="shared" si="333"/>
        <v>plays</v>
      </c>
      <c r="S3562" s="12">
        <f t="shared" si="334"/>
        <v>42151.114583333328</v>
      </c>
      <c r="T3562" s="12">
        <f t="shared" si="336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1.024</v>
      </c>
      <c r="P3563" s="8">
        <f t="shared" si="332"/>
        <v>47.407407407407405</v>
      </c>
      <c r="Q3563" t="str">
        <f t="shared" si="335"/>
        <v>theater</v>
      </c>
      <c r="R3563" t="str">
        <f t="shared" si="333"/>
        <v>plays</v>
      </c>
      <c r="S3563" s="12">
        <f t="shared" si="334"/>
        <v>42221.774999999994</v>
      </c>
      <c r="T3563" s="12">
        <f t="shared" si="336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1.4888888888888889</v>
      </c>
      <c r="P3564" s="8">
        <f t="shared" si="332"/>
        <v>15.129032258064516</v>
      </c>
      <c r="Q3564" t="str">
        <f t="shared" si="335"/>
        <v>theater</v>
      </c>
      <c r="R3564" t="str">
        <f t="shared" si="333"/>
        <v>plays</v>
      </c>
      <c r="S3564" s="12">
        <f t="shared" si="334"/>
        <v>42442.916666666672</v>
      </c>
      <c r="T3564" s="12">
        <f t="shared" si="336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1.0549000000000002</v>
      </c>
      <c r="P3565" s="8">
        <f t="shared" si="332"/>
        <v>21.098000000000003</v>
      </c>
      <c r="Q3565" t="str">
        <f t="shared" si="335"/>
        <v>theater</v>
      </c>
      <c r="R3565" t="str">
        <f t="shared" si="333"/>
        <v>plays</v>
      </c>
      <c r="S3565" s="12">
        <f t="shared" si="334"/>
        <v>42583.791666666672</v>
      </c>
      <c r="T3565" s="12">
        <f t="shared" si="336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1.0049999999999999</v>
      </c>
      <c r="P3566" s="8">
        <f t="shared" si="332"/>
        <v>59.117647058823529</v>
      </c>
      <c r="Q3566" t="str">
        <f t="shared" si="335"/>
        <v>theater</v>
      </c>
      <c r="R3566" t="str">
        <f t="shared" si="333"/>
        <v>plays</v>
      </c>
      <c r="S3566" s="12">
        <f t="shared" si="334"/>
        <v>42282.666666666672</v>
      </c>
      <c r="T3566" s="12">
        <f t="shared" si="336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1.3055555555555556</v>
      </c>
      <c r="P3567" s="8">
        <f t="shared" si="332"/>
        <v>97.916666666666671</v>
      </c>
      <c r="Q3567" t="str">
        <f t="shared" si="335"/>
        <v>theater</v>
      </c>
      <c r="R3567" t="str">
        <f t="shared" si="333"/>
        <v>plays</v>
      </c>
      <c r="S3567" s="12">
        <f t="shared" si="334"/>
        <v>42004.743148148147</v>
      </c>
      <c r="T3567" s="12">
        <f t="shared" si="336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1.0475000000000001</v>
      </c>
      <c r="P3568" s="8">
        <f t="shared" si="332"/>
        <v>55.131578947368418</v>
      </c>
      <c r="Q3568" t="str">
        <f t="shared" si="335"/>
        <v>theater</v>
      </c>
      <c r="R3568" t="str">
        <f t="shared" si="333"/>
        <v>plays</v>
      </c>
      <c r="S3568" s="12">
        <f t="shared" si="334"/>
        <v>42027.507905092592</v>
      </c>
      <c r="T3568" s="12">
        <f t="shared" si="336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1.0880000000000001</v>
      </c>
      <c r="P3569" s="8">
        <f t="shared" si="332"/>
        <v>26.536585365853657</v>
      </c>
      <c r="Q3569" t="str">
        <f t="shared" si="335"/>
        <v>theater</v>
      </c>
      <c r="R3569" t="str">
        <f t="shared" si="333"/>
        <v>plays</v>
      </c>
      <c r="S3569" s="12">
        <f t="shared" si="334"/>
        <v>42165.810694444444</v>
      </c>
      <c r="T3569" s="12">
        <f t="shared" si="336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1.1100000000000001</v>
      </c>
      <c r="P3570" s="8">
        <f t="shared" si="332"/>
        <v>58.421052631578945</v>
      </c>
      <c r="Q3570" t="str">
        <f t="shared" si="335"/>
        <v>theater</v>
      </c>
      <c r="R3570" t="str">
        <f t="shared" si="333"/>
        <v>plays</v>
      </c>
      <c r="S3570" s="12">
        <f t="shared" si="334"/>
        <v>41899.740671296298</v>
      </c>
      <c r="T3570" s="12">
        <f t="shared" si="336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1.0047999999999999</v>
      </c>
      <c r="P3571" s="8">
        <f t="shared" si="332"/>
        <v>122.53658536585365</v>
      </c>
      <c r="Q3571" t="str">
        <f t="shared" si="335"/>
        <v>theater</v>
      </c>
      <c r="R3571" t="str">
        <f t="shared" si="333"/>
        <v>plays</v>
      </c>
      <c r="S3571" s="12">
        <f t="shared" si="334"/>
        <v>42012.688611111109</v>
      </c>
      <c r="T3571" s="12">
        <f t="shared" si="336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1.1435</v>
      </c>
      <c r="P3572" s="8">
        <f t="shared" si="332"/>
        <v>87.961538461538467</v>
      </c>
      <c r="Q3572" t="str">
        <f t="shared" si="335"/>
        <v>theater</v>
      </c>
      <c r="R3572" t="str">
        <f t="shared" si="333"/>
        <v>plays</v>
      </c>
      <c r="S3572" s="12">
        <f t="shared" si="334"/>
        <v>42004.291666666672</v>
      </c>
      <c r="T3572" s="12">
        <f t="shared" si="336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1.2206666666666666</v>
      </c>
      <c r="P3573" s="8">
        <f t="shared" si="332"/>
        <v>73.239999999999995</v>
      </c>
      <c r="Q3573" t="str">
        <f t="shared" si="335"/>
        <v>theater</v>
      </c>
      <c r="R3573" t="str">
        <f t="shared" si="333"/>
        <v>plays</v>
      </c>
      <c r="S3573" s="12">
        <f t="shared" si="334"/>
        <v>41942.858946759261</v>
      </c>
      <c r="T3573" s="12">
        <f t="shared" si="336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</v>
      </c>
      <c r="P3574" s="8">
        <f t="shared" si="332"/>
        <v>55.555555555555557</v>
      </c>
      <c r="Q3574" t="str">
        <f t="shared" si="335"/>
        <v>theater</v>
      </c>
      <c r="R3574" t="str">
        <f t="shared" si="333"/>
        <v>plays</v>
      </c>
      <c r="S3574" s="12">
        <f t="shared" si="334"/>
        <v>42176.570393518516</v>
      </c>
      <c r="T3574" s="12">
        <f t="shared" si="336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1.028</v>
      </c>
      <c r="P3575" s="8">
        <f t="shared" si="332"/>
        <v>39.53846153846154</v>
      </c>
      <c r="Q3575" t="str">
        <f t="shared" si="335"/>
        <v>theater</v>
      </c>
      <c r="R3575" t="str">
        <f t="shared" si="333"/>
        <v>plays</v>
      </c>
      <c r="S3575" s="12">
        <f t="shared" si="334"/>
        <v>41951.417199074072</v>
      </c>
      <c r="T3575" s="12">
        <f t="shared" si="336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1.0612068965517241</v>
      </c>
      <c r="P3576" s="8">
        <f t="shared" si="332"/>
        <v>136.77777777777777</v>
      </c>
      <c r="Q3576" t="str">
        <f t="shared" si="335"/>
        <v>theater</v>
      </c>
      <c r="R3576" t="str">
        <f t="shared" si="333"/>
        <v>plays</v>
      </c>
      <c r="S3576" s="12">
        <f t="shared" si="334"/>
        <v>41956.984351851846</v>
      </c>
      <c r="T3576" s="12">
        <f t="shared" si="336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1.0133000000000001</v>
      </c>
      <c r="P3577" s="8">
        <f t="shared" si="332"/>
        <v>99.343137254901961</v>
      </c>
      <c r="Q3577" t="str">
        <f t="shared" si="335"/>
        <v>theater</v>
      </c>
      <c r="R3577" t="str">
        <f t="shared" si="333"/>
        <v>plays</v>
      </c>
      <c r="S3577" s="12">
        <f t="shared" si="334"/>
        <v>42593.165972222225</v>
      </c>
      <c r="T3577" s="12">
        <f t="shared" si="336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</v>
      </c>
      <c r="P3578" s="8">
        <f t="shared" si="332"/>
        <v>20</v>
      </c>
      <c r="Q3578" t="str">
        <f t="shared" si="335"/>
        <v>theater</v>
      </c>
      <c r="R3578" t="str">
        <f t="shared" si="333"/>
        <v>plays</v>
      </c>
      <c r="S3578" s="12">
        <f t="shared" si="334"/>
        <v>42709.590902777782</v>
      </c>
      <c r="T3578" s="12">
        <f t="shared" si="336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1.3</v>
      </c>
      <c r="P3579" s="8">
        <f t="shared" si="332"/>
        <v>28.888888888888889</v>
      </c>
      <c r="Q3579" t="str">
        <f t="shared" si="335"/>
        <v>theater</v>
      </c>
      <c r="R3579" t="str">
        <f t="shared" si="333"/>
        <v>plays</v>
      </c>
      <c r="S3579" s="12">
        <f t="shared" si="334"/>
        <v>42120.26944444445</v>
      </c>
      <c r="T3579" s="12">
        <f t="shared" si="336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1.0001333333333333</v>
      </c>
      <c r="P3580" s="8">
        <f t="shared" si="332"/>
        <v>40.545945945945945</v>
      </c>
      <c r="Q3580" t="str">
        <f t="shared" si="335"/>
        <v>theater</v>
      </c>
      <c r="R3580" t="str">
        <f t="shared" si="333"/>
        <v>plays</v>
      </c>
      <c r="S3580" s="12">
        <f t="shared" si="334"/>
        <v>42490.733530092592</v>
      </c>
      <c r="T3580" s="12">
        <f t="shared" si="336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</v>
      </c>
      <c r="P3581" s="8">
        <f t="shared" si="332"/>
        <v>35.714285714285715</v>
      </c>
      <c r="Q3581" t="str">
        <f t="shared" si="335"/>
        <v>theater</v>
      </c>
      <c r="R3581" t="str">
        <f t="shared" si="333"/>
        <v>plays</v>
      </c>
      <c r="S3581" s="12">
        <f t="shared" si="334"/>
        <v>42460.720555555556</v>
      </c>
      <c r="T3581" s="12">
        <f t="shared" si="336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1.1388888888888888</v>
      </c>
      <c r="P3582" s="8">
        <f t="shared" si="332"/>
        <v>37.962962962962962</v>
      </c>
      <c r="Q3582" t="str">
        <f t="shared" si="335"/>
        <v>theater</v>
      </c>
      <c r="R3582" t="str">
        <f t="shared" si="333"/>
        <v>plays</v>
      </c>
      <c r="S3582" s="12">
        <f t="shared" si="334"/>
        <v>42064.207638888889</v>
      </c>
      <c r="T3582" s="12">
        <f t="shared" si="336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</v>
      </c>
      <c r="P3583" s="8">
        <f t="shared" si="332"/>
        <v>33.333333333333336</v>
      </c>
      <c r="Q3583" t="str">
        <f t="shared" si="335"/>
        <v>theater</v>
      </c>
      <c r="R3583" t="str">
        <f t="shared" si="333"/>
        <v>plays</v>
      </c>
      <c r="S3583" s="12">
        <f t="shared" si="334"/>
        <v>41850.471180555556</v>
      </c>
      <c r="T3583" s="12">
        <f t="shared" si="336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2.87</v>
      </c>
      <c r="P3584" s="8">
        <f t="shared" si="332"/>
        <v>58.571428571428569</v>
      </c>
      <c r="Q3584" t="str">
        <f t="shared" si="335"/>
        <v>theater</v>
      </c>
      <c r="R3584" t="str">
        <f t="shared" si="333"/>
        <v>plays</v>
      </c>
      <c r="S3584" s="12">
        <f t="shared" si="334"/>
        <v>42465.095856481479</v>
      </c>
      <c r="T3584" s="12">
        <f t="shared" si="336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1.085</v>
      </c>
      <c r="P3585" s="8">
        <f t="shared" si="332"/>
        <v>135.625</v>
      </c>
      <c r="Q3585" t="str">
        <f t="shared" si="335"/>
        <v>theater</v>
      </c>
      <c r="R3585" t="str">
        <f t="shared" si="333"/>
        <v>plays</v>
      </c>
      <c r="S3585" s="12">
        <f t="shared" si="334"/>
        <v>42478.384317129632</v>
      </c>
      <c r="T3585" s="12">
        <f t="shared" si="336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1.155</v>
      </c>
      <c r="P3586" s="8">
        <f t="shared" si="332"/>
        <v>30.9375</v>
      </c>
      <c r="Q3586" t="str">
        <f t="shared" si="335"/>
        <v>theater</v>
      </c>
      <c r="R3586" t="str">
        <f t="shared" si="333"/>
        <v>plays</v>
      </c>
      <c r="S3586" s="12">
        <f t="shared" si="334"/>
        <v>42198.316481481481</v>
      </c>
      <c r="T3586" s="12">
        <f t="shared" si="336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SUM(E3587/D3587)</f>
        <v>1.1911764705882353</v>
      </c>
      <c r="P3587" s="8">
        <f t="shared" ref="P3587:P3650" si="338">SUM(E3587/L3587)</f>
        <v>176.08695652173913</v>
      </c>
      <c r="Q3587" t="str">
        <f t="shared" si="335"/>
        <v>theater</v>
      </c>
      <c r="R3587" t="str">
        <f t="shared" ref="R3587:R3650" si="339">MID(N3587,FIND("/",N3587,1)+1,256)</f>
        <v>plays</v>
      </c>
      <c r="S3587" s="12">
        <f t="shared" ref="S3587:S3650" si="340">(((I3587/60)/60)/24)+DATE(1970,1,1)</f>
        <v>41994.716319444444</v>
      </c>
      <c r="T3587" s="12">
        <f t="shared" si="336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1.0942666666666667</v>
      </c>
      <c r="P3588" s="8">
        <f t="shared" si="338"/>
        <v>151.9814814814815</v>
      </c>
      <c r="Q3588" t="str">
        <f t="shared" si="335"/>
        <v>theater</v>
      </c>
      <c r="R3588" t="str">
        <f t="shared" si="339"/>
        <v>plays</v>
      </c>
      <c r="S3588" s="12">
        <f t="shared" si="340"/>
        <v>42636.697569444441</v>
      </c>
      <c r="T3588" s="12">
        <f t="shared" si="336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1.266</v>
      </c>
      <c r="P3589" s="8">
        <f t="shared" si="338"/>
        <v>22.607142857142858</v>
      </c>
      <c r="Q3589" t="str">
        <f t="shared" si="335"/>
        <v>theater</v>
      </c>
      <c r="R3589" t="str">
        <f t="shared" si="339"/>
        <v>plays</v>
      </c>
      <c r="S3589" s="12">
        <f t="shared" si="340"/>
        <v>42548.791666666672</v>
      </c>
      <c r="T3589" s="12">
        <f t="shared" si="336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1.0049999999999999</v>
      </c>
      <c r="P3590" s="8">
        <f t="shared" si="338"/>
        <v>18.272727272727273</v>
      </c>
      <c r="Q3590" t="str">
        <f t="shared" si="335"/>
        <v>theater</v>
      </c>
      <c r="R3590" t="str">
        <f t="shared" si="339"/>
        <v>plays</v>
      </c>
      <c r="S3590" s="12">
        <f t="shared" si="340"/>
        <v>42123.958333333328</v>
      </c>
      <c r="T3590" s="12">
        <f t="shared" si="336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1.2749999999999999</v>
      </c>
      <c r="P3591" s="8">
        <f t="shared" si="338"/>
        <v>82.258064516129039</v>
      </c>
      <c r="Q3591" t="str">
        <f t="shared" si="335"/>
        <v>theater</v>
      </c>
      <c r="R3591" t="str">
        <f t="shared" si="339"/>
        <v>plays</v>
      </c>
      <c r="S3591" s="12">
        <f t="shared" si="340"/>
        <v>42150.647534722222</v>
      </c>
      <c r="T3591" s="12">
        <f t="shared" si="336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1.0005999999999999</v>
      </c>
      <c r="P3592" s="8">
        <f t="shared" si="338"/>
        <v>68.534246575342465</v>
      </c>
      <c r="Q3592" t="str">
        <f t="shared" si="335"/>
        <v>theater</v>
      </c>
      <c r="R3592" t="str">
        <f t="shared" si="339"/>
        <v>plays</v>
      </c>
      <c r="S3592" s="12">
        <f t="shared" si="340"/>
        <v>41932.333726851852</v>
      </c>
      <c r="T3592" s="12">
        <f t="shared" si="336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1.75</v>
      </c>
      <c r="P3593" s="8">
        <f t="shared" si="338"/>
        <v>68.055555555555557</v>
      </c>
      <c r="Q3593" t="str">
        <f t="shared" si="335"/>
        <v>theater</v>
      </c>
      <c r="R3593" t="str">
        <f t="shared" si="339"/>
        <v>plays</v>
      </c>
      <c r="S3593" s="12">
        <f t="shared" si="340"/>
        <v>42028.207638888889</v>
      </c>
      <c r="T3593" s="12">
        <f t="shared" si="336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1.2725</v>
      </c>
      <c r="P3594" s="8">
        <f t="shared" si="338"/>
        <v>72.714285714285708</v>
      </c>
      <c r="Q3594" t="str">
        <f t="shared" ref="Q3594:Q3657" si="341">LEFT(N3594,(FIND("/",N3594,1)-1))</f>
        <v>theater</v>
      </c>
      <c r="R3594" t="str">
        <f t="shared" si="339"/>
        <v>plays</v>
      </c>
      <c r="S3594" s="12">
        <f t="shared" si="340"/>
        <v>42046.207638888889</v>
      </c>
      <c r="T3594" s="12">
        <f t="shared" si="336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1.1063333333333334</v>
      </c>
      <c r="P3595" s="8">
        <f t="shared" si="338"/>
        <v>77.186046511627907</v>
      </c>
      <c r="Q3595" t="str">
        <f t="shared" si="341"/>
        <v>theater</v>
      </c>
      <c r="R3595" t="str">
        <f t="shared" si="339"/>
        <v>plays</v>
      </c>
      <c r="S3595" s="12">
        <f t="shared" si="340"/>
        <v>42009.851388888885</v>
      </c>
      <c r="T3595" s="12">
        <f t="shared" si="336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1.2593749999999999</v>
      </c>
      <c r="P3596" s="8">
        <f t="shared" si="338"/>
        <v>55.972222222222221</v>
      </c>
      <c r="Q3596" t="str">
        <f t="shared" si="341"/>
        <v>theater</v>
      </c>
      <c r="R3596" t="str">
        <f t="shared" si="339"/>
        <v>plays</v>
      </c>
      <c r="S3596" s="12">
        <f t="shared" si="340"/>
        <v>42617.066921296297</v>
      </c>
      <c r="T3596" s="12">
        <f t="shared" si="336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1.1850000000000001</v>
      </c>
      <c r="P3597" s="8">
        <f t="shared" si="338"/>
        <v>49.693548387096776</v>
      </c>
      <c r="Q3597" t="str">
        <f t="shared" si="341"/>
        <v>theater</v>
      </c>
      <c r="R3597" t="str">
        <f t="shared" si="339"/>
        <v>plays</v>
      </c>
      <c r="S3597" s="12">
        <f t="shared" si="340"/>
        <v>42076.290972222225</v>
      </c>
      <c r="T3597" s="12">
        <f t="shared" ref="T3597:T3660" si="342">(((J3597/60)/60)/24)+DATE(1970,1,1)</f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1.0772727272727274</v>
      </c>
      <c r="P3598" s="8">
        <f t="shared" si="338"/>
        <v>79</v>
      </c>
      <c r="Q3598" t="str">
        <f t="shared" si="341"/>
        <v>theater</v>
      </c>
      <c r="R3598" t="str">
        <f t="shared" si="339"/>
        <v>plays</v>
      </c>
      <c r="S3598" s="12">
        <f t="shared" si="340"/>
        <v>41877.715069444443</v>
      </c>
      <c r="T3598" s="12">
        <f t="shared" si="342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1.026</v>
      </c>
      <c r="P3599" s="8">
        <f t="shared" si="338"/>
        <v>77.727272727272734</v>
      </c>
      <c r="Q3599" t="str">
        <f t="shared" si="341"/>
        <v>theater</v>
      </c>
      <c r="R3599" t="str">
        <f t="shared" si="339"/>
        <v>plays</v>
      </c>
      <c r="S3599" s="12">
        <f t="shared" si="340"/>
        <v>42432.249305555553</v>
      </c>
      <c r="T3599" s="12">
        <f t="shared" si="342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1.101</v>
      </c>
      <c r="P3600" s="8">
        <f t="shared" si="338"/>
        <v>40.777777777777779</v>
      </c>
      <c r="Q3600" t="str">
        <f t="shared" si="341"/>
        <v>theater</v>
      </c>
      <c r="R3600" t="str">
        <f t="shared" si="339"/>
        <v>plays</v>
      </c>
      <c r="S3600" s="12">
        <f t="shared" si="340"/>
        <v>41885.207638888889</v>
      </c>
      <c r="T3600" s="12">
        <f t="shared" si="342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2.02</v>
      </c>
      <c r="P3601" s="8">
        <f t="shared" si="338"/>
        <v>59.411764705882355</v>
      </c>
      <c r="Q3601" t="str">
        <f t="shared" si="341"/>
        <v>theater</v>
      </c>
      <c r="R3601" t="str">
        <f t="shared" si="339"/>
        <v>plays</v>
      </c>
      <c r="S3601" s="12">
        <f t="shared" si="340"/>
        <v>42246</v>
      </c>
      <c r="T3601" s="12">
        <f t="shared" si="342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1.3</v>
      </c>
      <c r="P3602" s="8">
        <f t="shared" si="338"/>
        <v>3.25</v>
      </c>
      <c r="Q3602" t="str">
        <f t="shared" si="341"/>
        <v>theater</v>
      </c>
      <c r="R3602" t="str">
        <f t="shared" si="339"/>
        <v>plays</v>
      </c>
      <c r="S3602" s="12">
        <f t="shared" si="340"/>
        <v>42656.849120370374</v>
      </c>
      <c r="T3602" s="12">
        <f t="shared" si="342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1.0435000000000001</v>
      </c>
      <c r="P3603" s="8">
        <f t="shared" si="338"/>
        <v>39.377358490566039</v>
      </c>
      <c r="Q3603" t="str">
        <f t="shared" si="341"/>
        <v>theater</v>
      </c>
      <c r="R3603" t="str">
        <f t="shared" si="339"/>
        <v>plays</v>
      </c>
      <c r="S3603" s="12">
        <f t="shared" si="340"/>
        <v>42020.99863425926</v>
      </c>
      <c r="T3603" s="12">
        <f t="shared" si="342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1.0004999999999999</v>
      </c>
      <c r="P3604" s="8">
        <f t="shared" si="338"/>
        <v>81.673469387755105</v>
      </c>
      <c r="Q3604" t="str">
        <f t="shared" si="341"/>
        <v>theater</v>
      </c>
      <c r="R3604" t="str">
        <f t="shared" si="339"/>
        <v>plays</v>
      </c>
      <c r="S3604" s="12">
        <f t="shared" si="340"/>
        <v>42507.894432870366</v>
      </c>
      <c r="T3604" s="12">
        <f t="shared" si="342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1.7066666666666668</v>
      </c>
      <c r="P3605" s="8">
        <f t="shared" si="338"/>
        <v>44.912280701754383</v>
      </c>
      <c r="Q3605" t="str">
        <f t="shared" si="341"/>
        <v>theater</v>
      </c>
      <c r="R3605" t="str">
        <f t="shared" si="339"/>
        <v>plays</v>
      </c>
      <c r="S3605" s="12">
        <f t="shared" si="340"/>
        <v>42313.906018518523</v>
      </c>
      <c r="T3605" s="12">
        <f t="shared" si="342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1.1283333333333334</v>
      </c>
      <c r="P3606" s="8">
        <f t="shared" si="338"/>
        <v>49.05797101449275</v>
      </c>
      <c r="Q3606" t="str">
        <f t="shared" si="341"/>
        <v>theater</v>
      </c>
      <c r="R3606" t="str">
        <f t="shared" si="339"/>
        <v>plays</v>
      </c>
      <c r="S3606" s="12">
        <f t="shared" si="340"/>
        <v>42489.290972222225</v>
      </c>
      <c r="T3606" s="12">
        <f t="shared" si="342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1.84</v>
      </c>
      <c r="P3607" s="8">
        <f t="shared" si="338"/>
        <v>30.666666666666668</v>
      </c>
      <c r="Q3607" t="str">
        <f t="shared" si="341"/>
        <v>theater</v>
      </c>
      <c r="R3607" t="str">
        <f t="shared" si="339"/>
        <v>plays</v>
      </c>
      <c r="S3607" s="12">
        <f t="shared" si="340"/>
        <v>42413.793124999997</v>
      </c>
      <c r="T3607" s="12">
        <f t="shared" si="342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1.3026666666666666</v>
      </c>
      <c r="P3608" s="8">
        <f t="shared" si="338"/>
        <v>61.0625</v>
      </c>
      <c r="Q3608" t="str">
        <f t="shared" si="341"/>
        <v>theater</v>
      </c>
      <c r="R3608" t="str">
        <f t="shared" si="339"/>
        <v>plays</v>
      </c>
      <c r="S3608" s="12">
        <f t="shared" si="340"/>
        <v>42596.604826388888</v>
      </c>
      <c r="T3608" s="12">
        <f t="shared" si="342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1.0545454545454545</v>
      </c>
      <c r="P3609" s="8">
        <f t="shared" si="338"/>
        <v>29</v>
      </c>
      <c r="Q3609" t="str">
        <f t="shared" si="341"/>
        <v>theater</v>
      </c>
      <c r="R3609" t="str">
        <f t="shared" si="339"/>
        <v>plays</v>
      </c>
      <c r="S3609" s="12">
        <f t="shared" si="340"/>
        <v>42353</v>
      </c>
      <c r="T3609" s="12">
        <f t="shared" si="342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</v>
      </c>
      <c r="P3610" s="8">
        <f t="shared" si="338"/>
        <v>29.62962962962963</v>
      </c>
      <c r="Q3610" t="str">
        <f t="shared" si="341"/>
        <v>theater</v>
      </c>
      <c r="R3610" t="str">
        <f t="shared" si="339"/>
        <v>plays</v>
      </c>
      <c r="S3610" s="12">
        <f t="shared" si="340"/>
        <v>42538.583333333328</v>
      </c>
      <c r="T3610" s="12">
        <f t="shared" si="342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1.5331632653061225</v>
      </c>
      <c r="P3611" s="8">
        <f t="shared" si="338"/>
        <v>143.0952380952381</v>
      </c>
      <c r="Q3611" t="str">
        <f t="shared" si="341"/>
        <v>theater</v>
      </c>
      <c r="R3611" t="str">
        <f t="shared" si="339"/>
        <v>plays</v>
      </c>
      <c r="S3611" s="12">
        <f t="shared" si="340"/>
        <v>42459.950057870374</v>
      </c>
      <c r="T3611" s="12">
        <f t="shared" si="342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1.623</v>
      </c>
      <c r="P3612" s="8">
        <f t="shared" si="338"/>
        <v>52.354838709677416</v>
      </c>
      <c r="Q3612" t="str">
        <f t="shared" si="341"/>
        <v>theater</v>
      </c>
      <c r="R3612" t="str">
        <f t="shared" si="339"/>
        <v>plays</v>
      </c>
      <c r="S3612" s="12">
        <f t="shared" si="340"/>
        <v>42233.432129629626</v>
      </c>
      <c r="T3612" s="12">
        <f t="shared" si="342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1.36</v>
      </c>
      <c r="P3613" s="8">
        <f t="shared" si="338"/>
        <v>66.666666666666671</v>
      </c>
      <c r="Q3613" t="str">
        <f t="shared" si="341"/>
        <v>theater</v>
      </c>
      <c r="R3613" t="str">
        <f t="shared" si="339"/>
        <v>plays</v>
      </c>
      <c r="S3613" s="12">
        <f t="shared" si="340"/>
        <v>42102.370381944449</v>
      </c>
      <c r="T3613" s="12">
        <f t="shared" si="342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1.444</v>
      </c>
      <c r="P3614" s="8">
        <f t="shared" si="338"/>
        <v>126.66666666666667</v>
      </c>
      <c r="Q3614" t="str">
        <f t="shared" si="341"/>
        <v>theater</v>
      </c>
      <c r="R3614" t="str">
        <f t="shared" si="339"/>
        <v>plays</v>
      </c>
      <c r="S3614" s="12">
        <f t="shared" si="340"/>
        <v>41799.726979166669</v>
      </c>
      <c r="T3614" s="12">
        <f t="shared" si="342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</v>
      </c>
      <c r="P3615" s="8">
        <f t="shared" si="338"/>
        <v>62.5</v>
      </c>
      <c r="Q3615" t="str">
        <f t="shared" si="341"/>
        <v>theater</v>
      </c>
      <c r="R3615" t="str">
        <f t="shared" si="339"/>
        <v>plays</v>
      </c>
      <c r="S3615" s="12">
        <f t="shared" si="340"/>
        <v>41818.58997685185</v>
      </c>
      <c r="T3615" s="12">
        <f t="shared" si="342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1.008</v>
      </c>
      <c r="P3616" s="8">
        <f t="shared" si="338"/>
        <v>35.492957746478872</v>
      </c>
      <c r="Q3616" t="str">
        <f t="shared" si="341"/>
        <v>theater</v>
      </c>
      <c r="R3616" t="str">
        <f t="shared" si="339"/>
        <v>plays</v>
      </c>
      <c r="S3616" s="12">
        <f t="shared" si="340"/>
        <v>42174.041851851856</v>
      </c>
      <c r="T3616" s="12">
        <f t="shared" si="342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1.0680000000000001</v>
      </c>
      <c r="P3617" s="8">
        <f t="shared" si="338"/>
        <v>37.083333333333336</v>
      </c>
      <c r="Q3617" t="str">
        <f t="shared" si="341"/>
        <v>theater</v>
      </c>
      <c r="R3617" t="str">
        <f t="shared" si="339"/>
        <v>plays</v>
      </c>
      <c r="S3617" s="12">
        <f t="shared" si="340"/>
        <v>42348.593703703707</v>
      </c>
      <c r="T3617" s="12">
        <f t="shared" si="342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1.248</v>
      </c>
      <c r="P3618" s="8">
        <f t="shared" si="338"/>
        <v>69.333333333333329</v>
      </c>
      <c r="Q3618" t="str">
        <f t="shared" si="341"/>
        <v>theater</v>
      </c>
      <c r="R3618" t="str">
        <f t="shared" si="339"/>
        <v>plays</v>
      </c>
      <c r="S3618" s="12">
        <f t="shared" si="340"/>
        <v>42082.908148148148</v>
      </c>
      <c r="T3618" s="12">
        <f t="shared" si="342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1.1891891891891893</v>
      </c>
      <c r="P3619" s="8">
        <f t="shared" si="338"/>
        <v>17.254901960784313</v>
      </c>
      <c r="Q3619" t="str">
        <f t="shared" si="341"/>
        <v>theater</v>
      </c>
      <c r="R3619" t="str">
        <f t="shared" si="339"/>
        <v>plays</v>
      </c>
      <c r="S3619" s="12">
        <f t="shared" si="340"/>
        <v>42794</v>
      </c>
      <c r="T3619" s="12">
        <f t="shared" si="342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1.01</v>
      </c>
      <c r="P3620" s="8">
        <f t="shared" si="338"/>
        <v>36.071428571428569</v>
      </c>
      <c r="Q3620" t="str">
        <f t="shared" si="341"/>
        <v>theater</v>
      </c>
      <c r="R3620" t="str">
        <f t="shared" si="339"/>
        <v>plays</v>
      </c>
      <c r="S3620" s="12">
        <f t="shared" si="340"/>
        <v>42158.627893518518</v>
      </c>
      <c r="T3620" s="12">
        <f t="shared" si="342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1.1299999999999999</v>
      </c>
      <c r="P3621" s="8">
        <f t="shared" si="338"/>
        <v>66.470588235294116</v>
      </c>
      <c r="Q3621" t="str">
        <f t="shared" si="341"/>
        <v>theater</v>
      </c>
      <c r="R3621" t="str">
        <f t="shared" si="339"/>
        <v>plays</v>
      </c>
      <c r="S3621" s="12">
        <f t="shared" si="340"/>
        <v>42693.916666666672</v>
      </c>
      <c r="T3621" s="12">
        <f t="shared" si="342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1.0519047619047619</v>
      </c>
      <c r="P3622" s="8">
        <f t="shared" si="338"/>
        <v>56.065989847715734</v>
      </c>
      <c r="Q3622" t="str">
        <f t="shared" si="341"/>
        <v>theater</v>
      </c>
      <c r="R3622" t="str">
        <f t="shared" si="339"/>
        <v>plays</v>
      </c>
      <c r="S3622" s="12">
        <f t="shared" si="340"/>
        <v>42068.166666666672</v>
      </c>
      <c r="T3622" s="12">
        <f t="shared" si="342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1.0973333333333333</v>
      </c>
      <c r="P3623" s="8">
        <f t="shared" si="338"/>
        <v>47.028571428571432</v>
      </c>
      <c r="Q3623" t="str">
        <f t="shared" si="341"/>
        <v>theater</v>
      </c>
      <c r="R3623" t="str">
        <f t="shared" si="339"/>
        <v>plays</v>
      </c>
      <c r="S3623" s="12">
        <f t="shared" si="340"/>
        <v>42643.875</v>
      </c>
      <c r="T3623" s="12">
        <f t="shared" si="342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1.00099</v>
      </c>
      <c r="P3624" s="8">
        <f t="shared" si="338"/>
        <v>47.666190476190479</v>
      </c>
      <c r="Q3624" t="str">
        <f t="shared" si="341"/>
        <v>theater</v>
      </c>
      <c r="R3624" t="str">
        <f t="shared" si="339"/>
        <v>plays</v>
      </c>
      <c r="S3624" s="12">
        <f t="shared" si="340"/>
        <v>41910.140972222223</v>
      </c>
      <c r="T3624" s="12">
        <f t="shared" si="342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1.2</v>
      </c>
      <c r="P3625" s="8">
        <f t="shared" si="338"/>
        <v>88.235294117647058</v>
      </c>
      <c r="Q3625" t="str">
        <f t="shared" si="341"/>
        <v>theater</v>
      </c>
      <c r="R3625" t="str">
        <f t="shared" si="339"/>
        <v>plays</v>
      </c>
      <c r="S3625" s="12">
        <f t="shared" si="340"/>
        <v>41846.291666666664</v>
      </c>
      <c r="T3625" s="12">
        <f t="shared" si="342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1.0493333333333332</v>
      </c>
      <c r="P3626" s="8">
        <f t="shared" si="338"/>
        <v>80.717948717948715</v>
      </c>
      <c r="Q3626" t="str">
        <f t="shared" si="341"/>
        <v>theater</v>
      </c>
      <c r="R3626" t="str">
        <f t="shared" si="339"/>
        <v>plays</v>
      </c>
      <c r="S3626" s="12">
        <f t="shared" si="340"/>
        <v>42605.774189814809</v>
      </c>
      <c r="T3626" s="12">
        <f t="shared" si="342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1.0266666666666666</v>
      </c>
      <c r="P3627" s="8">
        <f t="shared" si="338"/>
        <v>39.487179487179489</v>
      </c>
      <c r="Q3627" t="str">
        <f t="shared" si="341"/>
        <v>theater</v>
      </c>
      <c r="R3627" t="str">
        <f t="shared" si="339"/>
        <v>plays</v>
      </c>
      <c r="S3627" s="12">
        <f t="shared" si="340"/>
        <v>42187.652511574073</v>
      </c>
      <c r="T3627" s="12">
        <f t="shared" si="342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1.0182500000000001</v>
      </c>
      <c r="P3628" s="8">
        <f t="shared" si="338"/>
        <v>84.854166666666671</v>
      </c>
      <c r="Q3628" t="str">
        <f t="shared" si="341"/>
        <v>theater</v>
      </c>
      <c r="R3628" t="str">
        <f t="shared" si="339"/>
        <v>plays</v>
      </c>
      <c r="S3628" s="12">
        <f t="shared" si="340"/>
        <v>41867.667326388888</v>
      </c>
      <c r="T3628" s="12">
        <f t="shared" si="342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</v>
      </c>
      <c r="P3629" s="8">
        <f t="shared" si="338"/>
        <v>68.965517241379317</v>
      </c>
      <c r="Q3629" t="str">
        <f t="shared" si="341"/>
        <v>theater</v>
      </c>
      <c r="R3629" t="str">
        <f t="shared" si="339"/>
        <v>plays</v>
      </c>
      <c r="S3629" s="12">
        <f t="shared" si="340"/>
        <v>42511.165972222225</v>
      </c>
      <c r="T3629" s="12">
        <f t="shared" si="342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8" t="e">
        <f t="shared" si="338"/>
        <v>#DIV/0!</v>
      </c>
      <c r="Q3630" t="str">
        <f t="shared" si="341"/>
        <v>theater</v>
      </c>
      <c r="R3630" t="str">
        <f t="shared" si="339"/>
        <v>musical</v>
      </c>
      <c r="S3630" s="12">
        <f t="shared" si="340"/>
        <v>42351.874953703707</v>
      </c>
      <c r="T3630" s="12">
        <f t="shared" si="342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1.9999999999999999E-6</v>
      </c>
      <c r="P3631" s="8">
        <f t="shared" si="338"/>
        <v>1</v>
      </c>
      <c r="Q3631" t="str">
        <f t="shared" si="341"/>
        <v>theater</v>
      </c>
      <c r="R3631" t="str">
        <f t="shared" si="339"/>
        <v>musical</v>
      </c>
      <c r="S3631" s="12">
        <f t="shared" si="340"/>
        <v>42495.708333333328</v>
      </c>
      <c r="T3631" s="12">
        <f t="shared" si="342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3.3333333333333332E-4</v>
      </c>
      <c r="P3632" s="8">
        <f t="shared" si="338"/>
        <v>1</v>
      </c>
      <c r="Q3632" t="str">
        <f t="shared" si="341"/>
        <v>theater</v>
      </c>
      <c r="R3632" t="str">
        <f t="shared" si="339"/>
        <v>musical</v>
      </c>
      <c r="S3632" s="12">
        <f t="shared" si="340"/>
        <v>41972.888773148152</v>
      </c>
      <c r="T3632" s="12">
        <f t="shared" si="342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0.51023391812865493</v>
      </c>
      <c r="P3633" s="8">
        <f t="shared" si="338"/>
        <v>147.88135593220338</v>
      </c>
      <c r="Q3633" t="str">
        <f t="shared" si="341"/>
        <v>theater</v>
      </c>
      <c r="R3633" t="str">
        <f t="shared" si="339"/>
        <v>musical</v>
      </c>
      <c r="S3633" s="12">
        <f t="shared" si="340"/>
        <v>41905.165972222225</v>
      </c>
      <c r="T3633" s="12">
        <f t="shared" si="342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0.2</v>
      </c>
      <c r="P3634" s="8">
        <f t="shared" si="338"/>
        <v>100</v>
      </c>
      <c r="Q3634" t="str">
        <f t="shared" si="341"/>
        <v>theater</v>
      </c>
      <c r="R3634" t="str">
        <f t="shared" si="339"/>
        <v>musical</v>
      </c>
      <c r="S3634" s="12">
        <f t="shared" si="340"/>
        <v>41966.936909722222</v>
      </c>
      <c r="T3634" s="12">
        <f t="shared" si="342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0.35239999999999999</v>
      </c>
      <c r="P3635" s="8">
        <f t="shared" si="338"/>
        <v>56.838709677419352</v>
      </c>
      <c r="Q3635" t="str">
        <f t="shared" si="341"/>
        <v>theater</v>
      </c>
      <c r="R3635" t="str">
        <f t="shared" si="339"/>
        <v>musical</v>
      </c>
      <c r="S3635" s="12">
        <f t="shared" si="340"/>
        <v>42693.041666666672</v>
      </c>
      <c r="T3635" s="12">
        <f t="shared" si="342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4.2466666666666666E-2</v>
      </c>
      <c r="P3636" s="8">
        <f t="shared" si="338"/>
        <v>176.94444444444446</v>
      </c>
      <c r="Q3636" t="str">
        <f t="shared" si="341"/>
        <v>theater</v>
      </c>
      <c r="R3636" t="str">
        <f t="shared" si="339"/>
        <v>musical</v>
      </c>
      <c r="S3636" s="12">
        <f t="shared" si="340"/>
        <v>42749.165972222225</v>
      </c>
      <c r="T3636" s="12">
        <f t="shared" si="342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0.36457142857142855</v>
      </c>
      <c r="P3637" s="8">
        <f t="shared" si="338"/>
        <v>127.6</v>
      </c>
      <c r="Q3637" t="str">
        <f t="shared" si="341"/>
        <v>theater</v>
      </c>
      <c r="R3637" t="str">
        <f t="shared" si="339"/>
        <v>musical</v>
      </c>
      <c r="S3637" s="12">
        <f t="shared" si="340"/>
        <v>42480.88282407407</v>
      </c>
      <c r="T3637" s="12">
        <f t="shared" si="342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8" t="e">
        <f t="shared" si="338"/>
        <v>#DIV/0!</v>
      </c>
      <c r="Q3638" t="str">
        <f t="shared" si="341"/>
        <v>theater</v>
      </c>
      <c r="R3638" t="str">
        <f t="shared" si="339"/>
        <v>musical</v>
      </c>
      <c r="S3638" s="12">
        <f t="shared" si="340"/>
        <v>42261.694780092599</v>
      </c>
      <c r="T3638" s="12">
        <f t="shared" si="342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0.30866666666666664</v>
      </c>
      <c r="P3639" s="8">
        <f t="shared" si="338"/>
        <v>66.142857142857139</v>
      </c>
      <c r="Q3639" t="str">
        <f t="shared" si="341"/>
        <v>theater</v>
      </c>
      <c r="R3639" t="str">
        <f t="shared" si="339"/>
        <v>musical</v>
      </c>
      <c r="S3639" s="12">
        <f t="shared" si="340"/>
        <v>42005.700636574074</v>
      </c>
      <c r="T3639" s="12">
        <f t="shared" si="342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   </c>
      <c r="P3640" s="8">
        <f t="shared" si="338"/>
        <v>108</v>
      </c>
      <c r="Q3640" t="str">
        <f t="shared" si="341"/>
        <v>theater</v>
      </c>
      <c r="R3640" t="str">
        <f t="shared" si="339"/>
        <v>musical</v>
      </c>
      <c r="S3640" s="12">
        <f t="shared" si="340"/>
        <v>42113.631157407406</v>
      </c>
      <c r="T3640" s="12">
        <f t="shared" si="342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4.0000000000000003E-5</v>
      </c>
      <c r="P3641" s="8">
        <f t="shared" si="338"/>
        <v>1</v>
      </c>
      <c r="Q3641" t="str">
        <f t="shared" si="341"/>
        <v>theater</v>
      </c>
      <c r="R3641" t="str">
        <f t="shared" si="339"/>
        <v>musical</v>
      </c>
      <c r="S3641" s="12">
        <f t="shared" si="340"/>
        <v>42650.632638888885</v>
      </c>
      <c r="T3641" s="12">
        <f t="shared" si="342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5.5E-2</v>
      </c>
      <c r="P3642" s="8">
        <f t="shared" si="338"/>
        <v>18.333333333333332</v>
      </c>
      <c r="Q3642" t="str">
        <f t="shared" si="341"/>
        <v>theater</v>
      </c>
      <c r="R3642" t="str">
        <f t="shared" si="339"/>
        <v>musical</v>
      </c>
      <c r="S3642" s="12">
        <f t="shared" si="340"/>
        <v>42134.781597222223</v>
      </c>
      <c r="T3642" s="12">
        <f t="shared" si="342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s="8" t="e">
        <f t="shared" si="338"/>
        <v>#DIV/0!</v>
      </c>
      <c r="Q3643" t="str">
        <f t="shared" si="341"/>
        <v>theater</v>
      </c>
      <c r="R3643" t="str">
        <f t="shared" si="339"/>
        <v>musical</v>
      </c>
      <c r="S3643" s="12">
        <f t="shared" si="340"/>
        <v>41917.208333333336</v>
      </c>
      <c r="T3643" s="12">
        <f t="shared" si="342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2.1428571428571429E-2</v>
      </c>
      <c r="P3644" s="8">
        <f t="shared" si="338"/>
        <v>7.5</v>
      </c>
      <c r="Q3644" t="str">
        <f t="shared" si="341"/>
        <v>theater</v>
      </c>
      <c r="R3644" t="str">
        <f t="shared" si="339"/>
        <v>musical</v>
      </c>
      <c r="S3644" s="12">
        <f t="shared" si="340"/>
        <v>42338.708333333328</v>
      </c>
      <c r="T3644" s="12">
        <f t="shared" si="342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s="8" t="e">
        <f t="shared" si="338"/>
        <v>#DIV/0!</v>
      </c>
      <c r="Q3645" t="str">
        <f t="shared" si="341"/>
        <v>theater</v>
      </c>
      <c r="R3645" t="str">
        <f t="shared" si="339"/>
        <v>musical</v>
      </c>
      <c r="S3645" s="12">
        <f t="shared" si="340"/>
        <v>42325.185636574075</v>
      </c>
      <c r="T3645" s="12">
        <f t="shared" si="342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0.16420000000000001</v>
      </c>
      <c r="P3646" s="8">
        <f t="shared" si="338"/>
        <v>68.416666666666671</v>
      </c>
      <c r="Q3646" t="str">
        <f t="shared" si="341"/>
        <v>theater</v>
      </c>
      <c r="R3646" t="str">
        <f t="shared" si="339"/>
        <v>musical</v>
      </c>
      <c r="S3646" s="12">
        <f t="shared" si="340"/>
        <v>42437.207638888889</v>
      </c>
      <c r="T3646" s="12">
        <f t="shared" si="342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1E-3</v>
      </c>
      <c r="P3647" s="8">
        <f t="shared" si="338"/>
        <v>1</v>
      </c>
      <c r="Q3647" t="str">
        <f t="shared" si="341"/>
        <v>theater</v>
      </c>
      <c r="R3647" t="str">
        <f t="shared" si="339"/>
        <v>musical</v>
      </c>
      <c r="S3647" s="12">
        <f t="shared" si="340"/>
        <v>42696.012013888889</v>
      </c>
      <c r="T3647" s="12">
        <f t="shared" si="342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4.8099999999999997E-2</v>
      </c>
      <c r="P3648" s="8">
        <f t="shared" si="338"/>
        <v>60.125</v>
      </c>
      <c r="Q3648" t="str">
        <f t="shared" si="341"/>
        <v>theater</v>
      </c>
      <c r="R3648" t="str">
        <f t="shared" si="339"/>
        <v>musical</v>
      </c>
      <c r="S3648" s="12">
        <f t="shared" si="340"/>
        <v>42171.979166666672</v>
      </c>
      <c r="T3648" s="12">
        <f t="shared" si="342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0.06</v>
      </c>
      <c r="P3649" s="8">
        <f t="shared" si="338"/>
        <v>15</v>
      </c>
      <c r="Q3649" t="str">
        <f t="shared" si="341"/>
        <v>theater</v>
      </c>
      <c r="R3649" t="str">
        <f t="shared" si="339"/>
        <v>musical</v>
      </c>
      <c r="S3649" s="12">
        <f t="shared" si="340"/>
        <v>42643.749155092592</v>
      </c>
      <c r="T3649" s="12">
        <f t="shared" si="342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1.003825</v>
      </c>
      <c r="P3650" s="8">
        <f t="shared" si="338"/>
        <v>550.04109589041093</v>
      </c>
      <c r="Q3650" t="str">
        <f t="shared" si="341"/>
        <v>theater</v>
      </c>
      <c r="R3650" t="str">
        <f t="shared" si="339"/>
        <v>plays</v>
      </c>
      <c r="S3650" s="12">
        <f t="shared" si="340"/>
        <v>41917.292187500003</v>
      </c>
      <c r="T3650" s="12">
        <f t="shared" si="342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SUM(E3651/D3651)</f>
        <v>1.04</v>
      </c>
      <c r="P3651" s="8">
        <f t="shared" ref="P3651:P3714" si="344">SUM(E3651/L3651)</f>
        <v>97.5</v>
      </c>
      <c r="Q3651" t="str">
        <f t="shared" si="341"/>
        <v>theater</v>
      </c>
      <c r="R3651" t="str">
        <f t="shared" ref="R3651:R3714" si="345">MID(N3651,FIND("/",N3651,1)+1,256)</f>
        <v>plays</v>
      </c>
      <c r="S3651" s="12">
        <f t="shared" ref="S3651:S3714" si="346">(((I3651/60)/60)/24)+DATE(1970,1,1)</f>
        <v>41806.712893518517</v>
      </c>
      <c r="T3651" s="12">
        <f t="shared" si="342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</v>
      </c>
      <c r="P3652" s="8">
        <f t="shared" si="344"/>
        <v>29.411764705882351</v>
      </c>
      <c r="Q3652" t="str">
        <f t="shared" si="341"/>
        <v>theater</v>
      </c>
      <c r="R3652" t="str">
        <f t="shared" si="345"/>
        <v>plays</v>
      </c>
      <c r="S3652" s="12">
        <f t="shared" si="346"/>
        <v>42402.478981481487</v>
      </c>
      <c r="T3652" s="12">
        <f t="shared" si="342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1.04</v>
      </c>
      <c r="P3653" s="8">
        <f t="shared" si="344"/>
        <v>57.777777777777779</v>
      </c>
      <c r="Q3653" t="str">
        <f t="shared" si="341"/>
        <v>theater</v>
      </c>
      <c r="R3653" t="str">
        <f t="shared" si="345"/>
        <v>plays</v>
      </c>
      <c r="S3653" s="12">
        <f t="shared" si="346"/>
        <v>41861.665972222225</v>
      </c>
      <c r="T3653" s="12">
        <f t="shared" si="342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2.5066666666666668</v>
      </c>
      <c r="P3654" s="8">
        <f t="shared" si="344"/>
        <v>44.235294117647058</v>
      </c>
      <c r="Q3654" t="str">
        <f t="shared" si="341"/>
        <v>theater</v>
      </c>
      <c r="R3654" t="str">
        <f t="shared" si="345"/>
        <v>plays</v>
      </c>
      <c r="S3654" s="12">
        <f t="shared" si="346"/>
        <v>42607.165972222225</v>
      </c>
      <c r="T3654" s="12">
        <f t="shared" si="342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1.0049999999999999</v>
      </c>
      <c r="P3655" s="8">
        <f t="shared" si="344"/>
        <v>60.909090909090907</v>
      </c>
      <c r="Q3655" t="str">
        <f t="shared" si="341"/>
        <v>theater</v>
      </c>
      <c r="R3655" t="str">
        <f t="shared" si="345"/>
        <v>plays</v>
      </c>
      <c r="S3655" s="12">
        <f t="shared" si="346"/>
        <v>42221.363506944443</v>
      </c>
      <c r="T3655" s="12">
        <f t="shared" si="342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1.744</v>
      </c>
      <c r="P3656" s="8">
        <f t="shared" si="344"/>
        <v>68.84210526315789</v>
      </c>
      <c r="Q3656" t="str">
        <f t="shared" si="341"/>
        <v>theater</v>
      </c>
      <c r="R3656" t="str">
        <f t="shared" si="345"/>
        <v>plays</v>
      </c>
      <c r="S3656" s="12">
        <f t="shared" si="346"/>
        <v>42463.708333333328</v>
      </c>
      <c r="T3656" s="12">
        <f t="shared" si="342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1.1626000000000001</v>
      </c>
      <c r="P3657" s="8">
        <f t="shared" si="344"/>
        <v>73.582278481012665</v>
      </c>
      <c r="Q3657" t="str">
        <f t="shared" si="341"/>
        <v>theater</v>
      </c>
      <c r="R3657" t="str">
        <f t="shared" si="345"/>
        <v>plays</v>
      </c>
      <c r="S3657" s="12">
        <f t="shared" si="346"/>
        <v>42203.290972222225</v>
      </c>
      <c r="T3657" s="12">
        <f t="shared" si="342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1.0582</v>
      </c>
      <c r="P3658" s="8">
        <f t="shared" si="344"/>
        <v>115.02173913043478</v>
      </c>
      <c r="Q3658" t="str">
        <f t="shared" ref="Q3658:Q3721" si="347">LEFT(N3658,(FIND("/",N3658,1)-1))</f>
        <v>theater</v>
      </c>
      <c r="R3658" t="str">
        <f t="shared" si="345"/>
        <v>plays</v>
      </c>
      <c r="S3658" s="12">
        <f t="shared" si="346"/>
        <v>42767.957638888889</v>
      </c>
      <c r="T3658" s="12">
        <f t="shared" si="342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1.1074999999999999</v>
      </c>
      <c r="P3659" s="8">
        <f t="shared" si="344"/>
        <v>110.75</v>
      </c>
      <c r="Q3659" t="str">
        <f t="shared" si="347"/>
        <v>theater</v>
      </c>
      <c r="R3659" t="str">
        <f t="shared" si="345"/>
        <v>plays</v>
      </c>
      <c r="S3659" s="12">
        <f t="shared" si="346"/>
        <v>42522.904166666667</v>
      </c>
      <c r="T3659" s="12">
        <f t="shared" si="342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1.0066666666666666</v>
      </c>
      <c r="P3660" s="8">
        <f t="shared" si="344"/>
        <v>75.5</v>
      </c>
      <c r="Q3660" t="str">
        <f t="shared" si="347"/>
        <v>theater</v>
      </c>
      <c r="R3660" t="str">
        <f t="shared" si="345"/>
        <v>plays</v>
      </c>
      <c r="S3660" s="12">
        <f t="shared" si="346"/>
        <v>41822.165972222225</v>
      </c>
      <c r="T3660" s="12">
        <f t="shared" si="342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1.0203333333333333</v>
      </c>
      <c r="P3661" s="8">
        <f t="shared" si="344"/>
        <v>235.46153846153845</v>
      </c>
      <c r="Q3661" t="str">
        <f t="shared" si="347"/>
        <v>theater</v>
      </c>
      <c r="R3661" t="str">
        <f t="shared" si="345"/>
        <v>plays</v>
      </c>
      <c r="S3661" s="12">
        <f t="shared" si="346"/>
        <v>42082.610416666663</v>
      </c>
      <c r="T3661" s="12">
        <f t="shared" ref="T3661:T3724" si="348">(((J3661/60)/60)/24)+DATE(1970,1,1)</f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</v>
      </c>
      <c r="P3662" s="8">
        <f t="shared" si="344"/>
        <v>11.363636363636363</v>
      </c>
      <c r="Q3662" t="str">
        <f t="shared" si="347"/>
        <v>theater</v>
      </c>
      <c r="R3662" t="str">
        <f t="shared" si="345"/>
        <v>plays</v>
      </c>
      <c r="S3662" s="12">
        <f t="shared" si="346"/>
        <v>41996.881076388891</v>
      </c>
      <c r="T3662" s="12">
        <f t="shared" si="348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1.1100000000000001</v>
      </c>
      <c r="P3663" s="8">
        <f t="shared" si="344"/>
        <v>92.5</v>
      </c>
      <c r="Q3663" t="str">
        <f t="shared" si="347"/>
        <v>theater</v>
      </c>
      <c r="R3663" t="str">
        <f t="shared" si="345"/>
        <v>plays</v>
      </c>
      <c r="S3663" s="12">
        <f t="shared" si="346"/>
        <v>42470.166666666672</v>
      </c>
      <c r="T3663" s="12">
        <f t="shared" si="348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1.0142500000000001</v>
      </c>
      <c r="P3664" s="8">
        <f t="shared" si="344"/>
        <v>202.85</v>
      </c>
      <c r="Q3664" t="str">
        <f t="shared" si="347"/>
        <v>theater</v>
      </c>
      <c r="R3664" t="str">
        <f t="shared" si="345"/>
        <v>plays</v>
      </c>
      <c r="S3664" s="12">
        <f t="shared" si="346"/>
        <v>42094.178402777776</v>
      </c>
      <c r="T3664" s="12">
        <f t="shared" si="348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1.04</v>
      </c>
      <c r="P3665" s="8">
        <f t="shared" si="344"/>
        <v>26</v>
      </c>
      <c r="Q3665" t="str">
        <f t="shared" si="347"/>
        <v>theater</v>
      </c>
      <c r="R3665" t="str">
        <f t="shared" si="345"/>
        <v>plays</v>
      </c>
      <c r="S3665" s="12">
        <f t="shared" si="346"/>
        <v>42725.493402777778</v>
      </c>
      <c r="T3665" s="12">
        <f t="shared" si="348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1.09375</v>
      </c>
      <c r="P3666" s="8">
        <f t="shared" si="344"/>
        <v>46.05263157894737</v>
      </c>
      <c r="Q3666" t="str">
        <f t="shared" si="347"/>
        <v>theater</v>
      </c>
      <c r="R3666" t="str">
        <f t="shared" si="345"/>
        <v>plays</v>
      </c>
      <c r="S3666" s="12">
        <f t="shared" si="346"/>
        <v>42537.248715277776</v>
      </c>
      <c r="T3666" s="12">
        <f t="shared" si="348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1.1516129032258065</v>
      </c>
      <c r="P3667" s="8">
        <f t="shared" si="344"/>
        <v>51</v>
      </c>
      <c r="Q3667" t="str">
        <f t="shared" si="347"/>
        <v>theater</v>
      </c>
      <c r="R3667" t="str">
        <f t="shared" si="345"/>
        <v>plays</v>
      </c>
      <c r="S3667" s="12">
        <f t="shared" si="346"/>
        <v>42305.829166666663</v>
      </c>
      <c r="T3667" s="12">
        <f t="shared" si="348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</v>
      </c>
      <c r="P3668" s="8">
        <f t="shared" si="344"/>
        <v>31.578947368421051</v>
      </c>
      <c r="Q3668" t="str">
        <f t="shared" si="347"/>
        <v>theater</v>
      </c>
      <c r="R3668" t="str">
        <f t="shared" si="345"/>
        <v>plays</v>
      </c>
      <c r="S3668" s="12">
        <f t="shared" si="346"/>
        <v>41844.291666666664</v>
      </c>
      <c r="T3668" s="12">
        <f t="shared" si="348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1.0317033333333334</v>
      </c>
      <c r="P3669" s="8">
        <f t="shared" si="344"/>
        <v>53.363965517241382</v>
      </c>
      <c r="Q3669" t="str">
        <f t="shared" si="347"/>
        <v>theater</v>
      </c>
      <c r="R3669" t="str">
        <f t="shared" si="345"/>
        <v>plays</v>
      </c>
      <c r="S3669" s="12">
        <f t="shared" si="346"/>
        <v>42203.970127314817</v>
      </c>
      <c r="T3669" s="12">
        <f t="shared" si="348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1.0349999999999999</v>
      </c>
      <c r="P3670" s="8">
        <f t="shared" si="344"/>
        <v>36.964285714285715</v>
      </c>
      <c r="Q3670" t="str">
        <f t="shared" si="347"/>
        <v>theater</v>
      </c>
      <c r="R3670" t="str">
        <f t="shared" si="345"/>
        <v>plays</v>
      </c>
      <c r="S3670" s="12">
        <f t="shared" si="346"/>
        <v>42208.772916666669</v>
      </c>
      <c r="T3670" s="12">
        <f t="shared" si="348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1.3819999999999999</v>
      </c>
      <c r="P3671" s="8">
        <f t="shared" si="344"/>
        <v>81.294117647058826</v>
      </c>
      <c r="Q3671" t="str">
        <f t="shared" si="347"/>
        <v>theater</v>
      </c>
      <c r="R3671" t="str">
        <f t="shared" si="345"/>
        <v>plays</v>
      </c>
      <c r="S3671" s="12">
        <f t="shared" si="346"/>
        <v>42166.675196759257</v>
      </c>
      <c r="T3671" s="12">
        <f t="shared" si="348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1.0954545454545455</v>
      </c>
      <c r="P3672" s="8">
        <f t="shared" si="344"/>
        <v>20.083333333333332</v>
      </c>
      <c r="Q3672" t="str">
        <f t="shared" si="347"/>
        <v>theater</v>
      </c>
      <c r="R3672" t="str">
        <f t="shared" si="345"/>
        <v>plays</v>
      </c>
      <c r="S3672" s="12">
        <f t="shared" si="346"/>
        <v>42155.958333333328</v>
      </c>
      <c r="T3672" s="12">
        <f t="shared" si="348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1.0085714285714287</v>
      </c>
      <c r="P3673" s="8">
        <f t="shared" si="344"/>
        <v>88.25</v>
      </c>
      <c r="Q3673" t="str">
        <f t="shared" si="347"/>
        <v>theater</v>
      </c>
      <c r="R3673" t="str">
        <f t="shared" si="345"/>
        <v>plays</v>
      </c>
      <c r="S3673" s="12">
        <f t="shared" si="346"/>
        <v>41841.165972222225</v>
      </c>
      <c r="T3673" s="12">
        <f t="shared" si="348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1.0153333333333334</v>
      </c>
      <c r="P3674" s="8">
        <f t="shared" si="344"/>
        <v>53.438596491228068</v>
      </c>
      <c r="Q3674" t="str">
        <f t="shared" si="347"/>
        <v>theater</v>
      </c>
      <c r="R3674" t="str">
        <f t="shared" si="345"/>
        <v>plays</v>
      </c>
      <c r="S3674" s="12">
        <f t="shared" si="346"/>
        <v>41908.946574074071</v>
      </c>
      <c r="T3674" s="12">
        <f t="shared" si="348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1.13625</v>
      </c>
      <c r="P3675" s="8">
        <f t="shared" si="344"/>
        <v>39.868421052631582</v>
      </c>
      <c r="Q3675" t="str">
        <f t="shared" si="347"/>
        <v>theater</v>
      </c>
      <c r="R3675" t="str">
        <f t="shared" si="345"/>
        <v>plays</v>
      </c>
      <c r="S3675" s="12">
        <f t="shared" si="346"/>
        <v>41948.536111111112</v>
      </c>
      <c r="T3675" s="12">
        <f t="shared" si="348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</v>
      </c>
      <c r="P3676" s="8">
        <f t="shared" si="344"/>
        <v>145.16129032258064</v>
      </c>
      <c r="Q3676" t="str">
        <f t="shared" si="347"/>
        <v>theater</v>
      </c>
      <c r="R3676" t="str">
        <f t="shared" si="345"/>
        <v>plays</v>
      </c>
      <c r="S3676" s="12">
        <f t="shared" si="346"/>
        <v>42616.873020833329</v>
      </c>
      <c r="T3676" s="12">
        <f t="shared" si="348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1.4</v>
      </c>
      <c r="P3677" s="8">
        <f t="shared" si="344"/>
        <v>23.333333333333332</v>
      </c>
      <c r="Q3677" t="str">
        <f t="shared" si="347"/>
        <v>theater</v>
      </c>
      <c r="R3677" t="str">
        <f t="shared" si="345"/>
        <v>plays</v>
      </c>
      <c r="S3677" s="12">
        <f t="shared" si="346"/>
        <v>42505.958333333328</v>
      </c>
      <c r="T3677" s="12">
        <f t="shared" si="348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1.2875000000000001</v>
      </c>
      <c r="P3678" s="8">
        <f t="shared" si="344"/>
        <v>64.375</v>
      </c>
      <c r="Q3678" t="str">
        <f t="shared" si="347"/>
        <v>theater</v>
      </c>
      <c r="R3678" t="str">
        <f t="shared" si="345"/>
        <v>plays</v>
      </c>
      <c r="S3678" s="12">
        <f t="shared" si="346"/>
        <v>41894.815787037034</v>
      </c>
      <c r="T3678" s="12">
        <f t="shared" si="348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1.0290416666666666</v>
      </c>
      <c r="P3679" s="8">
        <f t="shared" si="344"/>
        <v>62.052763819095475</v>
      </c>
      <c r="Q3679" t="str">
        <f t="shared" si="347"/>
        <v>theater</v>
      </c>
      <c r="R3679" t="str">
        <f t="shared" si="345"/>
        <v>plays</v>
      </c>
      <c r="S3679" s="12">
        <f t="shared" si="346"/>
        <v>41823.165972222225</v>
      </c>
      <c r="T3679" s="12">
        <f t="shared" si="348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1.0249999999999999</v>
      </c>
      <c r="P3680" s="8">
        <f t="shared" si="344"/>
        <v>66.129032258064512</v>
      </c>
      <c r="Q3680" t="str">
        <f t="shared" si="347"/>
        <v>theater</v>
      </c>
      <c r="R3680" t="str">
        <f t="shared" si="345"/>
        <v>plays</v>
      </c>
      <c r="S3680" s="12">
        <f t="shared" si="346"/>
        <v>42155.531226851846</v>
      </c>
      <c r="T3680" s="12">
        <f t="shared" si="348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1.101</v>
      </c>
      <c r="P3681" s="8">
        <f t="shared" si="344"/>
        <v>73.400000000000006</v>
      </c>
      <c r="Q3681" t="str">
        <f t="shared" si="347"/>
        <v>theater</v>
      </c>
      <c r="R3681" t="str">
        <f t="shared" si="345"/>
        <v>plays</v>
      </c>
      <c r="S3681" s="12">
        <f t="shared" si="346"/>
        <v>41821.207638888889</v>
      </c>
      <c r="T3681" s="12">
        <f t="shared" si="348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1.1276666666666666</v>
      </c>
      <c r="P3682" s="8">
        <f t="shared" si="344"/>
        <v>99.5</v>
      </c>
      <c r="Q3682" t="str">
        <f t="shared" si="347"/>
        <v>theater</v>
      </c>
      <c r="R3682" t="str">
        <f t="shared" si="345"/>
        <v>plays</v>
      </c>
      <c r="S3682" s="12">
        <f t="shared" si="346"/>
        <v>42648.454097222217</v>
      </c>
      <c r="T3682" s="12">
        <f t="shared" si="348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1.119</v>
      </c>
      <c r="P3683" s="8">
        <f t="shared" si="344"/>
        <v>62.166666666666664</v>
      </c>
      <c r="Q3683" t="str">
        <f t="shared" si="347"/>
        <v>theater</v>
      </c>
      <c r="R3683" t="str">
        <f t="shared" si="345"/>
        <v>plays</v>
      </c>
      <c r="S3683" s="12">
        <f t="shared" si="346"/>
        <v>42384.651504629626</v>
      </c>
      <c r="T3683" s="12">
        <f t="shared" si="348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1.3919999999999999</v>
      </c>
      <c r="P3684" s="8">
        <f t="shared" si="344"/>
        <v>62.328358208955223</v>
      </c>
      <c r="Q3684" t="str">
        <f t="shared" si="347"/>
        <v>theater</v>
      </c>
      <c r="R3684" t="str">
        <f t="shared" si="345"/>
        <v>plays</v>
      </c>
      <c r="S3684" s="12">
        <f t="shared" si="346"/>
        <v>41806.290972222225</v>
      </c>
      <c r="T3684" s="12">
        <f t="shared" si="348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1.1085714285714285</v>
      </c>
      <c r="P3685" s="8">
        <f t="shared" si="344"/>
        <v>58.787878787878789</v>
      </c>
      <c r="Q3685" t="str">
        <f t="shared" si="347"/>
        <v>theater</v>
      </c>
      <c r="R3685" t="str">
        <f t="shared" si="345"/>
        <v>plays</v>
      </c>
      <c r="S3685" s="12">
        <f t="shared" si="346"/>
        <v>42663.116851851853</v>
      </c>
      <c r="T3685" s="12">
        <f t="shared" si="348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1.3906666666666667</v>
      </c>
      <c r="P3686" s="8">
        <f t="shared" si="344"/>
        <v>45.347826086956523</v>
      </c>
      <c r="Q3686" t="str">
        <f t="shared" si="347"/>
        <v>theater</v>
      </c>
      <c r="R3686" t="str">
        <f t="shared" si="345"/>
        <v>plays</v>
      </c>
      <c r="S3686" s="12">
        <f t="shared" si="346"/>
        <v>42249.180393518516</v>
      </c>
      <c r="T3686" s="12">
        <f t="shared" si="348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1.0569999999999999</v>
      </c>
      <c r="P3687" s="8">
        <f t="shared" si="344"/>
        <v>41.944444444444443</v>
      </c>
      <c r="Q3687" t="str">
        <f t="shared" si="347"/>
        <v>theater</v>
      </c>
      <c r="R3687" t="str">
        <f t="shared" si="345"/>
        <v>plays</v>
      </c>
      <c r="S3687" s="12">
        <f t="shared" si="346"/>
        <v>41778.875</v>
      </c>
      <c r="T3687" s="12">
        <f t="shared" si="348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1.0142857142857142</v>
      </c>
      <c r="P3688" s="8">
        <f t="shared" si="344"/>
        <v>59.166666666666664</v>
      </c>
      <c r="Q3688" t="str">
        <f t="shared" si="347"/>
        <v>theater</v>
      </c>
      <c r="R3688" t="str">
        <f t="shared" si="345"/>
        <v>plays</v>
      </c>
      <c r="S3688" s="12">
        <f t="shared" si="346"/>
        <v>42245.165972222225</v>
      </c>
      <c r="T3688" s="12">
        <f t="shared" si="348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1.0024500000000001</v>
      </c>
      <c r="P3689" s="8">
        <f t="shared" si="344"/>
        <v>200.49</v>
      </c>
      <c r="Q3689" t="str">
        <f t="shared" si="347"/>
        <v>theater</v>
      </c>
      <c r="R3689" t="str">
        <f t="shared" si="345"/>
        <v>plays</v>
      </c>
      <c r="S3689" s="12">
        <f t="shared" si="346"/>
        <v>41817.218229166669</v>
      </c>
      <c r="T3689" s="12">
        <f t="shared" si="348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1.0916666666666666</v>
      </c>
      <c r="P3690" s="8">
        <f t="shared" si="344"/>
        <v>83.974358974358978</v>
      </c>
      <c r="Q3690" t="str">
        <f t="shared" si="347"/>
        <v>theater</v>
      </c>
      <c r="R3690" t="str">
        <f t="shared" si="345"/>
        <v>plays</v>
      </c>
      <c r="S3690" s="12">
        <f t="shared" si="346"/>
        <v>41859.787083333329</v>
      </c>
      <c r="T3690" s="12">
        <f t="shared" si="348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1.1833333333333333</v>
      </c>
      <c r="P3691" s="8">
        <f t="shared" si="344"/>
        <v>57.258064516129032</v>
      </c>
      <c r="Q3691" t="str">
        <f t="shared" si="347"/>
        <v>theater</v>
      </c>
      <c r="R3691" t="str">
        <f t="shared" si="345"/>
        <v>plays</v>
      </c>
      <c r="S3691" s="12">
        <f t="shared" si="346"/>
        <v>42176.934027777781</v>
      </c>
      <c r="T3691" s="12">
        <f t="shared" si="348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1.2</v>
      </c>
      <c r="P3692" s="8">
        <f t="shared" si="344"/>
        <v>58.064516129032256</v>
      </c>
      <c r="Q3692" t="str">
        <f t="shared" si="347"/>
        <v>theater</v>
      </c>
      <c r="R3692" t="str">
        <f t="shared" si="345"/>
        <v>plays</v>
      </c>
      <c r="S3692" s="12">
        <f t="shared" si="346"/>
        <v>41970.639849537038</v>
      </c>
      <c r="T3692" s="12">
        <f t="shared" si="348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1.2796000000000001</v>
      </c>
      <c r="P3693" s="8">
        <f t="shared" si="344"/>
        <v>186.80291970802921</v>
      </c>
      <c r="Q3693" t="str">
        <f t="shared" si="347"/>
        <v>theater</v>
      </c>
      <c r="R3693" t="str">
        <f t="shared" si="345"/>
        <v>plays</v>
      </c>
      <c r="S3693" s="12">
        <f t="shared" si="346"/>
        <v>42065.207638888889</v>
      </c>
      <c r="T3693" s="12">
        <f t="shared" si="348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1.26</v>
      </c>
      <c r="P3694" s="8">
        <f t="shared" si="344"/>
        <v>74.117647058823536</v>
      </c>
      <c r="Q3694" t="str">
        <f t="shared" si="347"/>
        <v>theater</v>
      </c>
      <c r="R3694" t="str">
        <f t="shared" si="345"/>
        <v>plays</v>
      </c>
      <c r="S3694" s="12">
        <f t="shared" si="346"/>
        <v>41901</v>
      </c>
      <c r="T3694" s="12">
        <f t="shared" si="348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1.2912912912912913</v>
      </c>
      <c r="P3695" s="8">
        <f t="shared" si="344"/>
        <v>30.714285714285715</v>
      </c>
      <c r="Q3695" t="str">
        <f t="shared" si="347"/>
        <v>theater</v>
      </c>
      <c r="R3695" t="str">
        <f t="shared" si="345"/>
        <v>plays</v>
      </c>
      <c r="S3695" s="12">
        <f t="shared" si="346"/>
        <v>42338.9375</v>
      </c>
      <c r="T3695" s="12">
        <f t="shared" si="348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1.0742857142857143</v>
      </c>
      <c r="P3696" s="8">
        <f t="shared" si="344"/>
        <v>62.666666666666664</v>
      </c>
      <c r="Q3696" t="str">
        <f t="shared" si="347"/>
        <v>theater</v>
      </c>
      <c r="R3696" t="str">
        <f t="shared" si="345"/>
        <v>plays</v>
      </c>
      <c r="S3696" s="12">
        <f t="shared" si="346"/>
        <v>42527.083333333328</v>
      </c>
      <c r="T3696" s="12">
        <f t="shared" si="348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1.00125</v>
      </c>
      <c r="P3697" s="8">
        <f t="shared" si="344"/>
        <v>121.36363636363636</v>
      </c>
      <c r="Q3697" t="str">
        <f t="shared" si="347"/>
        <v>theater</v>
      </c>
      <c r="R3697" t="str">
        <f t="shared" si="345"/>
        <v>plays</v>
      </c>
      <c r="S3697" s="12">
        <f t="shared" si="346"/>
        <v>42015.870486111111</v>
      </c>
      <c r="T3697" s="12">
        <f t="shared" si="348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1.55</v>
      </c>
      <c r="P3698" s="8">
        <f t="shared" si="344"/>
        <v>39.743589743589745</v>
      </c>
      <c r="Q3698" t="str">
        <f t="shared" si="347"/>
        <v>theater</v>
      </c>
      <c r="R3698" t="str">
        <f t="shared" si="345"/>
        <v>plays</v>
      </c>
      <c r="S3698" s="12">
        <f t="shared" si="346"/>
        <v>42048.617083333331</v>
      </c>
      <c r="T3698" s="12">
        <f t="shared" si="348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1.08</v>
      </c>
      <c r="P3699" s="8">
        <f t="shared" si="344"/>
        <v>72</v>
      </c>
      <c r="Q3699" t="str">
        <f t="shared" si="347"/>
        <v>theater</v>
      </c>
      <c r="R3699" t="str">
        <f t="shared" si="345"/>
        <v>plays</v>
      </c>
      <c r="S3699" s="12">
        <f t="shared" si="346"/>
        <v>42500.465833333335</v>
      </c>
      <c r="T3699" s="12">
        <f t="shared" si="348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1.1052</v>
      </c>
      <c r="P3700" s="8">
        <f t="shared" si="344"/>
        <v>40.632352941176471</v>
      </c>
      <c r="Q3700" t="str">
        <f t="shared" si="347"/>
        <v>theater</v>
      </c>
      <c r="R3700" t="str">
        <f t="shared" si="345"/>
        <v>plays</v>
      </c>
      <c r="S3700" s="12">
        <f t="shared" si="346"/>
        <v>42431.806562500002</v>
      </c>
      <c r="T3700" s="12">
        <f t="shared" si="348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1.008</v>
      </c>
      <c r="P3701" s="8">
        <f t="shared" si="344"/>
        <v>63</v>
      </c>
      <c r="Q3701" t="str">
        <f t="shared" si="347"/>
        <v>theater</v>
      </c>
      <c r="R3701" t="str">
        <f t="shared" si="345"/>
        <v>plays</v>
      </c>
      <c r="S3701" s="12">
        <f t="shared" si="346"/>
        <v>41927.602037037039</v>
      </c>
      <c r="T3701" s="12">
        <f t="shared" si="348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1.212</v>
      </c>
      <c r="P3702" s="8">
        <f t="shared" si="344"/>
        <v>33.666666666666664</v>
      </c>
      <c r="Q3702" t="str">
        <f t="shared" si="347"/>
        <v>theater</v>
      </c>
      <c r="R3702" t="str">
        <f t="shared" si="345"/>
        <v>plays</v>
      </c>
      <c r="S3702" s="12">
        <f t="shared" si="346"/>
        <v>41912.666666666664</v>
      </c>
      <c r="T3702" s="12">
        <f t="shared" si="348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1.0033333333333334</v>
      </c>
      <c r="P3703" s="8">
        <f t="shared" si="344"/>
        <v>38.589743589743591</v>
      </c>
      <c r="Q3703" t="str">
        <f t="shared" si="347"/>
        <v>theater</v>
      </c>
      <c r="R3703" t="str">
        <f t="shared" si="345"/>
        <v>plays</v>
      </c>
      <c r="S3703" s="12">
        <f t="shared" si="346"/>
        <v>42159.541585648149</v>
      </c>
      <c r="T3703" s="12">
        <f t="shared" si="348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1.0916666666666666</v>
      </c>
      <c r="P3704" s="8">
        <f t="shared" si="344"/>
        <v>155.95238095238096</v>
      </c>
      <c r="Q3704" t="str">
        <f t="shared" si="347"/>
        <v>theater</v>
      </c>
      <c r="R3704" t="str">
        <f t="shared" si="345"/>
        <v>plays</v>
      </c>
      <c r="S3704" s="12">
        <f t="shared" si="346"/>
        <v>42561.957638888889</v>
      </c>
      <c r="T3704" s="12">
        <f t="shared" si="348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1.2342857142857142</v>
      </c>
      <c r="P3705" s="8">
        <f t="shared" si="344"/>
        <v>43.2</v>
      </c>
      <c r="Q3705" t="str">
        <f t="shared" si="347"/>
        <v>theater</v>
      </c>
      <c r="R3705" t="str">
        <f t="shared" si="345"/>
        <v>plays</v>
      </c>
      <c r="S3705" s="12">
        <f t="shared" si="346"/>
        <v>42595.290972222225</v>
      </c>
      <c r="T3705" s="12">
        <f t="shared" si="348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1.3633666666666666</v>
      </c>
      <c r="P3706" s="8">
        <f t="shared" si="344"/>
        <v>15.148518518518518</v>
      </c>
      <c r="Q3706" t="str">
        <f t="shared" si="347"/>
        <v>theater</v>
      </c>
      <c r="R3706" t="str">
        <f t="shared" si="345"/>
        <v>plays</v>
      </c>
      <c r="S3706" s="12">
        <f t="shared" si="346"/>
        <v>42521.689745370371</v>
      </c>
      <c r="T3706" s="12">
        <f t="shared" si="348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1.0346657233816767</v>
      </c>
      <c r="P3707" s="8">
        <f t="shared" si="344"/>
        <v>83.571428571428569</v>
      </c>
      <c r="Q3707" t="str">
        <f t="shared" si="347"/>
        <v>theater</v>
      </c>
      <c r="R3707" t="str">
        <f t="shared" si="345"/>
        <v>plays</v>
      </c>
      <c r="S3707" s="12">
        <f t="shared" si="346"/>
        <v>41813.75</v>
      </c>
      <c r="T3707" s="12">
        <f t="shared" si="348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1.2133333333333334</v>
      </c>
      <c r="P3708" s="8">
        <f t="shared" si="344"/>
        <v>140</v>
      </c>
      <c r="Q3708" t="str">
        <f t="shared" si="347"/>
        <v>theater</v>
      </c>
      <c r="R3708" t="str">
        <f t="shared" si="345"/>
        <v>plays</v>
      </c>
      <c r="S3708" s="12">
        <f t="shared" si="346"/>
        <v>41894.913761574076</v>
      </c>
      <c r="T3708" s="12">
        <f t="shared" si="348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1.86</v>
      </c>
      <c r="P3709" s="8">
        <f t="shared" si="344"/>
        <v>80.869565217391298</v>
      </c>
      <c r="Q3709" t="str">
        <f t="shared" si="347"/>
        <v>theater</v>
      </c>
      <c r="R3709" t="str">
        <f t="shared" si="345"/>
        <v>plays</v>
      </c>
      <c r="S3709" s="12">
        <f t="shared" si="346"/>
        <v>42573.226388888885</v>
      </c>
      <c r="T3709" s="12">
        <f t="shared" si="348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</v>
      </c>
      <c r="P3710" s="8">
        <f t="shared" si="344"/>
        <v>53.846153846153847</v>
      </c>
      <c r="Q3710" t="str">
        <f t="shared" si="347"/>
        <v>theater</v>
      </c>
      <c r="R3710" t="str">
        <f t="shared" si="345"/>
        <v>plays</v>
      </c>
      <c r="S3710" s="12">
        <f t="shared" si="346"/>
        <v>41824.142199074071</v>
      </c>
      <c r="T3710" s="12">
        <f t="shared" si="348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1.0825</v>
      </c>
      <c r="P3711" s="8">
        <f t="shared" si="344"/>
        <v>30.928571428571427</v>
      </c>
      <c r="Q3711" t="str">
        <f t="shared" si="347"/>
        <v>theater</v>
      </c>
      <c r="R3711" t="str">
        <f t="shared" si="345"/>
        <v>plays</v>
      </c>
      <c r="S3711" s="12">
        <f t="shared" si="346"/>
        <v>41815.707708333335</v>
      </c>
      <c r="T3711" s="12">
        <f t="shared" si="348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1.4115384615384616</v>
      </c>
      <c r="P3712" s="8">
        <f t="shared" si="344"/>
        <v>67.962962962962962</v>
      </c>
      <c r="Q3712" t="str">
        <f t="shared" si="347"/>
        <v>theater</v>
      </c>
      <c r="R3712" t="str">
        <f t="shared" si="345"/>
        <v>plays</v>
      </c>
      <c r="S3712" s="12">
        <f t="shared" si="346"/>
        <v>42097.576249999998</v>
      </c>
      <c r="T3712" s="12">
        <f t="shared" si="348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1.1399999999999999</v>
      </c>
      <c r="P3713" s="8">
        <f t="shared" si="344"/>
        <v>27.142857142857142</v>
      </c>
      <c r="Q3713" t="str">
        <f t="shared" si="347"/>
        <v>theater</v>
      </c>
      <c r="R3713" t="str">
        <f t="shared" si="345"/>
        <v>plays</v>
      </c>
      <c r="S3713" s="12">
        <f t="shared" si="346"/>
        <v>41805.666666666664</v>
      </c>
      <c r="T3713" s="12">
        <f t="shared" si="348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1.5373333333333334</v>
      </c>
      <c r="P3714" s="8">
        <f t="shared" si="344"/>
        <v>110.86538461538461</v>
      </c>
      <c r="Q3714" t="str">
        <f t="shared" si="347"/>
        <v>theater</v>
      </c>
      <c r="R3714" t="str">
        <f t="shared" si="345"/>
        <v>plays</v>
      </c>
      <c r="S3714" s="12">
        <f t="shared" si="346"/>
        <v>42155.290972222225</v>
      </c>
      <c r="T3714" s="12">
        <f t="shared" si="348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SUM(E3715/D3715)</f>
        <v>1.0149999999999999</v>
      </c>
      <c r="P3715" s="8">
        <f t="shared" ref="P3715:P3778" si="350">SUM(E3715/L3715)</f>
        <v>106.84210526315789</v>
      </c>
      <c r="Q3715" t="str">
        <f t="shared" si="347"/>
        <v>theater</v>
      </c>
      <c r="R3715" t="str">
        <f t="shared" ref="R3715:R3778" si="351">MID(N3715,FIND("/",N3715,1)+1,256)</f>
        <v>plays</v>
      </c>
      <c r="S3715" s="12">
        <f t="shared" ref="S3715:S3778" si="352">(((I3715/60)/60)/24)+DATE(1970,1,1)</f>
        <v>42525.738032407404</v>
      </c>
      <c r="T3715" s="12">
        <f t="shared" si="348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 s="8">
        <f t="shared" si="350"/>
        <v>105.51546391752578</v>
      </c>
      <c r="Q3716" t="str">
        <f t="shared" si="347"/>
        <v>theater</v>
      </c>
      <c r="R3716" t="str">
        <f t="shared" si="351"/>
        <v>plays</v>
      </c>
      <c r="S3716" s="12">
        <f t="shared" si="352"/>
        <v>42150.165972222225</v>
      </c>
      <c r="T3716" s="12">
        <f t="shared" si="348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 s="8">
        <f t="shared" si="350"/>
        <v>132.96296296296296</v>
      </c>
      <c r="Q3717" t="str">
        <f t="shared" si="347"/>
        <v>theater</v>
      </c>
      <c r="R3717" t="str">
        <f t="shared" si="351"/>
        <v>plays</v>
      </c>
      <c r="S3717" s="12">
        <f t="shared" si="352"/>
        <v>42094.536111111112</v>
      </c>
      <c r="T3717" s="12">
        <f t="shared" si="348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 s="8">
        <f t="shared" si="350"/>
        <v>51.916666666666664</v>
      </c>
      <c r="Q3718" t="str">
        <f t="shared" si="347"/>
        <v>theater</v>
      </c>
      <c r="R3718" t="str">
        <f t="shared" si="351"/>
        <v>plays</v>
      </c>
      <c r="S3718" s="12">
        <f t="shared" si="352"/>
        <v>42390.887835648144</v>
      </c>
      <c r="T3718" s="12">
        <f t="shared" si="348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 s="8">
        <f t="shared" si="350"/>
        <v>310</v>
      </c>
      <c r="Q3719" t="str">
        <f t="shared" si="347"/>
        <v>theater</v>
      </c>
      <c r="R3719" t="str">
        <f t="shared" si="351"/>
        <v>plays</v>
      </c>
      <c r="S3719" s="12">
        <f t="shared" si="352"/>
        <v>42133.866307870368</v>
      </c>
      <c r="T3719" s="12">
        <f t="shared" si="348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 s="8">
        <f t="shared" si="350"/>
        <v>26.021739130434781</v>
      </c>
      <c r="Q3720" t="str">
        <f t="shared" si="347"/>
        <v>theater</v>
      </c>
      <c r="R3720" t="str">
        <f t="shared" si="351"/>
        <v>plays</v>
      </c>
      <c r="S3720" s="12">
        <f t="shared" si="352"/>
        <v>42062.716145833328</v>
      </c>
      <c r="T3720" s="12">
        <f t="shared" si="348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 s="8">
        <f t="shared" si="350"/>
        <v>105</v>
      </c>
      <c r="Q3721" t="str">
        <f t="shared" si="347"/>
        <v>theater</v>
      </c>
      <c r="R3721" t="str">
        <f t="shared" si="351"/>
        <v>plays</v>
      </c>
      <c r="S3721" s="12">
        <f t="shared" si="352"/>
        <v>42177.729930555557</v>
      </c>
      <c r="T3721" s="12">
        <f t="shared" si="348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 s="8">
        <f t="shared" si="350"/>
        <v>86.224999999999994</v>
      </c>
      <c r="Q3722" t="str">
        <f t="shared" ref="Q3722:Q3785" si="353">LEFT(N3722,(FIND("/",N3722,1)-1))</f>
        <v>theater</v>
      </c>
      <c r="R3722" t="str">
        <f t="shared" si="351"/>
        <v>plays</v>
      </c>
      <c r="S3722" s="12">
        <f t="shared" si="352"/>
        <v>42187.993125000001</v>
      </c>
      <c r="T3722" s="12">
        <f t="shared" si="348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 s="8">
        <f t="shared" si="350"/>
        <v>114.54545454545455</v>
      </c>
      <c r="Q3723" t="str">
        <f t="shared" si="353"/>
        <v>theater</v>
      </c>
      <c r="R3723" t="str">
        <f t="shared" si="351"/>
        <v>plays</v>
      </c>
      <c r="S3723" s="12">
        <f t="shared" si="352"/>
        <v>41948.977824074071</v>
      </c>
      <c r="T3723" s="12">
        <f t="shared" si="348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 s="8">
        <f t="shared" si="350"/>
        <v>47.657142857142858</v>
      </c>
      <c r="Q3724" t="str">
        <f t="shared" si="353"/>
        <v>theater</v>
      </c>
      <c r="R3724" t="str">
        <f t="shared" si="351"/>
        <v>plays</v>
      </c>
      <c r="S3724" s="12">
        <f t="shared" si="352"/>
        <v>42411.957638888889</v>
      </c>
      <c r="T3724" s="12">
        <f t="shared" si="348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 s="8">
        <f t="shared" si="350"/>
        <v>72.888888888888886</v>
      </c>
      <c r="Q3725" t="str">
        <f t="shared" si="353"/>
        <v>theater</v>
      </c>
      <c r="R3725" t="str">
        <f t="shared" si="351"/>
        <v>plays</v>
      </c>
      <c r="S3725" s="12">
        <f t="shared" si="352"/>
        <v>41973.794699074075</v>
      </c>
      <c r="T3725" s="12">
        <f t="shared" ref="T3725:T3788" si="354">(((J3725/60)/60)/24)+DATE(1970,1,1)</f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 s="8">
        <f t="shared" si="350"/>
        <v>49.545505617977533</v>
      </c>
      <c r="Q3726" t="str">
        <f t="shared" si="353"/>
        <v>theater</v>
      </c>
      <c r="R3726" t="str">
        <f t="shared" si="351"/>
        <v>plays</v>
      </c>
      <c r="S3726" s="12">
        <f t="shared" si="352"/>
        <v>42494.958333333328</v>
      </c>
      <c r="T3726" s="12">
        <f t="shared" si="35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 s="8">
        <f t="shared" si="350"/>
        <v>25.4</v>
      </c>
      <c r="Q3727" t="str">
        <f t="shared" si="353"/>
        <v>theater</v>
      </c>
      <c r="R3727" t="str">
        <f t="shared" si="351"/>
        <v>plays</v>
      </c>
      <c r="S3727" s="12">
        <f t="shared" si="352"/>
        <v>42418.895833333328</v>
      </c>
      <c r="T3727" s="12">
        <f t="shared" si="35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 s="8">
        <f t="shared" si="350"/>
        <v>62.586956521739133</v>
      </c>
      <c r="Q3728" t="str">
        <f t="shared" si="353"/>
        <v>theater</v>
      </c>
      <c r="R3728" t="str">
        <f t="shared" si="351"/>
        <v>plays</v>
      </c>
      <c r="S3728" s="12">
        <f t="shared" si="352"/>
        <v>42489.875</v>
      </c>
      <c r="T3728" s="12">
        <f t="shared" si="35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 s="8">
        <f t="shared" si="350"/>
        <v>61.060606060606062</v>
      </c>
      <c r="Q3729" t="str">
        <f t="shared" si="353"/>
        <v>theater</v>
      </c>
      <c r="R3729" t="str">
        <f t="shared" si="351"/>
        <v>plays</v>
      </c>
      <c r="S3729" s="12">
        <f t="shared" si="352"/>
        <v>42663.204861111109</v>
      </c>
      <c r="T3729" s="12">
        <f t="shared" si="35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 s="8">
        <f t="shared" si="350"/>
        <v>60.064516129032256</v>
      </c>
      <c r="Q3730" t="str">
        <f t="shared" si="353"/>
        <v>theater</v>
      </c>
      <c r="R3730" t="str">
        <f t="shared" si="351"/>
        <v>plays</v>
      </c>
      <c r="S3730" s="12">
        <f t="shared" si="352"/>
        <v>42235.171018518522</v>
      </c>
      <c r="T3730" s="12">
        <f t="shared" si="35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 s="8">
        <f t="shared" si="350"/>
        <v>72.400000000000006</v>
      </c>
      <c r="Q3731" t="str">
        <f t="shared" si="353"/>
        <v>theater</v>
      </c>
      <c r="R3731" t="str">
        <f t="shared" si="351"/>
        <v>plays</v>
      </c>
      <c r="S3731" s="12">
        <f t="shared" si="352"/>
        <v>42086.16333333333</v>
      </c>
      <c r="T3731" s="12">
        <f t="shared" si="35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 s="8">
        <f t="shared" si="350"/>
        <v>100</v>
      </c>
      <c r="Q3732" t="str">
        <f t="shared" si="353"/>
        <v>theater</v>
      </c>
      <c r="R3732" t="str">
        <f t="shared" si="351"/>
        <v>plays</v>
      </c>
      <c r="S3732" s="12">
        <f t="shared" si="352"/>
        <v>42233.677766203706</v>
      </c>
      <c r="T3732" s="12">
        <f t="shared" si="35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 s="8">
        <f t="shared" si="350"/>
        <v>51.666666666666664</v>
      </c>
      <c r="Q3733" t="str">
        <f t="shared" si="353"/>
        <v>theater</v>
      </c>
      <c r="R3733" t="str">
        <f t="shared" si="351"/>
        <v>plays</v>
      </c>
      <c r="S3733" s="12">
        <f t="shared" si="352"/>
        <v>42014.140972222223</v>
      </c>
      <c r="T3733" s="12">
        <f t="shared" si="35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 s="8">
        <f t="shared" si="350"/>
        <v>32.75</v>
      </c>
      <c r="Q3734" t="str">
        <f t="shared" si="353"/>
        <v>theater</v>
      </c>
      <c r="R3734" t="str">
        <f t="shared" si="351"/>
        <v>plays</v>
      </c>
      <c r="S3734" s="12">
        <f t="shared" si="352"/>
        <v>42028.5</v>
      </c>
      <c r="T3734" s="12">
        <f t="shared" si="35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8" t="e">
        <f t="shared" si="350"/>
        <v>#DIV/0!</v>
      </c>
      <c r="Q3735" t="str">
        <f t="shared" si="353"/>
        <v>theater</v>
      </c>
      <c r="R3735" t="str">
        <f t="shared" si="351"/>
        <v>plays</v>
      </c>
      <c r="S3735" s="12">
        <f t="shared" si="352"/>
        <v>42112.9375</v>
      </c>
      <c r="T3735" s="12">
        <f t="shared" si="35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 s="8">
        <f t="shared" si="350"/>
        <v>61</v>
      </c>
      <c r="Q3736" t="str">
        <f t="shared" si="353"/>
        <v>theater</v>
      </c>
      <c r="R3736" t="str">
        <f t="shared" si="351"/>
        <v>plays</v>
      </c>
      <c r="S3736" s="12">
        <f t="shared" si="352"/>
        <v>42149.901574074072</v>
      </c>
      <c r="T3736" s="12">
        <f t="shared" si="35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 s="8">
        <f t="shared" si="350"/>
        <v>10</v>
      </c>
      <c r="Q3737" t="str">
        <f t="shared" si="353"/>
        <v>theater</v>
      </c>
      <c r="R3737" t="str">
        <f t="shared" si="351"/>
        <v>plays</v>
      </c>
      <c r="S3737" s="12">
        <f t="shared" si="352"/>
        <v>42152.693159722221</v>
      </c>
      <c r="T3737" s="12">
        <f t="shared" si="35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 s="8">
        <f t="shared" si="350"/>
        <v>10</v>
      </c>
      <c r="Q3738" t="str">
        <f t="shared" si="353"/>
        <v>theater</v>
      </c>
      <c r="R3738" t="str">
        <f t="shared" si="351"/>
        <v>plays</v>
      </c>
      <c r="S3738" s="12">
        <f t="shared" si="352"/>
        <v>42086.75</v>
      </c>
      <c r="T3738" s="12">
        <f t="shared" si="35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 s="8">
        <f t="shared" si="350"/>
        <v>37.5</v>
      </c>
      <c r="Q3739" t="str">
        <f t="shared" si="353"/>
        <v>theater</v>
      </c>
      <c r="R3739" t="str">
        <f t="shared" si="351"/>
        <v>plays</v>
      </c>
      <c r="S3739" s="12">
        <f t="shared" si="352"/>
        <v>42320.290972222225</v>
      </c>
      <c r="T3739" s="12">
        <f t="shared" si="35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 s="8">
        <f t="shared" si="350"/>
        <v>45</v>
      </c>
      <c r="Q3740" t="str">
        <f t="shared" si="353"/>
        <v>theater</v>
      </c>
      <c r="R3740" t="str">
        <f t="shared" si="351"/>
        <v>plays</v>
      </c>
      <c r="S3740" s="12">
        <f t="shared" si="352"/>
        <v>41835.916666666664</v>
      </c>
      <c r="T3740" s="12">
        <f t="shared" si="35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 s="8">
        <f t="shared" si="350"/>
        <v>100.625</v>
      </c>
      <c r="Q3741" t="str">
        <f t="shared" si="353"/>
        <v>theater</v>
      </c>
      <c r="R3741" t="str">
        <f t="shared" si="351"/>
        <v>plays</v>
      </c>
      <c r="S3741" s="12">
        <f t="shared" si="352"/>
        <v>42568.449861111112</v>
      </c>
      <c r="T3741" s="12">
        <f t="shared" si="35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 s="8">
        <f t="shared" si="350"/>
        <v>25.571428571428573</v>
      </c>
      <c r="Q3742" t="str">
        <f t="shared" si="353"/>
        <v>theater</v>
      </c>
      <c r="R3742" t="str">
        <f t="shared" si="351"/>
        <v>plays</v>
      </c>
      <c r="S3742" s="12">
        <f t="shared" si="352"/>
        <v>41863.079143518517</v>
      </c>
      <c r="T3742" s="12">
        <f t="shared" si="35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8" t="e">
        <f t="shared" si="350"/>
        <v>#DIV/0!</v>
      </c>
      <c r="Q3743" t="str">
        <f t="shared" si="353"/>
        <v>theater</v>
      </c>
      <c r="R3743" t="str">
        <f t="shared" si="351"/>
        <v>plays</v>
      </c>
      <c r="S3743" s="12">
        <f t="shared" si="352"/>
        <v>42355.920717592591</v>
      </c>
      <c r="T3743" s="12">
        <f t="shared" si="35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 s="8">
        <f t="shared" si="350"/>
        <v>25</v>
      </c>
      <c r="Q3744" t="str">
        <f t="shared" si="353"/>
        <v>theater</v>
      </c>
      <c r="R3744" t="str">
        <f t="shared" si="351"/>
        <v>plays</v>
      </c>
      <c r="S3744" s="12">
        <f t="shared" si="352"/>
        <v>41888.214629629627</v>
      </c>
      <c r="T3744" s="12">
        <f t="shared" si="35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8" t="e">
        <f t="shared" si="350"/>
        <v>#DIV/0!</v>
      </c>
      <c r="Q3745" t="str">
        <f t="shared" si="353"/>
        <v>theater</v>
      </c>
      <c r="R3745" t="str">
        <f t="shared" si="351"/>
        <v>plays</v>
      </c>
      <c r="S3745" s="12">
        <f t="shared" si="352"/>
        <v>41823.710231481484</v>
      </c>
      <c r="T3745" s="12">
        <f t="shared" si="35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8" t="e">
        <f t="shared" si="350"/>
        <v>#DIV/0!</v>
      </c>
      <c r="Q3746" t="str">
        <f t="shared" si="353"/>
        <v>theater</v>
      </c>
      <c r="R3746" t="str">
        <f t="shared" si="351"/>
        <v>plays</v>
      </c>
      <c r="S3746" s="12">
        <f t="shared" si="352"/>
        <v>41825.165972222225</v>
      </c>
      <c r="T3746" s="12">
        <f t="shared" si="35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 s="8">
        <f t="shared" si="350"/>
        <v>10</v>
      </c>
      <c r="Q3747" t="str">
        <f t="shared" si="353"/>
        <v>theater</v>
      </c>
      <c r="R3747" t="str">
        <f t="shared" si="351"/>
        <v>plays</v>
      </c>
      <c r="S3747" s="12">
        <f t="shared" si="352"/>
        <v>41861.697939814818</v>
      </c>
      <c r="T3747" s="12">
        <f t="shared" si="35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 s="8">
        <f t="shared" si="350"/>
        <v>202</v>
      </c>
      <c r="Q3748" t="str">
        <f t="shared" si="353"/>
        <v>theater</v>
      </c>
      <c r="R3748" t="str">
        <f t="shared" si="351"/>
        <v>plays</v>
      </c>
      <c r="S3748" s="12">
        <f t="shared" si="352"/>
        <v>42651.389340277776</v>
      </c>
      <c r="T3748" s="12">
        <f t="shared" si="35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 s="8">
        <f t="shared" si="350"/>
        <v>25</v>
      </c>
      <c r="Q3749" t="str">
        <f t="shared" si="353"/>
        <v>theater</v>
      </c>
      <c r="R3749" t="str">
        <f t="shared" si="351"/>
        <v>plays</v>
      </c>
      <c r="S3749" s="12">
        <f t="shared" si="352"/>
        <v>42190.957638888889</v>
      </c>
      <c r="T3749" s="12">
        <f t="shared" si="35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 s="8">
        <f t="shared" si="350"/>
        <v>99.538461538461533</v>
      </c>
      <c r="Q3750" t="str">
        <f t="shared" si="353"/>
        <v>theater</v>
      </c>
      <c r="R3750" t="str">
        <f t="shared" si="351"/>
        <v>musical</v>
      </c>
      <c r="S3750" s="12">
        <f t="shared" si="352"/>
        <v>42416.249305555553</v>
      </c>
      <c r="T3750" s="12">
        <f t="shared" si="35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 s="8">
        <f t="shared" si="350"/>
        <v>75</v>
      </c>
      <c r="Q3751" t="str">
        <f t="shared" si="353"/>
        <v>theater</v>
      </c>
      <c r="R3751" t="str">
        <f t="shared" si="351"/>
        <v>musical</v>
      </c>
      <c r="S3751" s="12">
        <f t="shared" si="352"/>
        <v>42489.165972222225</v>
      </c>
      <c r="T3751" s="12">
        <f t="shared" si="35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 s="8">
        <f t="shared" si="350"/>
        <v>215.25</v>
      </c>
      <c r="Q3752" t="str">
        <f t="shared" si="353"/>
        <v>theater</v>
      </c>
      <c r="R3752" t="str">
        <f t="shared" si="351"/>
        <v>musical</v>
      </c>
      <c r="S3752" s="12">
        <f t="shared" si="352"/>
        <v>42045.332638888889</v>
      </c>
      <c r="T3752" s="12">
        <f t="shared" si="35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 s="8">
        <f t="shared" si="350"/>
        <v>120.54545454545455</v>
      </c>
      <c r="Q3753" t="str">
        <f t="shared" si="353"/>
        <v>theater</v>
      </c>
      <c r="R3753" t="str">
        <f t="shared" si="351"/>
        <v>musical</v>
      </c>
      <c r="S3753" s="12">
        <f t="shared" si="352"/>
        <v>42462.993900462956</v>
      </c>
      <c r="T3753" s="12">
        <f t="shared" si="35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 s="8">
        <f t="shared" si="350"/>
        <v>37.666666666666664</v>
      </c>
      <c r="Q3754" t="str">
        <f t="shared" si="353"/>
        <v>theater</v>
      </c>
      <c r="R3754" t="str">
        <f t="shared" si="351"/>
        <v>musical</v>
      </c>
      <c r="S3754" s="12">
        <f t="shared" si="352"/>
        <v>42659.875</v>
      </c>
      <c r="T3754" s="12">
        <f t="shared" si="35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 s="8">
        <f t="shared" si="350"/>
        <v>172.23333333333332</v>
      </c>
      <c r="Q3755" t="str">
        <f t="shared" si="353"/>
        <v>theater</v>
      </c>
      <c r="R3755" t="str">
        <f t="shared" si="351"/>
        <v>musical</v>
      </c>
      <c r="S3755" s="12">
        <f t="shared" si="352"/>
        <v>42158</v>
      </c>
      <c r="T3755" s="12">
        <f t="shared" si="35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 s="8">
        <f t="shared" si="350"/>
        <v>111.11111111111111</v>
      </c>
      <c r="Q3756" t="str">
        <f t="shared" si="353"/>
        <v>theater</v>
      </c>
      <c r="R3756" t="str">
        <f t="shared" si="351"/>
        <v>musical</v>
      </c>
      <c r="S3756" s="12">
        <f t="shared" si="352"/>
        <v>41846.207638888889</v>
      </c>
      <c r="T3756" s="12">
        <f t="shared" si="35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 s="8">
        <f t="shared" si="350"/>
        <v>25.464285714285715</v>
      </c>
      <c r="Q3757" t="str">
        <f t="shared" si="353"/>
        <v>theater</v>
      </c>
      <c r="R3757" t="str">
        <f t="shared" si="351"/>
        <v>musical</v>
      </c>
      <c r="S3757" s="12">
        <f t="shared" si="352"/>
        <v>42475.866979166662</v>
      </c>
      <c r="T3757" s="12">
        <f t="shared" si="35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 s="8">
        <f t="shared" si="350"/>
        <v>267.64705882352939</v>
      </c>
      <c r="Q3758" t="str">
        <f t="shared" si="353"/>
        <v>theater</v>
      </c>
      <c r="R3758" t="str">
        <f t="shared" si="351"/>
        <v>musical</v>
      </c>
      <c r="S3758" s="12">
        <f t="shared" si="352"/>
        <v>41801.814791666664</v>
      </c>
      <c r="T3758" s="12">
        <f t="shared" si="35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 s="8">
        <f t="shared" si="350"/>
        <v>75.959999999999994</v>
      </c>
      <c r="Q3759" t="str">
        <f t="shared" si="353"/>
        <v>theater</v>
      </c>
      <c r="R3759" t="str">
        <f t="shared" si="351"/>
        <v>musical</v>
      </c>
      <c r="S3759" s="12">
        <f t="shared" si="352"/>
        <v>41974.850868055553</v>
      </c>
      <c r="T3759" s="12">
        <f t="shared" si="35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 s="8">
        <f t="shared" si="350"/>
        <v>59.03846153846154</v>
      </c>
      <c r="Q3760" t="str">
        <f t="shared" si="353"/>
        <v>theater</v>
      </c>
      <c r="R3760" t="str">
        <f t="shared" si="351"/>
        <v>musical</v>
      </c>
      <c r="S3760" s="12">
        <f t="shared" si="352"/>
        <v>41778.208333333336</v>
      </c>
      <c r="T3760" s="12">
        <f t="shared" si="35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 s="8">
        <f t="shared" si="350"/>
        <v>50.111022727272733</v>
      </c>
      <c r="Q3761" t="str">
        <f t="shared" si="353"/>
        <v>theater</v>
      </c>
      <c r="R3761" t="str">
        <f t="shared" si="351"/>
        <v>musical</v>
      </c>
      <c r="S3761" s="12">
        <f t="shared" si="352"/>
        <v>42242.108252314814</v>
      </c>
      <c r="T3761" s="12">
        <f t="shared" si="35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 s="8">
        <f t="shared" si="350"/>
        <v>55.502967032967035</v>
      </c>
      <c r="Q3762" t="str">
        <f t="shared" si="353"/>
        <v>theater</v>
      </c>
      <c r="R3762" t="str">
        <f t="shared" si="351"/>
        <v>musical</v>
      </c>
      <c r="S3762" s="12">
        <f t="shared" si="352"/>
        <v>41764.525300925925</v>
      </c>
      <c r="T3762" s="12">
        <f t="shared" si="35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 s="8">
        <f t="shared" si="350"/>
        <v>166.66666666666666</v>
      </c>
      <c r="Q3763" t="str">
        <f t="shared" si="353"/>
        <v>theater</v>
      </c>
      <c r="R3763" t="str">
        <f t="shared" si="351"/>
        <v>musical</v>
      </c>
      <c r="S3763" s="12">
        <f t="shared" si="352"/>
        <v>42226.958333333328</v>
      </c>
      <c r="T3763" s="12">
        <f t="shared" si="35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 s="8">
        <f t="shared" si="350"/>
        <v>47.428571428571431</v>
      </c>
      <c r="Q3764" t="str">
        <f t="shared" si="353"/>
        <v>theater</v>
      </c>
      <c r="R3764" t="str">
        <f t="shared" si="351"/>
        <v>musical</v>
      </c>
      <c r="S3764" s="12">
        <f t="shared" si="352"/>
        <v>42218.813530092593</v>
      </c>
      <c r="T3764" s="12">
        <f t="shared" si="35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 s="8">
        <f t="shared" si="350"/>
        <v>64.935064935064929</v>
      </c>
      <c r="Q3765" t="str">
        <f t="shared" si="353"/>
        <v>theater</v>
      </c>
      <c r="R3765" t="str">
        <f t="shared" si="351"/>
        <v>musical</v>
      </c>
      <c r="S3765" s="12">
        <f t="shared" si="352"/>
        <v>42095.708634259259</v>
      </c>
      <c r="T3765" s="12">
        <f t="shared" si="35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 s="8">
        <f t="shared" si="350"/>
        <v>55.555555555555557</v>
      </c>
      <c r="Q3766" t="str">
        <f t="shared" si="353"/>
        <v>theater</v>
      </c>
      <c r="R3766" t="str">
        <f t="shared" si="351"/>
        <v>musical</v>
      </c>
      <c r="S3766" s="12">
        <f t="shared" si="352"/>
        <v>42519.024999999994</v>
      </c>
      <c r="T3766" s="12">
        <f t="shared" si="35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 s="8">
        <f t="shared" si="350"/>
        <v>74.224299065420567</v>
      </c>
      <c r="Q3767" t="str">
        <f t="shared" si="353"/>
        <v>theater</v>
      </c>
      <c r="R3767" t="str">
        <f t="shared" si="351"/>
        <v>musical</v>
      </c>
      <c r="S3767" s="12">
        <f t="shared" si="352"/>
        <v>41850.776412037041</v>
      </c>
      <c r="T3767" s="12">
        <f t="shared" si="35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 s="8">
        <f t="shared" si="350"/>
        <v>106.9271875</v>
      </c>
      <c r="Q3768" t="str">
        <f t="shared" si="353"/>
        <v>theater</v>
      </c>
      <c r="R3768" t="str">
        <f t="shared" si="351"/>
        <v>musical</v>
      </c>
      <c r="S3768" s="12">
        <f t="shared" si="352"/>
        <v>41823.167187500003</v>
      </c>
      <c r="T3768" s="12">
        <f t="shared" si="35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 s="8">
        <f t="shared" si="350"/>
        <v>41.696428571428569</v>
      </c>
      <c r="Q3769" t="str">
        <f t="shared" si="353"/>
        <v>theater</v>
      </c>
      <c r="R3769" t="str">
        <f t="shared" si="351"/>
        <v>musical</v>
      </c>
      <c r="S3769" s="12">
        <f t="shared" si="352"/>
        <v>42064.207638888889</v>
      </c>
      <c r="T3769" s="12">
        <f t="shared" si="35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1.0765274999999999</v>
      </c>
      <c r="P3770" s="8">
        <f t="shared" si="350"/>
        <v>74.243275862068955</v>
      </c>
      <c r="Q3770" t="str">
        <f t="shared" si="353"/>
        <v>theater</v>
      </c>
      <c r="R3770" t="str">
        <f t="shared" si="351"/>
        <v>musical</v>
      </c>
      <c r="S3770" s="12">
        <f t="shared" si="352"/>
        <v>41802.727893518517</v>
      </c>
      <c r="T3770" s="12">
        <f t="shared" si="35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</v>
      </c>
      <c r="P3771" s="8">
        <f t="shared" si="350"/>
        <v>73.333333333333329</v>
      </c>
      <c r="Q3771" t="str">
        <f t="shared" si="353"/>
        <v>theater</v>
      </c>
      <c r="R3771" t="str">
        <f t="shared" si="351"/>
        <v>musical</v>
      </c>
      <c r="S3771" s="12">
        <f t="shared" si="352"/>
        <v>42475.598136574074</v>
      </c>
      <c r="T3771" s="12">
        <f t="shared" si="35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</v>
      </c>
      <c r="P3772" s="8">
        <f t="shared" si="350"/>
        <v>100</v>
      </c>
      <c r="Q3772" t="str">
        <f t="shared" si="353"/>
        <v>theater</v>
      </c>
      <c r="R3772" t="str">
        <f t="shared" si="351"/>
        <v>musical</v>
      </c>
      <c r="S3772" s="12">
        <f t="shared" si="352"/>
        <v>42168.930671296301</v>
      </c>
      <c r="T3772" s="12">
        <f t="shared" si="35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1.46</v>
      </c>
      <c r="P3773" s="8">
        <f t="shared" si="350"/>
        <v>38.421052631578945</v>
      </c>
      <c r="Q3773" t="str">
        <f t="shared" si="353"/>
        <v>theater</v>
      </c>
      <c r="R3773" t="str">
        <f t="shared" si="351"/>
        <v>musical</v>
      </c>
      <c r="S3773" s="12">
        <f t="shared" si="352"/>
        <v>42508</v>
      </c>
      <c r="T3773" s="12">
        <f t="shared" si="35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1.1020000000000001</v>
      </c>
      <c r="P3774" s="8">
        <f t="shared" si="350"/>
        <v>166.96969696969697</v>
      </c>
      <c r="Q3774" t="str">
        <f t="shared" si="353"/>
        <v>theater</v>
      </c>
      <c r="R3774" t="str">
        <f t="shared" si="351"/>
        <v>musical</v>
      </c>
      <c r="S3774" s="12">
        <f t="shared" si="352"/>
        <v>42703.25</v>
      </c>
      <c r="T3774" s="12">
        <f t="shared" si="35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1.0820000000000001</v>
      </c>
      <c r="P3775" s="8">
        <f t="shared" si="350"/>
        <v>94.912280701754383</v>
      </c>
      <c r="Q3775" t="str">
        <f t="shared" si="353"/>
        <v>theater</v>
      </c>
      <c r="R3775" t="str">
        <f t="shared" si="351"/>
        <v>musical</v>
      </c>
      <c r="S3775" s="12">
        <f t="shared" si="352"/>
        <v>42689.088888888888</v>
      </c>
      <c r="T3775" s="12">
        <f t="shared" si="35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</v>
      </c>
      <c r="P3776" s="8">
        <f t="shared" si="350"/>
        <v>100</v>
      </c>
      <c r="Q3776" t="str">
        <f t="shared" si="353"/>
        <v>theater</v>
      </c>
      <c r="R3776" t="str">
        <f t="shared" si="351"/>
        <v>musical</v>
      </c>
      <c r="S3776" s="12">
        <f t="shared" si="352"/>
        <v>42103.792303240742</v>
      </c>
      <c r="T3776" s="12">
        <f t="shared" si="35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1.0024999999999999</v>
      </c>
      <c r="P3777" s="8">
        <f t="shared" si="350"/>
        <v>143.21428571428572</v>
      </c>
      <c r="Q3777" t="str">
        <f t="shared" si="353"/>
        <v>theater</v>
      </c>
      <c r="R3777" t="str">
        <f t="shared" si="351"/>
        <v>musical</v>
      </c>
      <c r="S3777" s="12">
        <f t="shared" si="352"/>
        <v>42103.166666666672</v>
      </c>
      <c r="T3777" s="12">
        <f t="shared" si="35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1.0671250000000001</v>
      </c>
      <c r="P3778" s="8">
        <f t="shared" si="350"/>
        <v>90.819148936170208</v>
      </c>
      <c r="Q3778" t="str">
        <f t="shared" si="353"/>
        <v>theater</v>
      </c>
      <c r="R3778" t="str">
        <f t="shared" si="351"/>
        <v>musical</v>
      </c>
      <c r="S3778" s="12">
        <f t="shared" si="352"/>
        <v>41852.041666666664</v>
      </c>
      <c r="T3778" s="12">
        <f t="shared" si="35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SUM(E3779/D3779)</f>
        <v>1.4319999999999999</v>
      </c>
      <c r="P3779" s="8">
        <f t="shared" ref="P3779:P3842" si="356">SUM(E3779/L3779)</f>
        <v>48.542372881355931</v>
      </c>
      <c r="Q3779" t="str">
        <f t="shared" si="353"/>
        <v>theater</v>
      </c>
      <c r="R3779" t="str">
        <f t="shared" ref="R3779:R3842" si="357">MID(N3779,FIND("/",N3779,1)+1,256)</f>
        <v>musical</v>
      </c>
      <c r="S3779" s="12">
        <f t="shared" ref="S3779:S3842" si="358">(((I3779/60)/60)/24)+DATE(1970,1,1)</f>
        <v>41909.166666666664</v>
      </c>
      <c r="T3779" s="12">
        <f t="shared" si="354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 s="8">
        <f t="shared" si="356"/>
        <v>70.027777777777771</v>
      </c>
      <c r="Q3780" t="str">
        <f t="shared" si="353"/>
        <v>theater</v>
      </c>
      <c r="R3780" t="str">
        <f t="shared" si="357"/>
        <v>musical</v>
      </c>
      <c r="S3780" s="12">
        <f t="shared" si="358"/>
        <v>42049.819212962961</v>
      </c>
      <c r="T3780" s="12">
        <f t="shared" si="354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 s="8">
        <f t="shared" si="356"/>
        <v>135.62608695652173</v>
      </c>
      <c r="Q3781" t="str">
        <f t="shared" si="353"/>
        <v>theater</v>
      </c>
      <c r="R3781" t="str">
        <f t="shared" si="357"/>
        <v>musical</v>
      </c>
      <c r="S3781" s="12">
        <f t="shared" si="358"/>
        <v>42455.693750000006</v>
      </c>
      <c r="T3781" s="12">
        <f t="shared" si="354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 s="8">
        <f t="shared" si="356"/>
        <v>100</v>
      </c>
      <c r="Q3782" t="str">
        <f t="shared" si="353"/>
        <v>theater</v>
      </c>
      <c r="R3782" t="str">
        <f t="shared" si="357"/>
        <v>musical</v>
      </c>
      <c r="S3782" s="12">
        <f t="shared" si="358"/>
        <v>42198.837499999994</v>
      </c>
      <c r="T3782" s="12">
        <f t="shared" si="354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 s="8">
        <f t="shared" si="356"/>
        <v>94.90384615384616</v>
      </c>
      <c r="Q3783" t="str">
        <f t="shared" si="353"/>
        <v>theater</v>
      </c>
      <c r="R3783" t="str">
        <f t="shared" si="357"/>
        <v>musical</v>
      </c>
      <c r="S3783" s="12">
        <f t="shared" si="358"/>
        <v>41890.882928240739</v>
      </c>
      <c r="T3783" s="12">
        <f t="shared" si="354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 s="8">
        <f t="shared" si="356"/>
        <v>75.370370370370367</v>
      </c>
      <c r="Q3784" t="str">
        <f t="shared" si="353"/>
        <v>theater</v>
      </c>
      <c r="R3784" t="str">
        <f t="shared" si="357"/>
        <v>musical</v>
      </c>
      <c r="S3784" s="12">
        <f t="shared" si="358"/>
        <v>42575.958333333328</v>
      </c>
      <c r="T3784" s="12">
        <f t="shared" si="354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 s="8">
        <f t="shared" si="356"/>
        <v>64.458333333333329</v>
      </c>
      <c r="Q3785" t="str">
        <f t="shared" si="353"/>
        <v>theater</v>
      </c>
      <c r="R3785" t="str">
        <f t="shared" si="357"/>
        <v>musical</v>
      </c>
      <c r="S3785" s="12">
        <f t="shared" si="358"/>
        <v>42444.666666666672</v>
      </c>
      <c r="T3785" s="12">
        <f t="shared" si="354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 s="8">
        <f t="shared" si="356"/>
        <v>115</v>
      </c>
      <c r="Q3786" t="str">
        <f t="shared" ref="Q3786:Q3849" si="359">LEFT(N3786,(FIND("/",N3786,1)-1))</f>
        <v>theater</v>
      </c>
      <c r="R3786" t="str">
        <f t="shared" si="357"/>
        <v>musical</v>
      </c>
      <c r="S3786" s="12">
        <f t="shared" si="358"/>
        <v>42561.980694444443</v>
      </c>
      <c r="T3786" s="12">
        <f t="shared" si="354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 s="8">
        <f t="shared" si="356"/>
        <v>100.5</v>
      </c>
      <c r="Q3787" t="str">
        <f t="shared" si="359"/>
        <v>theater</v>
      </c>
      <c r="R3787" t="str">
        <f t="shared" si="357"/>
        <v>musical</v>
      </c>
      <c r="S3787" s="12">
        <f t="shared" si="358"/>
        <v>42584.418749999997</v>
      </c>
      <c r="T3787" s="12">
        <f t="shared" si="354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 s="8">
        <f t="shared" si="356"/>
        <v>93.774647887323937</v>
      </c>
      <c r="Q3788" t="str">
        <f t="shared" si="359"/>
        <v>theater</v>
      </c>
      <c r="R3788" t="str">
        <f t="shared" si="357"/>
        <v>musical</v>
      </c>
      <c r="S3788" s="12">
        <f t="shared" si="358"/>
        <v>42517.037905092591</v>
      </c>
      <c r="T3788" s="12">
        <f t="shared" si="354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 s="8">
        <f t="shared" si="356"/>
        <v>35.1</v>
      </c>
      <c r="Q3789" t="str">
        <f t="shared" si="359"/>
        <v>theater</v>
      </c>
      <c r="R3789" t="str">
        <f t="shared" si="357"/>
        <v>musical</v>
      </c>
      <c r="S3789" s="12">
        <f t="shared" si="358"/>
        <v>42196.165972222225</v>
      </c>
      <c r="T3789" s="12">
        <f t="shared" ref="T3789:T3852" si="360">(((J3789/60)/60)/24)+DATE(1970,1,1)</f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 s="8">
        <f t="shared" si="356"/>
        <v>500</v>
      </c>
      <c r="Q3790" t="str">
        <f t="shared" si="359"/>
        <v>theater</v>
      </c>
      <c r="R3790" t="str">
        <f t="shared" si="357"/>
        <v>musical</v>
      </c>
      <c r="S3790" s="12">
        <f t="shared" si="358"/>
        <v>42361.679166666669</v>
      </c>
      <c r="T3790" s="12">
        <f t="shared" si="360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 s="8">
        <f t="shared" si="356"/>
        <v>29</v>
      </c>
      <c r="Q3791" t="str">
        <f t="shared" si="359"/>
        <v>theater</v>
      </c>
      <c r="R3791" t="str">
        <f t="shared" si="357"/>
        <v>musical</v>
      </c>
      <c r="S3791" s="12">
        <f t="shared" si="358"/>
        <v>42170.798819444448</v>
      </c>
      <c r="T3791" s="12">
        <f t="shared" si="360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8" t="e">
        <f t="shared" si="356"/>
        <v>#DIV/0!</v>
      </c>
      <c r="Q3792" t="str">
        <f t="shared" si="359"/>
        <v>theater</v>
      </c>
      <c r="R3792" t="str">
        <f t="shared" si="357"/>
        <v>musical</v>
      </c>
      <c r="S3792" s="12">
        <f t="shared" si="358"/>
        <v>42696.708599537036</v>
      </c>
      <c r="T3792" s="12">
        <f t="shared" si="360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8" t="e">
        <f t="shared" si="356"/>
        <v>#DIV/0!</v>
      </c>
      <c r="Q3793" t="str">
        <f t="shared" si="359"/>
        <v>theater</v>
      </c>
      <c r="R3793" t="str">
        <f t="shared" si="357"/>
        <v>musical</v>
      </c>
      <c r="S3793" s="12">
        <f t="shared" si="358"/>
        <v>41826.692037037035</v>
      </c>
      <c r="T3793" s="12">
        <f t="shared" si="360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 s="8">
        <f t="shared" si="356"/>
        <v>17.5</v>
      </c>
      <c r="Q3794" t="str">
        <f t="shared" si="359"/>
        <v>theater</v>
      </c>
      <c r="R3794" t="str">
        <f t="shared" si="357"/>
        <v>musical</v>
      </c>
      <c r="S3794" s="12">
        <f t="shared" si="358"/>
        <v>42200.447013888886</v>
      </c>
      <c r="T3794" s="12">
        <f t="shared" si="360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 s="8">
        <f t="shared" si="356"/>
        <v>174</v>
      </c>
      <c r="Q3795" t="str">
        <f t="shared" si="359"/>
        <v>theater</v>
      </c>
      <c r="R3795" t="str">
        <f t="shared" si="357"/>
        <v>musical</v>
      </c>
      <c r="S3795" s="12">
        <f t="shared" si="358"/>
        <v>41989.938993055555</v>
      </c>
      <c r="T3795" s="12">
        <f t="shared" si="360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 s="8">
        <f t="shared" si="356"/>
        <v>50</v>
      </c>
      <c r="Q3796" t="str">
        <f t="shared" si="359"/>
        <v>theater</v>
      </c>
      <c r="R3796" t="str">
        <f t="shared" si="357"/>
        <v>musical</v>
      </c>
      <c r="S3796" s="12">
        <f t="shared" si="358"/>
        <v>42162.58048611111</v>
      </c>
      <c r="T3796" s="12">
        <f t="shared" si="360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 s="8">
        <f t="shared" si="356"/>
        <v>5</v>
      </c>
      <c r="Q3797" t="str">
        <f t="shared" si="359"/>
        <v>theater</v>
      </c>
      <c r="R3797" t="str">
        <f t="shared" si="357"/>
        <v>musical</v>
      </c>
      <c r="S3797" s="12">
        <f t="shared" si="358"/>
        <v>42244.9375</v>
      </c>
      <c r="T3797" s="12">
        <f t="shared" si="360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 s="8">
        <f t="shared" si="356"/>
        <v>1</v>
      </c>
      <c r="Q3798" t="str">
        <f t="shared" si="359"/>
        <v>theater</v>
      </c>
      <c r="R3798" t="str">
        <f t="shared" si="357"/>
        <v>musical</v>
      </c>
      <c r="S3798" s="12">
        <f t="shared" si="358"/>
        <v>42749.029583333337</v>
      </c>
      <c r="T3798" s="12">
        <f t="shared" si="360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 s="8">
        <f t="shared" si="356"/>
        <v>145.40540540540542</v>
      </c>
      <c r="Q3799" t="str">
        <f t="shared" si="359"/>
        <v>theater</v>
      </c>
      <c r="R3799" t="str">
        <f t="shared" si="357"/>
        <v>musical</v>
      </c>
      <c r="S3799" s="12">
        <f t="shared" si="358"/>
        <v>42114.881539351853</v>
      </c>
      <c r="T3799" s="12">
        <f t="shared" si="360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 s="8">
        <f t="shared" si="356"/>
        <v>205</v>
      </c>
      <c r="Q3800" t="str">
        <f t="shared" si="359"/>
        <v>theater</v>
      </c>
      <c r="R3800" t="str">
        <f t="shared" si="357"/>
        <v>musical</v>
      </c>
      <c r="S3800" s="12">
        <f t="shared" si="358"/>
        <v>41861.722777777781</v>
      </c>
      <c r="T3800" s="12">
        <f t="shared" si="360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 s="8">
        <f t="shared" si="356"/>
        <v>100.5</v>
      </c>
      <c r="Q3801" t="str">
        <f t="shared" si="359"/>
        <v>theater</v>
      </c>
      <c r="R3801" t="str">
        <f t="shared" si="357"/>
        <v>musical</v>
      </c>
      <c r="S3801" s="12">
        <f t="shared" si="358"/>
        <v>42440.93105324074</v>
      </c>
      <c r="T3801" s="12">
        <f t="shared" si="360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 s="8">
        <f t="shared" si="356"/>
        <v>55.0625</v>
      </c>
      <c r="Q3802" t="str">
        <f t="shared" si="359"/>
        <v>theater</v>
      </c>
      <c r="R3802" t="str">
        <f t="shared" si="357"/>
        <v>musical</v>
      </c>
      <c r="S3802" s="12">
        <f t="shared" si="358"/>
        <v>42015.207638888889</v>
      </c>
      <c r="T3802" s="12">
        <f t="shared" si="360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 s="8">
        <f t="shared" si="356"/>
        <v>47.333333333333336</v>
      </c>
      <c r="Q3803" t="str">
        <f t="shared" si="359"/>
        <v>theater</v>
      </c>
      <c r="R3803" t="str">
        <f t="shared" si="357"/>
        <v>musical</v>
      </c>
      <c r="S3803" s="12">
        <f t="shared" si="358"/>
        <v>42006.676111111112</v>
      </c>
      <c r="T3803" s="12">
        <f t="shared" si="360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8" t="e">
        <f t="shared" si="356"/>
        <v>#DIV/0!</v>
      </c>
      <c r="Q3804" t="str">
        <f t="shared" si="359"/>
        <v>theater</v>
      </c>
      <c r="R3804" t="str">
        <f t="shared" si="357"/>
        <v>musical</v>
      </c>
      <c r="S3804" s="12">
        <f t="shared" si="358"/>
        <v>42299.126226851848</v>
      </c>
      <c r="T3804" s="12">
        <f t="shared" si="360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 s="8">
        <f t="shared" si="356"/>
        <v>58.95</v>
      </c>
      <c r="Q3805" t="str">
        <f t="shared" si="359"/>
        <v>theater</v>
      </c>
      <c r="R3805" t="str">
        <f t="shared" si="357"/>
        <v>musical</v>
      </c>
      <c r="S3805" s="12">
        <f t="shared" si="358"/>
        <v>42433.971851851849</v>
      </c>
      <c r="T3805" s="12">
        <f t="shared" si="360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8" t="e">
        <f t="shared" si="356"/>
        <v>#DIV/0!</v>
      </c>
      <c r="Q3806" t="str">
        <f t="shared" si="359"/>
        <v>theater</v>
      </c>
      <c r="R3806" t="str">
        <f t="shared" si="357"/>
        <v>musical</v>
      </c>
      <c r="S3806" s="12">
        <f t="shared" si="358"/>
        <v>42582.291666666672</v>
      </c>
      <c r="T3806" s="12">
        <f t="shared" si="360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 s="8">
        <f t="shared" si="356"/>
        <v>1.5</v>
      </c>
      <c r="Q3807" t="str">
        <f t="shared" si="359"/>
        <v>theater</v>
      </c>
      <c r="R3807" t="str">
        <f t="shared" si="357"/>
        <v>musical</v>
      </c>
      <c r="S3807" s="12">
        <f t="shared" si="358"/>
        <v>41909.887037037035</v>
      </c>
      <c r="T3807" s="12">
        <f t="shared" si="360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 s="8">
        <f t="shared" si="356"/>
        <v>5</v>
      </c>
      <c r="Q3808" t="str">
        <f t="shared" si="359"/>
        <v>theater</v>
      </c>
      <c r="R3808" t="str">
        <f t="shared" si="357"/>
        <v>musical</v>
      </c>
      <c r="S3808" s="12">
        <f t="shared" si="358"/>
        <v>41819.259039351848</v>
      </c>
      <c r="T3808" s="12">
        <f t="shared" si="360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 s="8">
        <f t="shared" si="356"/>
        <v>50.555555555555557</v>
      </c>
      <c r="Q3809" t="str">
        <f t="shared" si="359"/>
        <v>theater</v>
      </c>
      <c r="R3809" t="str">
        <f t="shared" si="357"/>
        <v>musical</v>
      </c>
      <c r="S3809" s="12">
        <f t="shared" si="358"/>
        <v>42097.909016203703</v>
      </c>
      <c r="T3809" s="12">
        <f t="shared" si="360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 s="8">
        <f t="shared" si="356"/>
        <v>41.666666666666664</v>
      </c>
      <c r="Q3810" t="str">
        <f t="shared" si="359"/>
        <v>theater</v>
      </c>
      <c r="R3810" t="str">
        <f t="shared" si="357"/>
        <v>plays</v>
      </c>
      <c r="S3810" s="12">
        <f t="shared" si="358"/>
        <v>42119.412256944444</v>
      </c>
      <c r="T3810" s="12">
        <f t="shared" si="360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 s="8">
        <f t="shared" si="356"/>
        <v>53.289473684210527</v>
      </c>
      <c r="Q3811" t="str">
        <f t="shared" si="359"/>
        <v>theater</v>
      </c>
      <c r="R3811" t="str">
        <f t="shared" si="357"/>
        <v>plays</v>
      </c>
      <c r="S3811" s="12">
        <f t="shared" si="358"/>
        <v>41850.958333333336</v>
      </c>
      <c r="T3811" s="12">
        <f t="shared" si="360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 s="8">
        <f t="shared" si="356"/>
        <v>70.230769230769226</v>
      </c>
      <c r="Q3812" t="str">
        <f t="shared" si="359"/>
        <v>theater</v>
      </c>
      <c r="R3812" t="str">
        <f t="shared" si="357"/>
        <v>plays</v>
      </c>
      <c r="S3812" s="12">
        <f t="shared" si="358"/>
        <v>42084.807384259257</v>
      </c>
      <c r="T3812" s="12">
        <f t="shared" si="360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 s="8">
        <f t="shared" si="356"/>
        <v>43.421052631578945</v>
      </c>
      <c r="Q3813" t="str">
        <f t="shared" si="359"/>
        <v>theater</v>
      </c>
      <c r="R3813" t="str">
        <f t="shared" si="357"/>
        <v>plays</v>
      </c>
      <c r="S3813" s="12">
        <f t="shared" si="358"/>
        <v>42521.458333333328</v>
      </c>
      <c r="T3813" s="12">
        <f t="shared" si="360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 s="8">
        <f t="shared" si="356"/>
        <v>199.18181818181819</v>
      </c>
      <c r="Q3814" t="str">
        <f t="shared" si="359"/>
        <v>theater</v>
      </c>
      <c r="R3814" t="str">
        <f t="shared" si="357"/>
        <v>plays</v>
      </c>
      <c r="S3814" s="12">
        <f t="shared" si="358"/>
        <v>42156.165972222225</v>
      </c>
      <c r="T3814" s="12">
        <f t="shared" si="360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 s="8">
        <f t="shared" si="356"/>
        <v>78.518148148148143</v>
      </c>
      <c r="Q3815" t="str">
        <f t="shared" si="359"/>
        <v>theater</v>
      </c>
      <c r="R3815" t="str">
        <f t="shared" si="357"/>
        <v>plays</v>
      </c>
      <c r="S3815" s="12">
        <f t="shared" si="358"/>
        <v>42535.904861111107</v>
      </c>
      <c r="T3815" s="12">
        <f t="shared" si="360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 s="8">
        <f t="shared" si="356"/>
        <v>61.823529411764703</v>
      </c>
      <c r="Q3816" t="str">
        <f t="shared" si="359"/>
        <v>theater</v>
      </c>
      <c r="R3816" t="str">
        <f t="shared" si="357"/>
        <v>plays</v>
      </c>
      <c r="S3816" s="12">
        <f t="shared" si="358"/>
        <v>42095.165972222225</v>
      </c>
      <c r="T3816" s="12">
        <f t="shared" si="360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 s="8">
        <f t="shared" si="356"/>
        <v>50.000500000000002</v>
      </c>
      <c r="Q3817" t="str">
        <f t="shared" si="359"/>
        <v>theater</v>
      </c>
      <c r="R3817" t="str">
        <f t="shared" si="357"/>
        <v>plays</v>
      </c>
      <c r="S3817" s="12">
        <f t="shared" si="358"/>
        <v>42236.958333333328</v>
      </c>
      <c r="T3817" s="12">
        <f t="shared" si="360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 s="8">
        <f t="shared" si="356"/>
        <v>48.339729729729726</v>
      </c>
      <c r="Q3818" t="str">
        <f t="shared" si="359"/>
        <v>theater</v>
      </c>
      <c r="R3818" t="str">
        <f t="shared" si="357"/>
        <v>plays</v>
      </c>
      <c r="S3818" s="12">
        <f t="shared" si="358"/>
        <v>41837.690081018518</v>
      </c>
      <c r="T3818" s="12">
        <f t="shared" si="360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 s="8">
        <f t="shared" si="356"/>
        <v>107.25</v>
      </c>
      <c r="Q3819" t="str">
        <f t="shared" si="359"/>
        <v>theater</v>
      </c>
      <c r="R3819" t="str">
        <f t="shared" si="357"/>
        <v>plays</v>
      </c>
      <c r="S3819" s="12">
        <f t="shared" si="358"/>
        <v>42301.165972222225</v>
      </c>
      <c r="T3819" s="12">
        <f t="shared" si="360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 s="8">
        <f t="shared" si="356"/>
        <v>57</v>
      </c>
      <c r="Q3820" t="str">
        <f t="shared" si="359"/>
        <v>theater</v>
      </c>
      <c r="R3820" t="str">
        <f t="shared" si="357"/>
        <v>plays</v>
      </c>
      <c r="S3820" s="12">
        <f t="shared" si="358"/>
        <v>42075.800717592589</v>
      </c>
      <c r="T3820" s="12">
        <f t="shared" si="360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 s="8">
        <f t="shared" si="356"/>
        <v>40.92307692307692</v>
      </c>
      <c r="Q3821" t="str">
        <f t="shared" si="359"/>
        <v>theater</v>
      </c>
      <c r="R3821" t="str">
        <f t="shared" si="357"/>
        <v>plays</v>
      </c>
      <c r="S3821" s="12">
        <f t="shared" si="358"/>
        <v>42202.876388888893</v>
      </c>
      <c r="T3821" s="12">
        <f t="shared" si="360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 s="8">
        <f t="shared" si="356"/>
        <v>21.5</v>
      </c>
      <c r="Q3822" t="str">
        <f t="shared" si="359"/>
        <v>theater</v>
      </c>
      <c r="R3822" t="str">
        <f t="shared" si="357"/>
        <v>plays</v>
      </c>
      <c r="S3822" s="12">
        <f t="shared" si="358"/>
        <v>42190.651817129634</v>
      </c>
      <c r="T3822" s="12">
        <f t="shared" si="360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 s="8">
        <f t="shared" si="356"/>
        <v>79.543478260869563</v>
      </c>
      <c r="Q3823" t="str">
        <f t="shared" si="359"/>
        <v>theater</v>
      </c>
      <c r="R3823" t="str">
        <f t="shared" si="357"/>
        <v>plays</v>
      </c>
      <c r="S3823" s="12">
        <f t="shared" si="358"/>
        <v>42373.180636574078</v>
      </c>
      <c r="T3823" s="12">
        <f t="shared" si="360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 s="8">
        <f t="shared" si="356"/>
        <v>72.381578947368425</v>
      </c>
      <c r="Q3824" t="str">
        <f t="shared" si="359"/>
        <v>theater</v>
      </c>
      <c r="R3824" t="str">
        <f t="shared" si="357"/>
        <v>plays</v>
      </c>
      <c r="S3824" s="12">
        <f t="shared" si="358"/>
        <v>42388.957638888889</v>
      </c>
      <c r="T3824" s="12">
        <f t="shared" si="360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 s="8">
        <f t="shared" si="356"/>
        <v>64.634146341463421</v>
      </c>
      <c r="Q3825" t="str">
        <f t="shared" si="359"/>
        <v>theater</v>
      </c>
      <c r="R3825" t="str">
        <f t="shared" si="357"/>
        <v>plays</v>
      </c>
      <c r="S3825" s="12">
        <f t="shared" si="358"/>
        <v>42205.165972222225</v>
      </c>
      <c r="T3825" s="12">
        <f t="shared" si="360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 s="8">
        <f t="shared" si="356"/>
        <v>38.571428571428569</v>
      </c>
      <c r="Q3826" t="str">
        <f t="shared" si="359"/>
        <v>theater</v>
      </c>
      <c r="R3826" t="str">
        <f t="shared" si="357"/>
        <v>plays</v>
      </c>
      <c r="S3826" s="12">
        <f t="shared" si="358"/>
        <v>42583.570138888885</v>
      </c>
      <c r="T3826" s="12">
        <f t="shared" si="360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 s="8">
        <f t="shared" si="356"/>
        <v>107.57142857142857</v>
      </c>
      <c r="Q3827" t="str">
        <f t="shared" si="359"/>
        <v>theater</v>
      </c>
      <c r="R3827" t="str">
        <f t="shared" si="357"/>
        <v>plays</v>
      </c>
      <c r="S3827" s="12">
        <f t="shared" si="358"/>
        <v>42172.069606481484</v>
      </c>
      <c r="T3827" s="12">
        <f t="shared" si="360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 s="8">
        <f t="shared" si="356"/>
        <v>27.5</v>
      </c>
      <c r="Q3828" t="str">
        <f t="shared" si="359"/>
        <v>theater</v>
      </c>
      <c r="R3828" t="str">
        <f t="shared" si="357"/>
        <v>plays</v>
      </c>
      <c r="S3828" s="12">
        <f t="shared" si="358"/>
        <v>42131.423541666663</v>
      </c>
      <c r="T3828" s="12">
        <f t="shared" si="360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 s="8">
        <f t="shared" si="356"/>
        <v>70.461538461538467</v>
      </c>
      <c r="Q3829" t="str">
        <f t="shared" si="359"/>
        <v>theater</v>
      </c>
      <c r="R3829" t="str">
        <f t="shared" si="357"/>
        <v>plays</v>
      </c>
      <c r="S3829" s="12">
        <f t="shared" si="358"/>
        <v>42090</v>
      </c>
      <c r="T3829" s="12">
        <f t="shared" si="360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 s="8">
        <f t="shared" si="356"/>
        <v>178.57142857142858</v>
      </c>
      <c r="Q3830" t="str">
        <f t="shared" si="359"/>
        <v>theater</v>
      </c>
      <c r="R3830" t="str">
        <f t="shared" si="357"/>
        <v>plays</v>
      </c>
      <c r="S3830" s="12">
        <f t="shared" si="358"/>
        <v>42004.569293981483</v>
      </c>
      <c r="T3830" s="12">
        <f t="shared" si="360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 s="8">
        <f t="shared" si="356"/>
        <v>62.625</v>
      </c>
      <c r="Q3831" t="str">
        <f t="shared" si="359"/>
        <v>theater</v>
      </c>
      <c r="R3831" t="str">
        <f t="shared" si="357"/>
        <v>plays</v>
      </c>
      <c r="S3831" s="12">
        <f t="shared" si="358"/>
        <v>42613.865405092598</v>
      </c>
      <c r="T3831" s="12">
        <f t="shared" si="360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 s="8">
        <f t="shared" si="356"/>
        <v>75</v>
      </c>
      <c r="Q3832" t="str">
        <f t="shared" si="359"/>
        <v>theater</v>
      </c>
      <c r="R3832" t="str">
        <f t="shared" si="357"/>
        <v>plays</v>
      </c>
      <c r="S3832" s="12">
        <f t="shared" si="358"/>
        <v>42517.740868055553</v>
      </c>
      <c r="T3832" s="12">
        <f t="shared" si="360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 s="8">
        <f t="shared" si="356"/>
        <v>58.901111111111113</v>
      </c>
      <c r="Q3833" t="str">
        <f t="shared" si="359"/>
        <v>theater</v>
      </c>
      <c r="R3833" t="str">
        <f t="shared" si="357"/>
        <v>plays</v>
      </c>
      <c r="S3833" s="12">
        <f t="shared" si="358"/>
        <v>41948.890567129631</v>
      </c>
      <c r="T3833" s="12">
        <f t="shared" si="360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1.0466666666666666</v>
      </c>
      <c r="P3834" s="8">
        <f t="shared" si="356"/>
        <v>139.55555555555554</v>
      </c>
      <c r="Q3834" t="str">
        <f t="shared" si="359"/>
        <v>theater</v>
      </c>
      <c r="R3834" t="str">
        <f t="shared" si="357"/>
        <v>plays</v>
      </c>
      <c r="S3834" s="12">
        <f t="shared" si="358"/>
        <v>42420.114988425921</v>
      </c>
      <c r="T3834" s="12">
        <f t="shared" si="360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1.1666666666666667</v>
      </c>
      <c r="P3835" s="8">
        <f t="shared" si="356"/>
        <v>70</v>
      </c>
      <c r="Q3835" t="str">
        <f t="shared" si="359"/>
        <v>theater</v>
      </c>
      <c r="R3835" t="str">
        <f t="shared" si="357"/>
        <v>plays</v>
      </c>
      <c r="S3835" s="12">
        <f t="shared" si="358"/>
        <v>41974.797916666663</v>
      </c>
      <c r="T3835" s="12">
        <f t="shared" si="360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1.0903333333333334</v>
      </c>
      <c r="P3836" s="8">
        <f t="shared" si="356"/>
        <v>57.385964912280699</v>
      </c>
      <c r="Q3836" t="str">
        <f t="shared" si="359"/>
        <v>theater</v>
      </c>
      <c r="R3836" t="str">
        <f t="shared" si="357"/>
        <v>plays</v>
      </c>
      <c r="S3836" s="12">
        <f t="shared" si="358"/>
        <v>42173.445219907408</v>
      </c>
      <c r="T3836" s="12">
        <f t="shared" si="360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1.6</v>
      </c>
      <c r="P3837" s="8">
        <f t="shared" si="356"/>
        <v>40</v>
      </c>
      <c r="Q3837" t="str">
        <f t="shared" si="359"/>
        <v>theater</v>
      </c>
      <c r="R3837" t="str">
        <f t="shared" si="357"/>
        <v>plays</v>
      </c>
      <c r="S3837" s="12">
        <f t="shared" si="358"/>
        <v>42481.94222222222</v>
      </c>
      <c r="T3837" s="12">
        <f t="shared" si="360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1.125</v>
      </c>
      <c r="P3838" s="8">
        <f t="shared" si="356"/>
        <v>64.285714285714292</v>
      </c>
      <c r="Q3838" t="str">
        <f t="shared" si="359"/>
        <v>theater</v>
      </c>
      <c r="R3838" t="str">
        <f t="shared" si="357"/>
        <v>plays</v>
      </c>
      <c r="S3838" s="12">
        <f t="shared" si="358"/>
        <v>42585.172916666663</v>
      </c>
      <c r="T3838" s="12">
        <f t="shared" si="360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1.0209999999999999</v>
      </c>
      <c r="P3839" s="8">
        <f t="shared" si="356"/>
        <v>120.11764705882354</v>
      </c>
      <c r="Q3839" t="str">
        <f t="shared" si="359"/>
        <v>theater</v>
      </c>
      <c r="R3839" t="str">
        <f t="shared" si="357"/>
        <v>plays</v>
      </c>
      <c r="S3839" s="12">
        <f t="shared" si="358"/>
        <v>42188.765717592592</v>
      </c>
      <c r="T3839" s="12">
        <f t="shared" si="360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1.00824</v>
      </c>
      <c r="P3840" s="8">
        <f t="shared" si="356"/>
        <v>1008.24</v>
      </c>
      <c r="Q3840" t="str">
        <f t="shared" si="359"/>
        <v>theater</v>
      </c>
      <c r="R3840" t="str">
        <f t="shared" si="357"/>
        <v>plays</v>
      </c>
      <c r="S3840" s="12">
        <f t="shared" si="358"/>
        <v>42146.710752314815</v>
      </c>
      <c r="T3840" s="12">
        <f t="shared" si="360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1.0125</v>
      </c>
      <c r="P3841" s="8">
        <f t="shared" si="356"/>
        <v>63.28125</v>
      </c>
      <c r="Q3841" t="str">
        <f t="shared" si="359"/>
        <v>theater</v>
      </c>
      <c r="R3841" t="str">
        <f t="shared" si="357"/>
        <v>plays</v>
      </c>
      <c r="S3841" s="12">
        <f t="shared" si="358"/>
        <v>42215.142638888887</v>
      </c>
      <c r="T3841" s="12">
        <f t="shared" si="360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</v>
      </c>
      <c r="P3842" s="8">
        <f t="shared" si="356"/>
        <v>21.666666666666668</v>
      </c>
      <c r="Q3842" t="str">
        <f t="shared" si="359"/>
        <v>theater</v>
      </c>
      <c r="R3842" t="str">
        <f t="shared" si="357"/>
        <v>plays</v>
      </c>
      <c r="S3842" s="12">
        <f t="shared" si="358"/>
        <v>42457.660057870366</v>
      </c>
      <c r="T3842" s="12">
        <f t="shared" si="360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SUM(E3843/D3843)</f>
        <v>8.72E-2</v>
      </c>
      <c r="P3843" s="8">
        <f t="shared" ref="P3843:P3906" si="362">SUM(E3843/L3843)</f>
        <v>25.647058823529413</v>
      </c>
      <c r="Q3843" t="str">
        <f t="shared" si="359"/>
        <v>theater</v>
      </c>
      <c r="R3843" t="str">
        <f t="shared" ref="R3843:R3906" si="363">MID(N3843,FIND("/",N3843,1)+1,256)</f>
        <v>plays</v>
      </c>
      <c r="S3843" s="12">
        <f t="shared" ref="S3843:S3906" si="364">(((I3843/60)/60)/24)+DATE(1970,1,1)</f>
        <v>41840.785729166666</v>
      </c>
      <c r="T3843" s="12">
        <f t="shared" si="360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 s="8">
        <f t="shared" si="362"/>
        <v>47.695652173913047</v>
      </c>
      <c r="Q3844" t="str">
        <f t="shared" si="359"/>
        <v>theater</v>
      </c>
      <c r="R3844" t="str">
        <f t="shared" si="363"/>
        <v>plays</v>
      </c>
      <c r="S3844" s="12">
        <f t="shared" si="364"/>
        <v>41770.493657407409</v>
      </c>
      <c r="T3844" s="12">
        <f t="shared" si="360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 s="8">
        <f t="shared" si="362"/>
        <v>56.05263157894737</v>
      </c>
      <c r="Q3845" t="str">
        <f t="shared" si="359"/>
        <v>theater</v>
      </c>
      <c r="R3845" t="str">
        <f t="shared" si="363"/>
        <v>plays</v>
      </c>
      <c r="S3845" s="12">
        <f t="shared" si="364"/>
        <v>41791.072500000002</v>
      </c>
      <c r="T3845" s="12">
        <f t="shared" si="360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 s="8">
        <f t="shared" si="362"/>
        <v>81.319999999999993</v>
      </c>
      <c r="Q3846" t="str">
        <f t="shared" si="359"/>
        <v>theater</v>
      </c>
      <c r="R3846" t="str">
        <f t="shared" si="363"/>
        <v>plays</v>
      </c>
      <c r="S3846" s="12">
        <f t="shared" si="364"/>
        <v>41793.290972222225</v>
      </c>
      <c r="T3846" s="12">
        <f t="shared" si="360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 s="8">
        <f t="shared" si="362"/>
        <v>70.166666666666671</v>
      </c>
      <c r="Q3847" t="str">
        <f t="shared" si="359"/>
        <v>theater</v>
      </c>
      <c r="R3847" t="str">
        <f t="shared" si="363"/>
        <v>plays</v>
      </c>
      <c r="S3847" s="12">
        <f t="shared" si="364"/>
        <v>42278.627013888887</v>
      </c>
      <c r="T3847" s="12">
        <f t="shared" si="360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 s="8">
        <f t="shared" si="362"/>
        <v>23.625</v>
      </c>
      <c r="Q3848" t="str">
        <f t="shared" si="359"/>
        <v>theater</v>
      </c>
      <c r="R3848" t="str">
        <f t="shared" si="363"/>
        <v>plays</v>
      </c>
      <c r="S3848" s="12">
        <f t="shared" si="364"/>
        <v>41916.290972222225</v>
      </c>
      <c r="T3848" s="12">
        <f t="shared" si="360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 s="8">
        <f t="shared" si="362"/>
        <v>188.55555555555554</v>
      </c>
      <c r="Q3849" t="str">
        <f t="shared" si="359"/>
        <v>theater</v>
      </c>
      <c r="R3849" t="str">
        <f t="shared" si="363"/>
        <v>plays</v>
      </c>
      <c r="S3849" s="12">
        <f t="shared" si="364"/>
        <v>42204.224432870367</v>
      </c>
      <c r="T3849" s="12">
        <f t="shared" si="360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 s="8">
        <f t="shared" si="362"/>
        <v>49.511627906976742</v>
      </c>
      <c r="Q3850" t="str">
        <f t="shared" ref="Q3850:Q3913" si="365">LEFT(N3850,(FIND("/",N3850,1)-1))</f>
        <v>theater</v>
      </c>
      <c r="R3850" t="str">
        <f t="shared" si="363"/>
        <v>plays</v>
      </c>
      <c r="S3850" s="12">
        <f t="shared" si="364"/>
        <v>42295.817002314812</v>
      </c>
      <c r="T3850" s="12">
        <f t="shared" si="360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 s="8">
        <f t="shared" si="362"/>
        <v>75.464285714285708</v>
      </c>
      <c r="Q3851" t="str">
        <f t="shared" si="365"/>
        <v>theater</v>
      </c>
      <c r="R3851" t="str">
        <f t="shared" si="363"/>
        <v>plays</v>
      </c>
      <c r="S3851" s="12">
        <f t="shared" si="364"/>
        <v>42166.767175925925</v>
      </c>
      <c r="T3851" s="12">
        <f t="shared" si="360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 s="8">
        <f t="shared" si="362"/>
        <v>9.5</v>
      </c>
      <c r="Q3852" t="str">
        <f t="shared" si="365"/>
        <v>theater</v>
      </c>
      <c r="R3852" t="str">
        <f t="shared" si="363"/>
        <v>plays</v>
      </c>
      <c r="S3852" s="12">
        <f t="shared" si="364"/>
        <v>42005.124340277776</v>
      </c>
      <c r="T3852" s="12">
        <f t="shared" si="360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 s="8">
        <f t="shared" si="362"/>
        <v>35.5</v>
      </c>
      <c r="Q3853" t="str">
        <f t="shared" si="365"/>
        <v>theater</v>
      </c>
      <c r="R3853" t="str">
        <f t="shared" si="363"/>
        <v>plays</v>
      </c>
      <c r="S3853" s="12">
        <f t="shared" si="364"/>
        <v>42202.439571759256</v>
      </c>
      <c r="T3853" s="12">
        <f t="shared" ref="T3853:T3869" si="366">(((J3853/60)/60)/24)+DATE(1970,1,1)</f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 s="8">
        <f t="shared" si="362"/>
        <v>10</v>
      </c>
      <c r="Q3854" t="str">
        <f t="shared" si="365"/>
        <v>theater</v>
      </c>
      <c r="R3854" t="str">
        <f t="shared" si="363"/>
        <v>plays</v>
      </c>
      <c r="S3854" s="12">
        <f t="shared" si="364"/>
        <v>42090.149027777778</v>
      </c>
      <c r="T3854" s="12">
        <f t="shared" si="366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 s="8">
        <f t="shared" si="362"/>
        <v>13</v>
      </c>
      <c r="Q3855" t="str">
        <f t="shared" si="365"/>
        <v>theater</v>
      </c>
      <c r="R3855" t="str">
        <f t="shared" si="363"/>
        <v>plays</v>
      </c>
      <c r="S3855" s="12">
        <f t="shared" si="364"/>
        <v>41883.84002314815</v>
      </c>
      <c r="T3855" s="12">
        <f t="shared" si="366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 s="8">
        <f t="shared" si="362"/>
        <v>89.4</v>
      </c>
      <c r="Q3856" t="str">
        <f t="shared" si="365"/>
        <v>theater</v>
      </c>
      <c r="R3856" t="str">
        <f t="shared" si="363"/>
        <v>plays</v>
      </c>
      <c r="S3856" s="12">
        <f t="shared" si="364"/>
        <v>42133.884930555556</v>
      </c>
      <c r="T3856" s="12">
        <f t="shared" si="366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 s="8">
        <f t="shared" si="362"/>
        <v>25</v>
      </c>
      <c r="Q3857" t="str">
        <f t="shared" si="365"/>
        <v>theater</v>
      </c>
      <c r="R3857" t="str">
        <f t="shared" si="363"/>
        <v>plays</v>
      </c>
      <c r="S3857" s="12">
        <f t="shared" si="364"/>
        <v>42089.929062499999</v>
      </c>
      <c r="T3857" s="12">
        <f t="shared" si="366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 s="8">
        <f t="shared" si="362"/>
        <v>1</v>
      </c>
      <c r="Q3858" t="str">
        <f t="shared" si="365"/>
        <v>theater</v>
      </c>
      <c r="R3858" t="str">
        <f t="shared" si="363"/>
        <v>plays</v>
      </c>
      <c r="S3858" s="12">
        <f t="shared" si="364"/>
        <v>42071.701423611114</v>
      </c>
      <c r="T3858" s="12">
        <f t="shared" si="366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 s="8">
        <f t="shared" si="362"/>
        <v>65</v>
      </c>
      <c r="Q3859" t="str">
        <f t="shared" si="365"/>
        <v>theater</v>
      </c>
      <c r="R3859" t="str">
        <f t="shared" si="363"/>
        <v>plays</v>
      </c>
      <c r="S3859" s="12">
        <f t="shared" si="364"/>
        <v>41852.716666666667</v>
      </c>
      <c r="T3859" s="12">
        <f t="shared" si="366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 s="8">
        <f t="shared" si="362"/>
        <v>10</v>
      </c>
      <c r="Q3860" t="str">
        <f t="shared" si="365"/>
        <v>theater</v>
      </c>
      <c r="R3860" t="str">
        <f t="shared" si="363"/>
        <v>plays</v>
      </c>
      <c r="S3860" s="12">
        <f t="shared" si="364"/>
        <v>42146.875</v>
      </c>
      <c r="T3860" s="12">
        <f t="shared" si="366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 s="8">
        <f t="shared" si="362"/>
        <v>1</v>
      </c>
      <c r="Q3861" t="str">
        <f t="shared" si="365"/>
        <v>theater</v>
      </c>
      <c r="R3861" t="str">
        <f t="shared" si="363"/>
        <v>plays</v>
      </c>
      <c r="S3861" s="12">
        <f t="shared" si="364"/>
        <v>41815.875</v>
      </c>
      <c r="T3861" s="12">
        <f t="shared" si="366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 s="8">
        <f t="shared" si="362"/>
        <v>81.538461538461533</v>
      </c>
      <c r="Q3862" t="str">
        <f t="shared" si="365"/>
        <v>theater</v>
      </c>
      <c r="R3862" t="str">
        <f t="shared" si="363"/>
        <v>plays</v>
      </c>
      <c r="S3862" s="12">
        <f t="shared" si="364"/>
        <v>41863.660995370366</v>
      </c>
      <c r="T3862" s="12">
        <f t="shared" si="366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4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 s="8">
        <f t="shared" si="362"/>
        <v>100</v>
      </c>
      <c r="Q3863" t="str">
        <f t="shared" si="365"/>
        <v>theater</v>
      </c>
      <c r="R3863" t="str">
        <f t="shared" si="363"/>
        <v>plays</v>
      </c>
      <c r="S3863" s="12">
        <f t="shared" si="364"/>
        <v>41955.907638888893</v>
      </c>
      <c r="T3863" s="12">
        <f t="shared" si="366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 s="8">
        <f t="shared" si="362"/>
        <v>1</v>
      </c>
      <c r="Q3864" t="str">
        <f t="shared" si="365"/>
        <v>theater</v>
      </c>
      <c r="R3864" t="str">
        <f t="shared" si="363"/>
        <v>plays</v>
      </c>
      <c r="S3864" s="12">
        <f t="shared" si="364"/>
        <v>42625.707638888889</v>
      </c>
      <c r="T3864" s="12">
        <f t="shared" si="366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8" t="e">
        <f t="shared" si="362"/>
        <v>#DIV/0!</v>
      </c>
      <c r="Q3865" t="str">
        <f t="shared" si="365"/>
        <v>theater</v>
      </c>
      <c r="R3865" t="str">
        <f t="shared" si="363"/>
        <v>plays</v>
      </c>
      <c r="S3865" s="12">
        <f t="shared" si="364"/>
        <v>42313.674826388888</v>
      </c>
      <c r="T3865" s="12">
        <f t="shared" si="366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 s="8">
        <f t="shared" si="362"/>
        <v>20</v>
      </c>
      <c r="Q3866" t="str">
        <f t="shared" si="365"/>
        <v>theater</v>
      </c>
      <c r="R3866" t="str">
        <f t="shared" si="363"/>
        <v>plays</v>
      </c>
      <c r="S3866" s="12">
        <f t="shared" si="364"/>
        <v>42325.933495370366</v>
      </c>
      <c r="T3866" s="12">
        <f t="shared" si="366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 s="8">
        <f t="shared" si="362"/>
        <v>46.428571428571431</v>
      </c>
      <c r="Q3867" t="str">
        <f t="shared" si="365"/>
        <v>theater</v>
      </c>
      <c r="R3867" t="str">
        <f t="shared" si="363"/>
        <v>plays</v>
      </c>
      <c r="S3867" s="12">
        <f t="shared" si="364"/>
        <v>41881.229166666664</v>
      </c>
      <c r="T3867" s="12">
        <f t="shared" si="366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 s="8">
        <f t="shared" si="362"/>
        <v>5.5</v>
      </c>
      <c r="Q3868" t="str">
        <f t="shared" si="365"/>
        <v>theater</v>
      </c>
      <c r="R3868" t="str">
        <f t="shared" si="363"/>
        <v>plays</v>
      </c>
      <c r="S3868" s="12">
        <f t="shared" si="364"/>
        <v>42452.145138888889</v>
      </c>
      <c r="T3868" s="12">
        <f t="shared" si="366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 s="8">
        <f t="shared" si="362"/>
        <v>50.2</v>
      </c>
      <c r="Q3869" t="str">
        <f t="shared" si="365"/>
        <v>theater</v>
      </c>
      <c r="R3869" t="str">
        <f t="shared" si="363"/>
        <v>plays</v>
      </c>
      <c r="S3869" s="12">
        <f t="shared" si="364"/>
        <v>42539.814108796301</v>
      </c>
      <c r="T3869" s="12">
        <f t="shared" si="366"/>
        <v>42509.814108796301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 s="8">
        <f t="shared" si="362"/>
        <v>10</v>
      </c>
      <c r="Q3870" t="str">
        <f t="shared" si="365"/>
        <v>theater</v>
      </c>
      <c r="R3870" t="str">
        <f t="shared" si="363"/>
        <v>musical</v>
      </c>
      <c r="S3870" s="12">
        <f t="shared" si="36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 s="8">
        <f t="shared" si="362"/>
        <v>30.133333333333333</v>
      </c>
      <c r="Q3871" t="str">
        <f t="shared" si="365"/>
        <v>theater</v>
      </c>
      <c r="R3871" t="str">
        <f t="shared" si="363"/>
        <v>musical</v>
      </c>
      <c r="S3871" s="12">
        <f t="shared" si="36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0.15</v>
      </c>
      <c r="P3872" s="8">
        <f t="shared" si="362"/>
        <v>150</v>
      </c>
      <c r="Q3872" t="str">
        <f t="shared" si="365"/>
        <v>theater</v>
      </c>
      <c r="R3872" t="str">
        <f t="shared" si="363"/>
        <v>musical</v>
      </c>
      <c r="S3872" s="12">
        <f t="shared" si="364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2.6666666666666668E-2</v>
      </c>
      <c r="P3873" s="8">
        <f t="shared" si="362"/>
        <v>13.333333333333334</v>
      </c>
      <c r="Q3873" t="str">
        <f t="shared" si="365"/>
        <v>theater</v>
      </c>
      <c r="R3873" t="str">
        <f t="shared" si="363"/>
        <v>musical</v>
      </c>
      <c r="S3873" s="12">
        <f t="shared" si="364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8" t="e">
        <f t="shared" si="362"/>
        <v>#DIV/0!</v>
      </c>
      <c r="Q3874" t="str">
        <f t="shared" si="365"/>
        <v>theater</v>
      </c>
      <c r="R3874" t="str">
        <f t="shared" si="363"/>
        <v>musical</v>
      </c>
      <c r="S3874" s="12">
        <f t="shared" si="364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8" t="e">
        <f t="shared" si="362"/>
        <v>#DIV/0!</v>
      </c>
      <c r="Q3875" t="str">
        <f t="shared" si="365"/>
        <v>theater</v>
      </c>
      <c r="R3875" t="str">
        <f t="shared" si="363"/>
        <v>musical</v>
      </c>
      <c r="S3875" s="12">
        <f t="shared" si="364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8" t="e">
        <f t="shared" si="362"/>
        <v>#DIV/0!</v>
      </c>
      <c r="Q3876" t="str">
        <f t="shared" si="365"/>
        <v>theater</v>
      </c>
      <c r="R3876" t="str">
        <f t="shared" si="363"/>
        <v>musical</v>
      </c>
      <c r="S3876" s="12">
        <f t="shared" si="364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8" t="e">
        <f t="shared" si="362"/>
        <v>#DIV/0!</v>
      </c>
      <c r="Q3877" t="str">
        <f t="shared" si="365"/>
        <v>theater</v>
      </c>
      <c r="R3877" t="str">
        <f t="shared" si="363"/>
        <v>musical</v>
      </c>
      <c r="S3877" s="12">
        <f t="shared" si="364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0.52794871794871789</v>
      </c>
      <c r="P3878" s="8">
        <f t="shared" si="362"/>
        <v>44.760869565217391</v>
      </c>
      <c r="Q3878" t="str">
        <f t="shared" si="365"/>
        <v>theater</v>
      </c>
      <c r="R3878" t="str">
        <f t="shared" si="363"/>
        <v>musical</v>
      </c>
      <c r="S3878" s="12">
        <f t="shared" si="364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4.9639999999999997E-2</v>
      </c>
      <c r="P3879" s="8">
        <f t="shared" si="362"/>
        <v>88.642857142857139</v>
      </c>
      <c r="Q3879" t="str">
        <f t="shared" si="365"/>
        <v>theater</v>
      </c>
      <c r="R3879" t="str">
        <f t="shared" si="363"/>
        <v>musical</v>
      </c>
      <c r="S3879" s="12">
        <f t="shared" si="364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5.5555555555555556E-4</v>
      </c>
      <c r="P3880" s="8">
        <f t="shared" si="362"/>
        <v>10</v>
      </c>
      <c r="Q3880" t="str">
        <f t="shared" si="365"/>
        <v>theater</v>
      </c>
      <c r="R3880" t="str">
        <f t="shared" si="363"/>
        <v>musical</v>
      </c>
      <c r="S3880" s="12">
        <f t="shared" si="364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8" t="e">
        <f t="shared" si="362"/>
        <v>#DIV/0!</v>
      </c>
      <c r="Q3881" t="str">
        <f t="shared" si="365"/>
        <v>theater</v>
      </c>
      <c r="R3881" t="str">
        <f t="shared" si="363"/>
        <v>musical</v>
      </c>
      <c r="S3881" s="12">
        <f t="shared" si="364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0.13066666666666665</v>
      </c>
      <c r="P3882" s="8">
        <f t="shared" si="362"/>
        <v>57.647058823529413</v>
      </c>
      <c r="Q3882" t="str">
        <f t="shared" si="365"/>
        <v>theater</v>
      </c>
      <c r="R3882" t="str">
        <f t="shared" si="363"/>
        <v>musical</v>
      </c>
      <c r="S3882" s="12">
        <f t="shared" si="364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0.05</v>
      </c>
      <c r="P3883" s="8">
        <f t="shared" si="362"/>
        <v>25</v>
      </c>
      <c r="Q3883" t="str">
        <f t="shared" si="365"/>
        <v>theater</v>
      </c>
      <c r="R3883" t="str">
        <f t="shared" si="363"/>
        <v>musical</v>
      </c>
      <c r="S3883" s="12">
        <f t="shared" si="364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8" t="e">
        <f t="shared" si="362"/>
        <v>#DIV/0!</v>
      </c>
      <c r="Q3884" t="str">
        <f t="shared" si="365"/>
        <v>theater</v>
      </c>
      <c r="R3884" t="str">
        <f t="shared" si="363"/>
        <v>musical</v>
      </c>
      <c r="S3884" s="12">
        <f t="shared" si="364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8" t="e">
        <f t="shared" si="362"/>
        <v>#DIV/0!</v>
      </c>
      <c r="Q3885" t="str">
        <f t="shared" si="365"/>
        <v>theater</v>
      </c>
      <c r="R3885" t="str">
        <f t="shared" si="363"/>
        <v>musical</v>
      </c>
      <c r="S3885" s="12">
        <f t="shared" si="364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8" t="e">
        <f t="shared" si="362"/>
        <v>#DIV/0!</v>
      </c>
      <c r="Q3886" t="str">
        <f t="shared" si="365"/>
        <v>theater</v>
      </c>
      <c r="R3886" t="str">
        <f t="shared" si="363"/>
        <v>musical</v>
      </c>
      <c r="S3886" s="12">
        <f t="shared" si="364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8" t="e">
        <f t="shared" si="362"/>
        <v>#DIV/0!</v>
      </c>
      <c r="Q3887" t="str">
        <f t="shared" si="365"/>
        <v>theater</v>
      </c>
      <c r="R3887" t="str">
        <f t="shared" si="363"/>
        <v>musical</v>
      </c>
      <c r="S3887" s="12">
        <f t="shared" si="364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8" t="e">
        <f t="shared" si="362"/>
        <v>#DIV/0!</v>
      </c>
      <c r="Q3888" t="str">
        <f t="shared" si="365"/>
        <v>theater</v>
      </c>
      <c r="R3888" t="str">
        <f t="shared" si="363"/>
        <v>musical</v>
      </c>
      <c r="S3888" s="12">
        <f t="shared" si="36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1.7500000000000002E-2</v>
      </c>
      <c r="P3889" s="8">
        <f t="shared" si="362"/>
        <v>17.5</v>
      </c>
      <c r="Q3889" t="str">
        <f t="shared" si="365"/>
        <v>theater</v>
      </c>
      <c r="R3889" t="str">
        <f t="shared" si="363"/>
        <v>musical</v>
      </c>
      <c r="S3889" s="12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0.27100000000000002</v>
      </c>
      <c r="P3890" s="8">
        <f t="shared" si="362"/>
        <v>38.714285714285715</v>
      </c>
      <c r="Q3890" t="str">
        <f t="shared" si="365"/>
        <v>theater</v>
      </c>
      <c r="R3890" t="str">
        <f t="shared" si="363"/>
        <v>plays</v>
      </c>
      <c r="S3890" s="12">
        <f t="shared" si="364"/>
        <v>42792.545810185184</v>
      </c>
      <c r="T3890" s="12">
        <f t="shared" ref="T3890:T3953" si="367">(((J3890/60)/60)/24)+DATE(1970,1,1)</f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1.4749999999999999E-2</v>
      </c>
      <c r="P3891" s="8">
        <f t="shared" si="362"/>
        <v>13.111111111111111</v>
      </c>
      <c r="Q3891" t="str">
        <f t="shared" si="365"/>
        <v>theater</v>
      </c>
      <c r="R3891" t="str">
        <f t="shared" si="363"/>
        <v>plays</v>
      </c>
      <c r="S3891" s="12">
        <f t="shared" si="364"/>
        <v>42008.976388888885</v>
      </c>
      <c r="T3891" s="12">
        <f t="shared" si="367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0.16826666666666668</v>
      </c>
      <c r="P3892" s="8">
        <f t="shared" si="362"/>
        <v>315.5</v>
      </c>
      <c r="Q3892" t="str">
        <f t="shared" si="365"/>
        <v>theater</v>
      </c>
      <c r="R3892" t="str">
        <f t="shared" si="363"/>
        <v>plays</v>
      </c>
      <c r="S3892" s="12">
        <f t="shared" si="364"/>
        <v>42231.758611111116</v>
      </c>
      <c r="T3892" s="12">
        <f t="shared" si="367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0.32500000000000001</v>
      </c>
      <c r="P3893" s="8">
        <f t="shared" si="362"/>
        <v>37.142857142857146</v>
      </c>
      <c r="Q3893" t="str">
        <f t="shared" si="365"/>
        <v>theater</v>
      </c>
      <c r="R3893" t="str">
        <f t="shared" si="363"/>
        <v>plays</v>
      </c>
      <c r="S3893" s="12">
        <f t="shared" si="364"/>
        <v>42086.207638888889</v>
      </c>
      <c r="T3893" s="12">
        <f t="shared" si="367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8" t="e">
        <f t="shared" si="362"/>
        <v>#DIV/0!</v>
      </c>
      <c r="Q3894" t="str">
        <f t="shared" si="365"/>
        <v>theater</v>
      </c>
      <c r="R3894" t="str">
        <f t="shared" si="363"/>
        <v>plays</v>
      </c>
      <c r="S3894" s="12">
        <f t="shared" si="364"/>
        <v>41875.291666666664</v>
      </c>
      <c r="T3894" s="12">
        <f t="shared" si="367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0.2155</v>
      </c>
      <c r="P3895" s="8">
        <f t="shared" si="362"/>
        <v>128.27380952380952</v>
      </c>
      <c r="Q3895" t="str">
        <f t="shared" si="365"/>
        <v>theater</v>
      </c>
      <c r="R3895" t="str">
        <f t="shared" si="363"/>
        <v>plays</v>
      </c>
      <c r="S3895" s="12">
        <f t="shared" si="364"/>
        <v>41821.25</v>
      </c>
      <c r="T3895" s="12">
        <f t="shared" si="367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3.4666666666666665E-2</v>
      </c>
      <c r="P3896" s="8">
        <f t="shared" si="362"/>
        <v>47.272727272727273</v>
      </c>
      <c r="Q3896" t="str">
        <f t="shared" si="365"/>
        <v>theater</v>
      </c>
      <c r="R3896" t="str">
        <f t="shared" si="363"/>
        <v>plays</v>
      </c>
      <c r="S3896" s="12">
        <f t="shared" si="364"/>
        <v>42710.207638888889</v>
      </c>
      <c r="T3896" s="12">
        <f t="shared" si="367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0.05</v>
      </c>
      <c r="P3897" s="8">
        <f t="shared" si="362"/>
        <v>50</v>
      </c>
      <c r="Q3897" t="str">
        <f t="shared" si="365"/>
        <v>theater</v>
      </c>
      <c r="R3897" t="str">
        <f t="shared" si="363"/>
        <v>plays</v>
      </c>
      <c r="S3897" s="12">
        <f t="shared" si="364"/>
        <v>42063.250208333338</v>
      </c>
      <c r="T3897" s="12">
        <f t="shared" si="367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0.10625</v>
      </c>
      <c r="P3898" s="8">
        <f t="shared" si="362"/>
        <v>42.5</v>
      </c>
      <c r="Q3898" t="str">
        <f t="shared" si="365"/>
        <v>theater</v>
      </c>
      <c r="R3898" t="str">
        <f t="shared" si="363"/>
        <v>plays</v>
      </c>
      <c r="S3898" s="12">
        <f t="shared" si="364"/>
        <v>41807.191875000004</v>
      </c>
      <c r="T3898" s="12">
        <f t="shared" si="367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0.17599999999999999</v>
      </c>
      <c r="P3899" s="8">
        <f t="shared" si="362"/>
        <v>44</v>
      </c>
      <c r="Q3899" t="str">
        <f t="shared" si="365"/>
        <v>theater</v>
      </c>
      <c r="R3899" t="str">
        <f t="shared" si="363"/>
        <v>plays</v>
      </c>
      <c r="S3899" s="12">
        <f t="shared" si="364"/>
        <v>42012.87364583333</v>
      </c>
      <c r="T3899" s="12">
        <f t="shared" si="367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0.3256</v>
      </c>
      <c r="P3900" s="8">
        <f t="shared" si="362"/>
        <v>50.875</v>
      </c>
      <c r="Q3900" t="str">
        <f t="shared" si="365"/>
        <v>theater</v>
      </c>
      <c r="R3900" t="str">
        <f t="shared" si="363"/>
        <v>plays</v>
      </c>
      <c r="S3900" s="12">
        <f t="shared" si="364"/>
        <v>42233.666666666672</v>
      </c>
      <c r="T3900" s="12">
        <f t="shared" si="367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1.2500000000000001E-2</v>
      </c>
      <c r="P3901" s="8">
        <f t="shared" si="362"/>
        <v>62.5</v>
      </c>
      <c r="Q3901" t="str">
        <f t="shared" si="365"/>
        <v>theater</v>
      </c>
      <c r="R3901" t="str">
        <f t="shared" si="363"/>
        <v>plays</v>
      </c>
      <c r="S3901" s="12">
        <f t="shared" si="364"/>
        <v>41863.775011574071</v>
      </c>
      <c r="T3901" s="12">
        <f t="shared" si="367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5.3999999999999999E-2</v>
      </c>
      <c r="P3902" s="8">
        <f t="shared" si="362"/>
        <v>27</v>
      </c>
      <c r="Q3902" t="str">
        <f t="shared" si="365"/>
        <v>theater</v>
      </c>
      <c r="R3902" t="str">
        <f t="shared" si="363"/>
        <v>plays</v>
      </c>
      <c r="S3902" s="12">
        <f t="shared" si="364"/>
        <v>42166.092488425929</v>
      </c>
      <c r="T3902" s="12">
        <f t="shared" si="367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8.3333333333333332E-3</v>
      </c>
      <c r="P3903" s="8">
        <f t="shared" si="362"/>
        <v>25</v>
      </c>
      <c r="Q3903" t="str">
        <f t="shared" si="365"/>
        <v>theater</v>
      </c>
      <c r="R3903" t="str">
        <f t="shared" si="363"/>
        <v>plays</v>
      </c>
      <c r="S3903" s="12">
        <f t="shared" si="364"/>
        <v>42357.826377314821</v>
      </c>
      <c r="T3903" s="12">
        <f t="shared" si="367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0.48833333333333334</v>
      </c>
      <c r="P3904" s="8">
        <f t="shared" si="362"/>
        <v>47.258064516129032</v>
      </c>
      <c r="Q3904" t="str">
        <f t="shared" si="365"/>
        <v>theater</v>
      </c>
      <c r="R3904" t="str">
        <f t="shared" si="363"/>
        <v>plays</v>
      </c>
      <c r="S3904" s="12">
        <f t="shared" si="364"/>
        <v>42688.509745370371</v>
      </c>
      <c r="T3904" s="12">
        <f t="shared" si="367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s="8" t="e">
        <f t="shared" si="362"/>
        <v>#DIV/0!</v>
      </c>
      <c r="Q3905" t="str">
        <f t="shared" si="365"/>
        <v>theater</v>
      </c>
      <c r="R3905" t="str">
        <f t="shared" si="363"/>
        <v>plays</v>
      </c>
      <c r="S3905" s="12">
        <f t="shared" si="364"/>
        <v>42230.818055555559</v>
      </c>
      <c r="T3905" s="12">
        <f t="shared" si="367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2.9999999999999997E-4</v>
      </c>
      <c r="P3906" s="8">
        <f t="shared" si="362"/>
        <v>1.5</v>
      </c>
      <c r="Q3906" t="str">
        <f t="shared" si="365"/>
        <v>theater</v>
      </c>
      <c r="R3906" t="str">
        <f t="shared" si="363"/>
        <v>plays</v>
      </c>
      <c r="S3906" s="12">
        <f t="shared" si="364"/>
        <v>42109.211111111115</v>
      </c>
      <c r="T3906" s="12">
        <f t="shared" si="367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SUM(E3907/D3907)</f>
        <v>0.11533333333333333</v>
      </c>
      <c r="P3907" s="8">
        <f t="shared" ref="P3907:P3970" si="369">SUM(E3907/L3907)</f>
        <v>24.714285714285715</v>
      </c>
      <c r="Q3907" t="str">
        <f t="shared" si="365"/>
        <v>theater</v>
      </c>
      <c r="R3907" t="str">
        <f t="shared" ref="R3907:R3970" si="370">MID(N3907,FIND("/",N3907,1)+1,256)</f>
        <v>plays</v>
      </c>
      <c r="S3907" s="12">
        <f t="shared" ref="S3907:S3970" si="371">(((I3907/60)/60)/24)+DATE(1970,1,1)</f>
        <v>42166.958333333328</v>
      </c>
      <c r="T3907" s="12">
        <f t="shared" si="367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8">
        <f t="shared" si="369"/>
        <v>63.125</v>
      </c>
      <c r="Q3908" t="str">
        <f t="shared" si="365"/>
        <v>theater</v>
      </c>
      <c r="R3908" t="str">
        <f t="shared" si="370"/>
        <v>plays</v>
      </c>
      <c r="S3908" s="12">
        <f t="shared" si="371"/>
        <v>42181.559027777781</v>
      </c>
      <c r="T3908" s="12">
        <f t="shared" si="36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8">
        <f t="shared" si="369"/>
        <v>38.25</v>
      </c>
      <c r="Q3909" t="str">
        <f t="shared" si="365"/>
        <v>theater</v>
      </c>
      <c r="R3909" t="str">
        <f t="shared" si="370"/>
        <v>plays</v>
      </c>
      <c r="S3909" s="12">
        <f t="shared" si="371"/>
        <v>41938.838888888888</v>
      </c>
      <c r="T3909" s="12">
        <f t="shared" si="36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8">
        <f t="shared" si="369"/>
        <v>16.25</v>
      </c>
      <c r="Q3910" t="str">
        <f t="shared" si="365"/>
        <v>theater</v>
      </c>
      <c r="R3910" t="str">
        <f t="shared" si="370"/>
        <v>plays</v>
      </c>
      <c r="S3910" s="12">
        <f t="shared" si="371"/>
        <v>41849.135370370372</v>
      </c>
      <c r="T3910" s="12">
        <f t="shared" si="36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8">
        <f t="shared" si="369"/>
        <v>33.75</v>
      </c>
      <c r="Q3911" t="str">
        <f t="shared" si="365"/>
        <v>theater</v>
      </c>
      <c r="R3911" t="str">
        <f t="shared" si="370"/>
        <v>plays</v>
      </c>
      <c r="S3911" s="12">
        <f t="shared" si="371"/>
        <v>41893.359282407408</v>
      </c>
      <c r="T3911" s="12">
        <f t="shared" si="36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8">
        <f t="shared" si="369"/>
        <v>61.666666666666664</v>
      </c>
      <c r="Q3912" t="str">
        <f t="shared" si="365"/>
        <v>theater</v>
      </c>
      <c r="R3912" t="str">
        <f t="shared" si="370"/>
        <v>plays</v>
      </c>
      <c r="S3912" s="12">
        <f t="shared" si="371"/>
        <v>42254.756909722222</v>
      </c>
      <c r="T3912" s="12">
        <f t="shared" si="36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8">
        <f t="shared" si="369"/>
        <v>83.138888888888886</v>
      </c>
      <c r="Q3913" t="str">
        <f t="shared" si="365"/>
        <v>theater</v>
      </c>
      <c r="R3913" t="str">
        <f t="shared" si="370"/>
        <v>plays</v>
      </c>
      <c r="S3913" s="12">
        <f t="shared" si="371"/>
        <v>41969.853900462964</v>
      </c>
      <c r="T3913" s="12">
        <f t="shared" si="36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8">
        <f t="shared" si="369"/>
        <v>1</v>
      </c>
      <c r="Q3914" t="str">
        <f t="shared" ref="Q3914:Q3977" si="372">LEFT(N3914,(FIND("/",N3914,1)-1))</f>
        <v>theater</v>
      </c>
      <c r="R3914" t="str">
        <f t="shared" si="370"/>
        <v>plays</v>
      </c>
      <c r="S3914" s="12">
        <f t="shared" si="371"/>
        <v>42119.190972222219</v>
      </c>
      <c r="T3914" s="12">
        <f t="shared" si="36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8">
        <f t="shared" si="369"/>
        <v>142.85714285714286</v>
      </c>
      <c r="Q3915" t="str">
        <f t="shared" si="372"/>
        <v>theater</v>
      </c>
      <c r="R3915" t="str">
        <f t="shared" si="370"/>
        <v>plays</v>
      </c>
      <c r="S3915" s="12">
        <f t="shared" si="371"/>
        <v>42338.252881944441</v>
      </c>
      <c r="T3915" s="12">
        <f t="shared" si="36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8">
        <f t="shared" si="369"/>
        <v>33.666666666666664</v>
      </c>
      <c r="Q3916" t="str">
        <f t="shared" si="372"/>
        <v>theater</v>
      </c>
      <c r="R3916" t="str">
        <f t="shared" si="370"/>
        <v>plays</v>
      </c>
      <c r="S3916" s="12">
        <f t="shared" si="371"/>
        <v>42134.957638888889</v>
      </c>
      <c r="T3916" s="12">
        <f t="shared" si="36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8">
        <f t="shared" si="369"/>
        <v>5</v>
      </c>
      <c r="Q3917" t="str">
        <f t="shared" si="372"/>
        <v>theater</v>
      </c>
      <c r="R3917" t="str">
        <f t="shared" si="370"/>
        <v>plays</v>
      </c>
      <c r="S3917" s="12">
        <f t="shared" si="371"/>
        <v>42522.98505787037</v>
      </c>
      <c r="T3917" s="12">
        <f t="shared" si="36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8" t="e">
        <f t="shared" si="369"/>
        <v>#DIV/0!</v>
      </c>
      <c r="Q3918" t="str">
        <f t="shared" si="372"/>
        <v>theater</v>
      </c>
      <c r="R3918" t="str">
        <f t="shared" si="370"/>
        <v>plays</v>
      </c>
      <c r="S3918" s="12">
        <f t="shared" si="371"/>
        <v>42524.471666666665</v>
      </c>
      <c r="T3918" s="12">
        <f t="shared" si="36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8">
        <f t="shared" si="369"/>
        <v>10</v>
      </c>
      <c r="Q3919" t="str">
        <f t="shared" si="372"/>
        <v>theater</v>
      </c>
      <c r="R3919" t="str">
        <f t="shared" si="370"/>
        <v>plays</v>
      </c>
      <c r="S3919" s="12">
        <f t="shared" si="371"/>
        <v>41893.527326388888</v>
      </c>
      <c r="T3919" s="12">
        <f t="shared" si="36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8">
        <f t="shared" si="369"/>
        <v>40</v>
      </c>
      <c r="Q3920" t="str">
        <f t="shared" si="372"/>
        <v>theater</v>
      </c>
      <c r="R3920" t="str">
        <f t="shared" si="370"/>
        <v>plays</v>
      </c>
      <c r="S3920" s="12">
        <f t="shared" si="371"/>
        <v>41855.666666666664</v>
      </c>
      <c r="T3920" s="12">
        <f t="shared" si="36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8">
        <f t="shared" si="369"/>
        <v>30</v>
      </c>
      <c r="Q3921" t="str">
        <f t="shared" si="372"/>
        <v>theater</v>
      </c>
      <c r="R3921" t="str">
        <f t="shared" si="370"/>
        <v>plays</v>
      </c>
      <c r="S3921" s="12">
        <f t="shared" si="371"/>
        <v>42387</v>
      </c>
      <c r="T3921" s="12">
        <f t="shared" si="36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8">
        <f t="shared" si="369"/>
        <v>45</v>
      </c>
      <c r="Q3922" t="str">
        <f t="shared" si="372"/>
        <v>theater</v>
      </c>
      <c r="R3922" t="str">
        <f t="shared" si="370"/>
        <v>plays</v>
      </c>
      <c r="S3922" s="12">
        <f t="shared" si="371"/>
        <v>42687.428935185191</v>
      </c>
      <c r="T3922" s="12">
        <f t="shared" si="36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8" t="e">
        <f t="shared" si="369"/>
        <v>#DIV/0!</v>
      </c>
      <c r="Q3923" t="str">
        <f t="shared" si="372"/>
        <v>theater</v>
      </c>
      <c r="R3923" t="str">
        <f t="shared" si="370"/>
        <v>plays</v>
      </c>
      <c r="S3923" s="12">
        <f t="shared" si="371"/>
        <v>41938.75</v>
      </c>
      <c r="T3923" s="12">
        <f t="shared" si="36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8">
        <f t="shared" si="369"/>
        <v>10.166666666666666</v>
      </c>
      <c r="Q3924" t="str">
        <f t="shared" si="372"/>
        <v>theater</v>
      </c>
      <c r="R3924" t="str">
        <f t="shared" si="370"/>
        <v>plays</v>
      </c>
      <c r="S3924" s="12">
        <f t="shared" si="371"/>
        <v>42065.958333333328</v>
      </c>
      <c r="T3924" s="12">
        <f t="shared" si="36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8">
        <f t="shared" si="369"/>
        <v>81.411764705882348</v>
      </c>
      <c r="Q3925" t="str">
        <f t="shared" si="372"/>
        <v>theater</v>
      </c>
      <c r="R3925" t="str">
        <f t="shared" si="370"/>
        <v>plays</v>
      </c>
      <c r="S3925" s="12">
        <f t="shared" si="371"/>
        <v>42103.979988425926</v>
      </c>
      <c r="T3925" s="12">
        <f t="shared" si="36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8">
        <f t="shared" si="369"/>
        <v>57.25</v>
      </c>
      <c r="Q3926" t="str">
        <f t="shared" si="372"/>
        <v>theater</v>
      </c>
      <c r="R3926" t="str">
        <f t="shared" si="370"/>
        <v>plays</v>
      </c>
      <c r="S3926" s="12">
        <f t="shared" si="371"/>
        <v>41816.959745370368</v>
      </c>
      <c r="T3926" s="12">
        <f t="shared" si="36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8">
        <f t="shared" si="369"/>
        <v>5</v>
      </c>
      <c r="Q3927" t="str">
        <f t="shared" si="372"/>
        <v>theater</v>
      </c>
      <c r="R3927" t="str">
        <f t="shared" si="370"/>
        <v>plays</v>
      </c>
      <c r="S3927" s="12">
        <f t="shared" si="371"/>
        <v>41850.870821759258</v>
      </c>
      <c r="T3927" s="12">
        <f t="shared" si="36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8">
        <f t="shared" si="369"/>
        <v>15</v>
      </c>
      <c r="Q3928" t="str">
        <f t="shared" si="372"/>
        <v>theater</v>
      </c>
      <c r="R3928" t="str">
        <f t="shared" si="370"/>
        <v>plays</v>
      </c>
      <c r="S3928" s="12">
        <f t="shared" si="371"/>
        <v>42000.085046296299</v>
      </c>
      <c r="T3928" s="12">
        <f t="shared" si="36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8">
        <f t="shared" si="369"/>
        <v>12.5</v>
      </c>
      <c r="Q3929" t="str">
        <f t="shared" si="372"/>
        <v>theater</v>
      </c>
      <c r="R3929" t="str">
        <f t="shared" si="370"/>
        <v>plays</v>
      </c>
      <c r="S3929" s="12">
        <f t="shared" si="371"/>
        <v>41860.267407407409</v>
      </c>
      <c r="T3929" s="12">
        <f t="shared" si="36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8">
        <f t="shared" si="369"/>
        <v>93</v>
      </c>
      <c r="Q3930" t="str">
        <f t="shared" si="372"/>
        <v>theater</v>
      </c>
      <c r="R3930" t="str">
        <f t="shared" si="370"/>
        <v>plays</v>
      </c>
      <c r="S3930" s="12">
        <f t="shared" si="371"/>
        <v>42293.207638888889</v>
      </c>
      <c r="T3930" s="12">
        <f t="shared" si="36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8">
        <f t="shared" si="369"/>
        <v>32.357142857142854</v>
      </c>
      <c r="Q3931" t="str">
        <f t="shared" si="372"/>
        <v>theater</v>
      </c>
      <c r="R3931" t="str">
        <f t="shared" si="370"/>
        <v>plays</v>
      </c>
      <c r="S3931" s="12">
        <f t="shared" si="371"/>
        <v>42631.827141203699</v>
      </c>
      <c r="T3931" s="12">
        <f t="shared" si="36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8" t="e">
        <f t="shared" si="369"/>
        <v>#DIV/0!</v>
      </c>
      <c r="Q3932" t="str">
        <f t="shared" si="372"/>
        <v>theater</v>
      </c>
      <c r="R3932" t="str">
        <f t="shared" si="370"/>
        <v>plays</v>
      </c>
      <c r="S3932" s="12">
        <f t="shared" si="371"/>
        <v>42461.25</v>
      </c>
      <c r="T3932" s="12">
        <f t="shared" si="36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8" t="e">
        <f t="shared" si="369"/>
        <v>#DIV/0!</v>
      </c>
      <c r="Q3933" t="str">
        <f t="shared" si="372"/>
        <v>theater</v>
      </c>
      <c r="R3933" t="str">
        <f t="shared" si="370"/>
        <v>plays</v>
      </c>
      <c r="S3933" s="12">
        <f t="shared" si="371"/>
        <v>42253.151701388888</v>
      </c>
      <c r="T3933" s="12">
        <f t="shared" si="36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8">
        <f t="shared" si="369"/>
        <v>1</v>
      </c>
      <c r="Q3934" t="str">
        <f t="shared" si="372"/>
        <v>theater</v>
      </c>
      <c r="R3934" t="str">
        <f t="shared" si="370"/>
        <v>plays</v>
      </c>
      <c r="S3934" s="12">
        <f t="shared" si="371"/>
        <v>42445.126898148148</v>
      </c>
      <c r="T3934" s="12">
        <f t="shared" si="36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8">
        <f t="shared" si="369"/>
        <v>91.833333333333329</v>
      </c>
      <c r="Q3935" t="str">
        <f t="shared" si="372"/>
        <v>theater</v>
      </c>
      <c r="R3935" t="str">
        <f t="shared" si="370"/>
        <v>plays</v>
      </c>
      <c r="S3935" s="12">
        <f t="shared" si="371"/>
        <v>42568.029861111107</v>
      </c>
      <c r="T3935" s="12">
        <f t="shared" si="36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8">
        <f t="shared" si="369"/>
        <v>45.833333333333336</v>
      </c>
      <c r="Q3936" t="str">
        <f t="shared" si="372"/>
        <v>theater</v>
      </c>
      <c r="R3936" t="str">
        <f t="shared" si="370"/>
        <v>plays</v>
      </c>
      <c r="S3936" s="12">
        <f t="shared" si="371"/>
        <v>42278.541666666672</v>
      </c>
      <c r="T3936" s="12">
        <f t="shared" si="36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8">
        <f t="shared" si="369"/>
        <v>57.173913043478258</v>
      </c>
      <c r="Q3937" t="str">
        <f t="shared" si="372"/>
        <v>theater</v>
      </c>
      <c r="R3937" t="str">
        <f t="shared" si="370"/>
        <v>plays</v>
      </c>
      <c r="S3937" s="12">
        <f t="shared" si="371"/>
        <v>42281.656782407401</v>
      </c>
      <c r="T3937" s="12">
        <f t="shared" si="36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8" t="e">
        <f t="shared" si="369"/>
        <v>#DIV/0!</v>
      </c>
      <c r="Q3938" t="str">
        <f t="shared" si="372"/>
        <v>theater</v>
      </c>
      <c r="R3938" t="str">
        <f t="shared" si="370"/>
        <v>plays</v>
      </c>
      <c r="S3938" s="12">
        <f t="shared" si="371"/>
        <v>42705.304629629631</v>
      </c>
      <c r="T3938" s="12">
        <f t="shared" si="36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8">
        <f t="shared" si="369"/>
        <v>248.5</v>
      </c>
      <c r="Q3939" t="str">
        <f t="shared" si="372"/>
        <v>theater</v>
      </c>
      <c r="R3939" t="str">
        <f t="shared" si="370"/>
        <v>plays</v>
      </c>
      <c r="S3939" s="12">
        <f t="shared" si="371"/>
        <v>42562.631481481483</v>
      </c>
      <c r="T3939" s="12">
        <f t="shared" si="36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8">
        <f t="shared" si="369"/>
        <v>79.400000000000006</v>
      </c>
      <c r="Q3940" t="str">
        <f t="shared" si="372"/>
        <v>theater</v>
      </c>
      <c r="R3940" t="str">
        <f t="shared" si="370"/>
        <v>plays</v>
      </c>
      <c r="S3940" s="12">
        <f t="shared" si="371"/>
        <v>42182.905717592599</v>
      </c>
      <c r="T3940" s="12">
        <f t="shared" si="36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8">
        <f t="shared" si="369"/>
        <v>5</v>
      </c>
      <c r="Q3941" t="str">
        <f t="shared" si="372"/>
        <v>theater</v>
      </c>
      <c r="R3941" t="str">
        <f t="shared" si="370"/>
        <v>plays</v>
      </c>
      <c r="S3941" s="12">
        <f t="shared" si="371"/>
        <v>41919.1875</v>
      </c>
      <c r="T3941" s="12">
        <f t="shared" si="36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8">
        <f t="shared" si="369"/>
        <v>5.5</v>
      </c>
      <c r="Q3942" t="str">
        <f t="shared" si="372"/>
        <v>theater</v>
      </c>
      <c r="R3942" t="str">
        <f t="shared" si="370"/>
        <v>plays</v>
      </c>
      <c r="S3942" s="12">
        <f t="shared" si="371"/>
        <v>42006.492488425924</v>
      </c>
      <c r="T3942" s="12">
        <f t="shared" si="36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8">
        <f t="shared" si="369"/>
        <v>25</v>
      </c>
      <c r="Q3943" t="str">
        <f t="shared" si="372"/>
        <v>theater</v>
      </c>
      <c r="R3943" t="str">
        <f t="shared" si="370"/>
        <v>plays</v>
      </c>
      <c r="S3943" s="12">
        <f t="shared" si="371"/>
        <v>41968.041666666672</v>
      </c>
      <c r="T3943" s="12">
        <f t="shared" si="36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8" t="e">
        <f t="shared" si="369"/>
        <v>#DIV/0!</v>
      </c>
      <c r="Q3944" t="str">
        <f t="shared" si="372"/>
        <v>theater</v>
      </c>
      <c r="R3944" t="str">
        <f t="shared" si="370"/>
        <v>plays</v>
      </c>
      <c r="S3944" s="12">
        <f t="shared" si="371"/>
        <v>42171.904097222221</v>
      </c>
      <c r="T3944" s="12">
        <f t="shared" si="36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8">
        <f t="shared" si="369"/>
        <v>137.07692307692307</v>
      </c>
      <c r="Q3945" t="str">
        <f t="shared" si="372"/>
        <v>theater</v>
      </c>
      <c r="R3945" t="str">
        <f t="shared" si="370"/>
        <v>plays</v>
      </c>
      <c r="S3945" s="12">
        <f t="shared" si="371"/>
        <v>42310.701388888891</v>
      </c>
      <c r="T3945" s="12">
        <f t="shared" si="36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8" t="e">
        <f t="shared" si="369"/>
        <v>#DIV/0!</v>
      </c>
      <c r="Q3946" t="str">
        <f t="shared" si="372"/>
        <v>theater</v>
      </c>
      <c r="R3946" t="str">
        <f t="shared" si="370"/>
        <v>plays</v>
      </c>
      <c r="S3946" s="12">
        <f t="shared" si="371"/>
        <v>42243.662905092591</v>
      </c>
      <c r="T3946" s="12">
        <f t="shared" si="36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8">
        <f t="shared" si="369"/>
        <v>5</v>
      </c>
      <c r="Q3947" t="str">
        <f t="shared" si="372"/>
        <v>theater</v>
      </c>
      <c r="R3947" t="str">
        <f t="shared" si="370"/>
        <v>plays</v>
      </c>
      <c r="S3947" s="12">
        <f t="shared" si="371"/>
        <v>42139.801712962959</v>
      </c>
      <c r="T3947" s="12">
        <f t="shared" si="36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8">
        <f t="shared" si="369"/>
        <v>39</v>
      </c>
      <c r="Q3948" t="str">
        <f t="shared" si="372"/>
        <v>theater</v>
      </c>
      <c r="R3948" t="str">
        <f t="shared" si="370"/>
        <v>plays</v>
      </c>
      <c r="S3948" s="12">
        <f t="shared" si="371"/>
        <v>42063.333333333328</v>
      </c>
      <c r="T3948" s="12">
        <f t="shared" si="36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8">
        <f t="shared" si="369"/>
        <v>50.5</v>
      </c>
      <c r="Q3949" t="str">
        <f t="shared" si="372"/>
        <v>theater</v>
      </c>
      <c r="R3949" t="str">
        <f t="shared" si="370"/>
        <v>plays</v>
      </c>
      <c r="S3949" s="12">
        <f t="shared" si="371"/>
        <v>42645.142870370371</v>
      </c>
      <c r="T3949" s="12">
        <f t="shared" si="36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8" t="e">
        <f t="shared" si="369"/>
        <v>#DIV/0!</v>
      </c>
      <c r="Q3950" t="str">
        <f t="shared" si="372"/>
        <v>theater</v>
      </c>
      <c r="R3950" t="str">
        <f t="shared" si="370"/>
        <v>plays</v>
      </c>
      <c r="S3950" s="12">
        <f t="shared" si="371"/>
        <v>41889.325497685182</v>
      </c>
      <c r="T3950" s="12">
        <f t="shared" si="36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8">
        <f t="shared" si="369"/>
        <v>49.28125</v>
      </c>
      <c r="Q3951" t="str">
        <f t="shared" si="372"/>
        <v>theater</v>
      </c>
      <c r="R3951" t="str">
        <f t="shared" si="370"/>
        <v>plays</v>
      </c>
      <c r="S3951" s="12">
        <f t="shared" si="371"/>
        <v>42046.120613425926</v>
      </c>
      <c r="T3951" s="12">
        <f t="shared" si="36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8">
        <f t="shared" si="369"/>
        <v>25</v>
      </c>
      <c r="Q3952" t="str">
        <f t="shared" si="372"/>
        <v>theater</v>
      </c>
      <c r="R3952" t="str">
        <f t="shared" si="370"/>
        <v>plays</v>
      </c>
      <c r="S3952" s="12">
        <f t="shared" si="371"/>
        <v>42468.774305555555</v>
      </c>
      <c r="T3952" s="12">
        <f t="shared" si="36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8">
        <f t="shared" si="369"/>
        <v>1</v>
      </c>
      <c r="Q3953" t="str">
        <f t="shared" si="372"/>
        <v>theater</v>
      </c>
      <c r="R3953" t="str">
        <f t="shared" si="370"/>
        <v>plays</v>
      </c>
      <c r="S3953" s="12">
        <f t="shared" si="371"/>
        <v>42493.784050925926</v>
      </c>
      <c r="T3953" s="12">
        <f t="shared" si="36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8">
        <f t="shared" si="369"/>
        <v>25</v>
      </c>
      <c r="Q3954" t="str">
        <f t="shared" si="372"/>
        <v>theater</v>
      </c>
      <c r="R3954" t="str">
        <f t="shared" si="370"/>
        <v>plays</v>
      </c>
      <c r="S3954" s="12">
        <f t="shared" si="371"/>
        <v>42303.790393518517</v>
      </c>
      <c r="T3954" s="12">
        <f t="shared" ref="T3954:T4017" si="373">(((J3954/60)/60)/24)+DATE(1970,1,1)</f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8" t="e">
        <f t="shared" si="369"/>
        <v>#DIV/0!</v>
      </c>
      <c r="Q3955" t="str">
        <f t="shared" si="372"/>
        <v>theater</v>
      </c>
      <c r="R3955" t="str">
        <f t="shared" si="370"/>
        <v>plays</v>
      </c>
      <c r="S3955" s="12">
        <f t="shared" si="371"/>
        <v>42580.978472222225</v>
      </c>
      <c r="T3955" s="12">
        <f t="shared" si="373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8" t="e">
        <f t="shared" si="369"/>
        <v>#DIV/0!</v>
      </c>
      <c r="Q3956" t="str">
        <f t="shared" si="372"/>
        <v>theater</v>
      </c>
      <c r="R3956" t="str">
        <f t="shared" si="370"/>
        <v>plays</v>
      </c>
      <c r="S3956" s="12">
        <f t="shared" si="371"/>
        <v>41834.651203703703</v>
      </c>
      <c r="T3956" s="12">
        <f t="shared" si="373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8">
        <f t="shared" si="369"/>
        <v>53.125</v>
      </c>
      <c r="Q3957" t="str">
        <f t="shared" si="372"/>
        <v>theater</v>
      </c>
      <c r="R3957" t="str">
        <f t="shared" si="370"/>
        <v>plays</v>
      </c>
      <c r="S3957" s="12">
        <f t="shared" si="371"/>
        <v>42336.890520833331</v>
      </c>
      <c r="T3957" s="12">
        <f t="shared" si="373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8" t="e">
        <f t="shared" si="369"/>
        <v>#DIV/0!</v>
      </c>
      <c r="Q3958" t="str">
        <f t="shared" si="372"/>
        <v>theater</v>
      </c>
      <c r="R3958" t="str">
        <f t="shared" si="370"/>
        <v>plays</v>
      </c>
      <c r="S3958" s="12">
        <f t="shared" si="371"/>
        <v>42485.013888888891</v>
      </c>
      <c r="T3958" s="12">
        <f t="shared" si="373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8">
        <f t="shared" si="369"/>
        <v>7</v>
      </c>
      <c r="Q3959" t="str">
        <f t="shared" si="372"/>
        <v>theater</v>
      </c>
      <c r="R3959" t="str">
        <f t="shared" si="370"/>
        <v>plays</v>
      </c>
      <c r="S3959" s="12">
        <f t="shared" si="371"/>
        <v>42559.976319444439</v>
      </c>
      <c r="T3959" s="12">
        <f t="shared" si="373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8">
        <f t="shared" si="369"/>
        <v>40.0625</v>
      </c>
      <c r="Q3960" t="str">
        <f t="shared" si="372"/>
        <v>theater</v>
      </c>
      <c r="R3960" t="str">
        <f t="shared" si="370"/>
        <v>plays</v>
      </c>
      <c r="S3960" s="12">
        <f t="shared" si="371"/>
        <v>41853.583333333336</v>
      </c>
      <c r="T3960" s="12">
        <f t="shared" si="373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8">
        <f t="shared" si="369"/>
        <v>24.333333333333332</v>
      </c>
      <c r="Q3961" t="str">
        <f t="shared" si="372"/>
        <v>theater</v>
      </c>
      <c r="R3961" t="str">
        <f t="shared" si="370"/>
        <v>plays</v>
      </c>
      <c r="S3961" s="12">
        <f t="shared" si="371"/>
        <v>41910.788842592592</v>
      </c>
      <c r="T3961" s="12">
        <f t="shared" si="373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8">
        <f t="shared" si="369"/>
        <v>11.25</v>
      </c>
      <c r="Q3962" t="str">
        <f t="shared" si="372"/>
        <v>theater</v>
      </c>
      <c r="R3962" t="str">
        <f t="shared" si="370"/>
        <v>plays</v>
      </c>
      <c r="S3962" s="12">
        <f t="shared" si="371"/>
        <v>42372.845555555556</v>
      </c>
      <c r="T3962" s="12">
        <f t="shared" si="373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8">
        <f t="shared" si="369"/>
        <v>10.5</v>
      </c>
      <c r="Q3963" t="str">
        <f t="shared" si="372"/>
        <v>theater</v>
      </c>
      <c r="R3963" t="str">
        <f t="shared" si="370"/>
        <v>plays</v>
      </c>
      <c r="S3963" s="12">
        <f t="shared" si="371"/>
        <v>41767.891319444447</v>
      </c>
      <c r="T3963" s="12">
        <f t="shared" si="373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8">
        <f t="shared" si="369"/>
        <v>15</v>
      </c>
      <c r="Q3964" t="str">
        <f t="shared" si="372"/>
        <v>theater</v>
      </c>
      <c r="R3964" t="str">
        <f t="shared" si="370"/>
        <v>plays</v>
      </c>
      <c r="S3964" s="12">
        <f t="shared" si="371"/>
        <v>42336.621458333335</v>
      </c>
      <c r="T3964" s="12">
        <f t="shared" si="373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8" t="e">
        <f t="shared" si="369"/>
        <v>#DIV/0!</v>
      </c>
      <c r="Q3965" t="str">
        <f t="shared" si="372"/>
        <v>theater</v>
      </c>
      <c r="R3965" t="str">
        <f t="shared" si="370"/>
        <v>plays</v>
      </c>
      <c r="S3965" s="12">
        <f t="shared" si="371"/>
        <v>42326.195798611108</v>
      </c>
      <c r="T3965" s="12">
        <f t="shared" si="373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8">
        <f t="shared" si="369"/>
        <v>42</v>
      </c>
      <c r="Q3966" t="str">
        <f t="shared" si="372"/>
        <v>theater</v>
      </c>
      <c r="R3966" t="str">
        <f t="shared" si="370"/>
        <v>plays</v>
      </c>
      <c r="S3966" s="12">
        <f t="shared" si="371"/>
        <v>42113.680393518516</v>
      </c>
      <c r="T3966" s="12">
        <f t="shared" si="373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8">
        <f t="shared" si="369"/>
        <v>71.25</v>
      </c>
      <c r="Q3967" t="str">
        <f t="shared" si="372"/>
        <v>theater</v>
      </c>
      <c r="R3967" t="str">
        <f t="shared" si="370"/>
        <v>plays</v>
      </c>
      <c r="S3967" s="12">
        <f t="shared" si="371"/>
        <v>42474.194212962961</v>
      </c>
      <c r="T3967" s="12">
        <f t="shared" si="373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8">
        <f t="shared" si="369"/>
        <v>22.5</v>
      </c>
      <c r="Q3968" t="str">
        <f t="shared" si="372"/>
        <v>theater</v>
      </c>
      <c r="R3968" t="str">
        <f t="shared" si="370"/>
        <v>plays</v>
      </c>
      <c r="S3968" s="12">
        <f t="shared" si="371"/>
        <v>41844.124305555553</v>
      </c>
      <c r="T3968" s="12">
        <f t="shared" si="373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8">
        <f t="shared" si="369"/>
        <v>41</v>
      </c>
      <c r="Q3969" t="str">
        <f t="shared" si="372"/>
        <v>theater</v>
      </c>
      <c r="R3969" t="str">
        <f t="shared" si="370"/>
        <v>plays</v>
      </c>
      <c r="S3969" s="12">
        <f t="shared" si="371"/>
        <v>42800.290590277778</v>
      </c>
      <c r="T3969" s="12">
        <f t="shared" si="373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8">
        <f t="shared" si="369"/>
        <v>47.909090909090907</v>
      </c>
      <c r="Q3970" t="str">
        <f t="shared" si="372"/>
        <v>theater</v>
      </c>
      <c r="R3970" t="str">
        <f t="shared" si="370"/>
        <v>plays</v>
      </c>
      <c r="S3970" s="12">
        <f t="shared" si="371"/>
        <v>42512.815659722226</v>
      </c>
      <c r="T3970" s="12">
        <f t="shared" si="373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SUM(E3971/D3971)</f>
        <v>7.4690265486725665E-2</v>
      </c>
      <c r="P3971" s="8">
        <f t="shared" ref="P3971:P4034" si="375">SUM(E3971/L3971)</f>
        <v>35.166666666666664</v>
      </c>
      <c r="Q3971" t="str">
        <f t="shared" si="372"/>
        <v>theater</v>
      </c>
      <c r="R3971" t="str">
        <f t="shared" ref="R3971:R4034" si="376">MID(N3971,FIND("/",N3971,1)+1,256)</f>
        <v>plays</v>
      </c>
      <c r="S3971" s="12">
        <f t="shared" ref="S3971:S4034" si="377">(((I3971/60)/60)/24)+DATE(1970,1,1)</f>
        <v>42611.163194444445</v>
      </c>
      <c r="T3971" s="12">
        <f t="shared" si="373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8">
        <f t="shared" si="375"/>
        <v>5.5</v>
      </c>
      <c r="Q3972" t="str">
        <f t="shared" si="372"/>
        <v>theater</v>
      </c>
      <c r="R3972" t="str">
        <f t="shared" si="376"/>
        <v>plays</v>
      </c>
      <c r="S3972" s="12">
        <f t="shared" si="377"/>
        <v>42477.863553240735</v>
      </c>
      <c r="T3972" s="12">
        <f t="shared" si="373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8">
        <f t="shared" si="375"/>
        <v>22.666666666666668</v>
      </c>
      <c r="Q3973" t="str">
        <f t="shared" si="372"/>
        <v>theater</v>
      </c>
      <c r="R3973" t="str">
        <f t="shared" si="376"/>
        <v>plays</v>
      </c>
      <c r="S3973" s="12">
        <f t="shared" si="377"/>
        <v>41841.536180555559</v>
      </c>
      <c r="T3973" s="12">
        <f t="shared" si="373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8">
        <f t="shared" si="375"/>
        <v>26.375</v>
      </c>
      <c r="Q3974" t="str">
        <f t="shared" si="372"/>
        <v>theater</v>
      </c>
      <c r="R3974" t="str">
        <f t="shared" si="376"/>
        <v>plays</v>
      </c>
      <c r="S3974" s="12">
        <f t="shared" si="377"/>
        <v>42041.067523148144</v>
      </c>
      <c r="T3974" s="12">
        <f t="shared" si="373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8">
        <f t="shared" si="375"/>
        <v>105.54054054054055</v>
      </c>
      <c r="Q3975" t="str">
        <f t="shared" si="372"/>
        <v>theater</v>
      </c>
      <c r="R3975" t="str">
        <f t="shared" si="376"/>
        <v>plays</v>
      </c>
      <c r="S3975" s="12">
        <f t="shared" si="377"/>
        <v>42499.166666666672</v>
      </c>
      <c r="T3975" s="12">
        <f t="shared" si="373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8">
        <f t="shared" si="375"/>
        <v>29.09090909090909</v>
      </c>
      <c r="Q3976" t="str">
        <f t="shared" si="372"/>
        <v>theater</v>
      </c>
      <c r="R3976" t="str">
        <f t="shared" si="376"/>
        <v>plays</v>
      </c>
      <c r="S3976" s="12">
        <f t="shared" si="377"/>
        <v>42523.546851851846</v>
      </c>
      <c r="T3976" s="12">
        <f t="shared" si="373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8" t="e">
        <f t="shared" si="375"/>
        <v>#DIV/0!</v>
      </c>
      <c r="Q3977" t="str">
        <f t="shared" si="372"/>
        <v>theater</v>
      </c>
      <c r="R3977" t="str">
        <f t="shared" si="376"/>
        <v>plays</v>
      </c>
      <c r="S3977" s="12">
        <f t="shared" si="377"/>
        <v>42564.866875</v>
      </c>
      <c r="T3977" s="12">
        <f t="shared" si="373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8">
        <f t="shared" si="375"/>
        <v>62</v>
      </c>
      <c r="Q3978" t="str">
        <f t="shared" ref="Q3978:Q4041" si="378">LEFT(N3978,(FIND("/",N3978,1)-1))</f>
        <v>theater</v>
      </c>
      <c r="R3978" t="str">
        <f t="shared" si="376"/>
        <v>plays</v>
      </c>
      <c r="S3978" s="12">
        <f t="shared" si="377"/>
        <v>41852.291666666664</v>
      </c>
      <c r="T3978" s="12">
        <f t="shared" si="373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8">
        <f t="shared" si="375"/>
        <v>217.5</v>
      </c>
      <c r="Q3979" t="str">
        <f t="shared" si="378"/>
        <v>theater</v>
      </c>
      <c r="R3979" t="str">
        <f t="shared" si="376"/>
        <v>plays</v>
      </c>
      <c r="S3979" s="12">
        <f t="shared" si="377"/>
        <v>42573.788564814815</v>
      </c>
      <c r="T3979" s="12">
        <f t="shared" si="373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8">
        <f t="shared" si="375"/>
        <v>26.75</v>
      </c>
      <c r="Q3980" t="str">
        <f t="shared" si="378"/>
        <v>theater</v>
      </c>
      <c r="R3980" t="str">
        <f t="shared" si="376"/>
        <v>plays</v>
      </c>
      <c r="S3980" s="12">
        <f t="shared" si="377"/>
        <v>42035.642974537041</v>
      </c>
      <c r="T3980" s="12">
        <f t="shared" si="373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8">
        <f t="shared" si="375"/>
        <v>18.333333333333332</v>
      </c>
      <c r="Q3981" t="str">
        <f t="shared" si="378"/>
        <v>theater</v>
      </c>
      <c r="R3981" t="str">
        <f t="shared" si="376"/>
        <v>plays</v>
      </c>
      <c r="S3981" s="12">
        <f t="shared" si="377"/>
        <v>42092.833333333328</v>
      </c>
      <c r="T3981" s="12">
        <f t="shared" si="373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8">
        <f t="shared" si="375"/>
        <v>64.285714285714292</v>
      </c>
      <c r="Q3982" t="str">
        <f t="shared" si="378"/>
        <v>theater</v>
      </c>
      <c r="R3982" t="str">
        <f t="shared" si="376"/>
        <v>plays</v>
      </c>
      <c r="S3982" s="12">
        <f t="shared" si="377"/>
        <v>41825.598923611113</v>
      </c>
      <c r="T3982" s="12">
        <f t="shared" si="373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8">
        <f t="shared" si="375"/>
        <v>175</v>
      </c>
      <c r="Q3983" t="str">
        <f t="shared" si="378"/>
        <v>theater</v>
      </c>
      <c r="R3983" t="str">
        <f t="shared" si="376"/>
        <v>plays</v>
      </c>
      <c r="S3983" s="12">
        <f t="shared" si="377"/>
        <v>42568.179965277777</v>
      </c>
      <c r="T3983" s="12">
        <f t="shared" si="373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8">
        <f t="shared" si="375"/>
        <v>34</v>
      </c>
      <c r="Q3984" t="str">
        <f t="shared" si="378"/>
        <v>theater</v>
      </c>
      <c r="R3984" t="str">
        <f t="shared" si="376"/>
        <v>plays</v>
      </c>
      <c r="S3984" s="12">
        <f t="shared" si="377"/>
        <v>42192.809953703705</v>
      </c>
      <c r="T3984" s="12">
        <f t="shared" si="373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8">
        <f t="shared" si="375"/>
        <v>84.282608695652172</v>
      </c>
      <c r="Q3985" t="str">
        <f t="shared" si="378"/>
        <v>theater</v>
      </c>
      <c r="R3985" t="str">
        <f t="shared" si="376"/>
        <v>plays</v>
      </c>
      <c r="S3985" s="12">
        <f t="shared" si="377"/>
        <v>41779.290972222225</v>
      </c>
      <c r="T3985" s="12">
        <f t="shared" si="373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8">
        <f t="shared" si="375"/>
        <v>9.5</v>
      </c>
      <c r="Q3986" t="str">
        <f t="shared" si="378"/>
        <v>theater</v>
      </c>
      <c r="R3986" t="str">
        <f t="shared" si="376"/>
        <v>plays</v>
      </c>
      <c r="S3986" s="12">
        <f t="shared" si="377"/>
        <v>41951</v>
      </c>
      <c r="T3986" s="12">
        <f t="shared" si="373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8">
        <f t="shared" si="375"/>
        <v>33.736842105263158</v>
      </c>
      <c r="Q3987" t="str">
        <f t="shared" si="378"/>
        <v>theater</v>
      </c>
      <c r="R3987" t="str">
        <f t="shared" si="376"/>
        <v>plays</v>
      </c>
      <c r="S3987" s="12">
        <f t="shared" si="377"/>
        <v>42420.878472222219</v>
      </c>
      <c r="T3987" s="12">
        <f t="shared" si="373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8">
        <f t="shared" si="375"/>
        <v>37.53846153846154</v>
      </c>
      <c r="Q3988" t="str">
        <f t="shared" si="378"/>
        <v>theater</v>
      </c>
      <c r="R3988" t="str">
        <f t="shared" si="376"/>
        <v>plays</v>
      </c>
      <c r="S3988" s="12">
        <f t="shared" si="377"/>
        <v>42496.544444444444</v>
      </c>
      <c r="T3988" s="12">
        <f t="shared" si="373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8">
        <f t="shared" si="375"/>
        <v>11.615384615384615</v>
      </c>
      <c r="Q3989" t="str">
        <f t="shared" si="378"/>
        <v>theater</v>
      </c>
      <c r="R3989" t="str">
        <f t="shared" si="376"/>
        <v>plays</v>
      </c>
      <c r="S3989" s="12">
        <f t="shared" si="377"/>
        <v>41775.92465277778</v>
      </c>
      <c r="T3989" s="12">
        <f t="shared" si="373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8">
        <f t="shared" si="375"/>
        <v>8</v>
      </c>
      <c r="Q3990" t="str">
        <f t="shared" si="378"/>
        <v>theater</v>
      </c>
      <c r="R3990" t="str">
        <f t="shared" si="376"/>
        <v>plays</v>
      </c>
      <c r="S3990" s="12">
        <f t="shared" si="377"/>
        <v>42245.08116898148</v>
      </c>
      <c r="T3990" s="12">
        <f t="shared" si="373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8" t="e">
        <f t="shared" si="375"/>
        <v>#DIV/0!</v>
      </c>
      <c r="Q3991" t="str">
        <f t="shared" si="378"/>
        <v>theater</v>
      </c>
      <c r="R3991" t="str">
        <f t="shared" si="376"/>
        <v>plays</v>
      </c>
      <c r="S3991" s="12">
        <f t="shared" si="377"/>
        <v>42316.791446759264</v>
      </c>
      <c r="T3991" s="12">
        <f t="shared" si="373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8">
        <f t="shared" si="375"/>
        <v>23</v>
      </c>
      <c r="Q3992" t="str">
        <f t="shared" si="378"/>
        <v>theater</v>
      </c>
      <c r="R3992" t="str">
        <f t="shared" si="376"/>
        <v>plays</v>
      </c>
      <c r="S3992" s="12">
        <f t="shared" si="377"/>
        <v>42431.672372685185</v>
      </c>
      <c r="T3992" s="12">
        <f t="shared" si="373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8">
        <f t="shared" si="375"/>
        <v>100</v>
      </c>
      <c r="Q3993" t="str">
        <f t="shared" si="378"/>
        <v>theater</v>
      </c>
      <c r="R3993" t="str">
        <f t="shared" si="376"/>
        <v>plays</v>
      </c>
      <c r="S3993" s="12">
        <f t="shared" si="377"/>
        <v>42155.644467592589</v>
      </c>
      <c r="T3993" s="12">
        <f t="shared" si="373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8">
        <f t="shared" si="375"/>
        <v>60.111111111111114</v>
      </c>
      <c r="Q3994" t="str">
        <f t="shared" si="378"/>
        <v>theater</v>
      </c>
      <c r="R3994" t="str">
        <f t="shared" si="376"/>
        <v>plays</v>
      </c>
      <c r="S3994" s="12">
        <f t="shared" si="377"/>
        <v>42349.982164351852</v>
      </c>
      <c r="T3994" s="12">
        <f t="shared" si="373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8">
        <f t="shared" si="375"/>
        <v>3</v>
      </c>
      <c r="Q3995" t="str">
        <f t="shared" si="378"/>
        <v>theater</v>
      </c>
      <c r="R3995" t="str">
        <f t="shared" si="376"/>
        <v>plays</v>
      </c>
      <c r="S3995" s="12">
        <f t="shared" si="377"/>
        <v>42137.864722222221</v>
      </c>
      <c r="T3995" s="12">
        <f t="shared" si="373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8">
        <f t="shared" si="375"/>
        <v>5</v>
      </c>
      <c r="Q3996" t="str">
        <f t="shared" si="378"/>
        <v>theater</v>
      </c>
      <c r="R3996" t="str">
        <f t="shared" si="376"/>
        <v>plays</v>
      </c>
      <c r="S3996" s="12">
        <f t="shared" si="377"/>
        <v>41839.389930555553</v>
      </c>
      <c r="T3996" s="12">
        <f t="shared" si="373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8">
        <f t="shared" si="375"/>
        <v>17.5</v>
      </c>
      <c r="Q3997" t="str">
        <f t="shared" si="378"/>
        <v>theater</v>
      </c>
      <c r="R3997" t="str">
        <f t="shared" si="376"/>
        <v>plays</v>
      </c>
      <c r="S3997" s="12">
        <f t="shared" si="377"/>
        <v>42049.477083333331</v>
      </c>
      <c r="T3997" s="12">
        <f t="shared" si="373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8">
        <f t="shared" si="375"/>
        <v>29.235294117647058</v>
      </c>
      <c r="Q3998" t="str">
        <f t="shared" si="378"/>
        <v>theater</v>
      </c>
      <c r="R3998" t="str">
        <f t="shared" si="376"/>
        <v>plays</v>
      </c>
      <c r="S3998" s="12">
        <f t="shared" si="377"/>
        <v>41963.669444444444</v>
      </c>
      <c r="T3998" s="12">
        <f t="shared" si="373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8" t="e">
        <f t="shared" si="375"/>
        <v>#DIV/0!</v>
      </c>
      <c r="Q3999" t="str">
        <f t="shared" si="378"/>
        <v>theater</v>
      </c>
      <c r="R3999" t="str">
        <f t="shared" si="376"/>
        <v>plays</v>
      </c>
      <c r="S3999" s="12">
        <f t="shared" si="377"/>
        <v>42099.349780092598</v>
      </c>
      <c r="T3999" s="12">
        <f t="shared" si="373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8">
        <f t="shared" si="375"/>
        <v>59.583333333333336</v>
      </c>
      <c r="Q4000" t="str">
        <f t="shared" si="378"/>
        <v>theater</v>
      </c>
      <c r="R4000" t="str">
        <f t="shared" si="376"/>
        <v>plays</v>
      </c>
      <c r="S4000" s="12">
        <f t="shared" si="377"/>
        <v>42091.921597222223</v>
      </c>
      <c r="T4000" s="12">
        <f t="shared" si="373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8">
        <f t="shared" si="375"/>
        <v>82.571428571428569</v>
      </c>
      <c r="Q4001" t="str">
        <f t="shared" si="378"/>
        <v>theater</v>
      </c>
      <c r="R4001" t="str">
        <f t="shared" si="376"/>
        <v>plays</v>
      </c>
      <c r="S4001" s="12">
        <f t="shared" si="377"/>
        <v>41882.827650462961</v>
      </c>
      <c r="T4001" s="12">
        <f t="shared" si="373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8">
        <f t="shared" si="375"/>
        <v>10</v>
      </c>
      <c r="Q4002" t="str">
        <f t="shared" si="378"/>
        <v>theater</v>
      </c>
      <c r="R4002" t="str">
        <f t="shared" si="376"/>
        <v>plays</v>
      </c>
      <c r="S4002" s="12">
        <f t="shared" si="377"/>
        <v>42497.603680555556</v>
      </c>
      <c r="T4002" s="12">
        <f t="shared" si="373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8">
        <f t="shared" si="375"/>
        <v>32.357142857142854</v>
      </c>
      <c r="Q4003" t="str">
        <f t="shared" si="378"/>
        <v>theater</v>
      </c>
      <c r="R4003" t="str">
        <f t="shared" si="376"/>
        <v>plays</v>
      </c>
      <c r="S4003" s="12">
        <f t="shared" si="377"/>
        <v>42795.791666666672</v>
      </c>
      <c r="T4003" s="12">
        <f t="shared" si="373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8">
        <f t="shared" si="375"/>
        <v>5.75</v>
      </c>
      <c r="Q4004" t="str">
        <f t="shared" si="378"/>
        <v>theater</v>
      </c>
      <c r="R4004" t="str">
        <f t="shared" si="376"/>
        <v>plays</v>
      </c>
      <c r="S4004" s="12">
        <f t="shared" si="377"/>
        <v>41909.043530092589</v>
      </c>
      <c r="T4004" s="12">
        <f t="shared" si="373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8">
        <f t="shared" si="375"/>
        <v>100.5</v>
      </c>
      <c r="Q4005" t="str">
        <f t="shared" si="378"/>
        <v>theater</v>
      </c>
      <c r="R4005" t="str">
        <f t="shared" si="376"/>
        <v>plays</v>
      </c>
      <c r="S4005" s="12">
        <f t="shared" si="377"/>
        <v>42050.587349537032</v>
      </c>
      <c r="T4005" s="12">
        <f t="shared" si="373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4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8">
        <f t="shared" si="375"/>
        <v>1</v>
      </c>
      <c r="Q4006" t="str">
        <f t="shared" si="378"/>
        <v>theater</v>
      </c>
      <c r="R4006" t="str">
        <f t="shared" si="376"/>
        <v>plays</v>
      </c>
      <c r="S4006" s="12">
        <f t="shared" si="377"/>
        <v>41920.16269675926</v>
      </c>
      <c r="T4006" s="12">
        <f t="shared" si="373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8">
        <f t="shared" si="375"/>
        <v>20</v>
      </c>
      <c r="Q4007" t="str">
        <f t="shared" si="378"/>
        <v>theater</v>
      </c>
      <c r="R4007" t="str">
        <f t="shared" si="376"/>
        <v>plays</v>
      </c>
      <c r="S4007" s="12">
        <f t="shared" si="377"/>
        <v>41932.807696759257</v>
      </c>
      <c r="T4007" s="12">
        <f t="shared" si="373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8">
        <f t="shared" si="375"/>
        <v>2</v>
      </c>
      <c r="Q4008" t="str">
        <f t="shared" si="378"/>
        <v>theater</v>
      </c>
      <c r="R4008" t="str">
        <f t="shared" si="376"/>
        <v>plays</v>
      </c>
      <c r="S4008" s="12">
        <f t="shared" si="377"/>
        <v>42416.772997685184</v>
      </c>
      <c r="T4008" s="12">
        <f t="shared" si="373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8">
        <f t="shared" si="375"/>
        <v>5</v>
      </c>
      <c r="Q4009" t="str">
        <f t="shared" si="378"/>
        <v>theater</v>
      </c>
      <c r="R4009" t="str">
        <f t="shared" si="376"/>
        <v>plays</v>
      </c>
      <c r="S4009" s="12">
        <f t="shared" si="377"/>
        <v>41877.686111111114</v>
      </c>
      <c r="T4009" s="12">
        <f t="shared" si="373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8">
        <f t="shared" si="375"/>
        <v>15</v>
      </c>
      <c r="Q4010" t="str">
        <f t="shared" si="378"/>
        <v>theater</v>
      </c>
      <c r="R4010" t="str">
        <f t="shared" si="376"/>
        <v>plays</v>
      </c>
      <c r="S4010" s="12">
        <f t="shared" si="377"/>
        <v>42207.964201388888</v>
      </c>
      <c r="T4010" s="12">
        <f t="shared" si="373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8">
        <f t="shared" si="375"/>
        <v>25</v>
      </c>
      <c r="Q4011" t="str">
        <f t="shared" si="378"/>
        <v>theater</v>
      </c>
      <c r="R4011" t="str">
        <f t="shared" si="376"/>
        <v>plays</v>
      </c>
      <c r="S4011" s="12">
        <f t="shared" si="377"/>
        <v>41891.700925925928</v>
      </c>
      <c r="T4011" s="12">
        <f t="shared" si="373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8">
        <f t="shared" si="375"/>
        <v>45.842105263157897</v>
      </c>
      <c r="Q4012" t="str">
        <f t="shared" si="378"/>
        <v>theater</v>
      </c>
      <c r="R4012" t="str">
        <f t="shared" si="376"/>
        <v>plays</v>
      </c>
      <c r="S4012" s="12">
        <f t="shared" si="377"/>
        <v>41938.770439814813</v>
      </c>
      <c r="T4012" s="12">
        <f t="shared" si="373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8">
        <f t="shared" si="375"/>
        <v>4.75</v>
      </c>
      <c r="Q4013" t="str">
        <f t="shared" si="378"/>
        <v>theater</v>
      </c>
      <c r="R4013" t="str">
        <f t="shared" si="376"/>
        <v>plays</v>
      </c>
      <c r="S4013" s="12">
        <f t="shared" si="377"/>
        <v>42032.54488425926</v>
      </c>
      <c r="T4013" s="12">
        <f t="shared" si="373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8" t="e">
        <f t="shared" si="375"/>
        <v>#DIV/0!</v>
      </c>
      <c r="Q4014" t="str">
        <f t="shared" si="378"/>
        <v>theater</v>
      </c>
      <c r="R4014" t="str">
        <f t="shared" si="376"/>
        <v>plays</v>
      </c>
      <c r="S4014" s="12">
        <f t="shared" si="377"/>
        <v>42126.544548611113</v>
      </c>
      <c r="T4014" s="12">
        <f t="shared" si="373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8">
        <f t="shared" si="375"/>
        <v>13</v>
      </c>
      <c r="Q4015" t="str">
        <f t="shared" si="378"/>
        <v>theater</v>
      </c>
      <c r="R4015" t="str">
        <f t="shared" si="376"/>
        <v>plays</v>
      </c>
      <c r="S4015" s="12">
        <f t="shared" si="377"/>
        <v>42051.301192129627</v>
      </c>
      <c r="T4015" s="12">
        <f t="shared" si="373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8" t="e">
        <f t="shared" si="375"/>
        <v>#DIV/0!</v>
      </c>
      <c r="Q4016" t="str">
        <f t="shared" si="378"/>
        <v>theater</v>
      </c>
      <c r="R4016" t="str">
        <f t="shared" si="376"/>
        <v>plays</v>
      </c>
      <c r="S4016" s="12">
        <f t="shared" si="377"/>
        <v>42434.246168981481</v>
      </c>
      <c r="T4016" s="12">
        <f t="shared" si="373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8">
        <f t="shared" si="375"/>
        <v>1</v>
      </c>
      <c r="Q4017" t="str">
        <f t="shared" si="378"/>
        <v>theater</v>
      </c>
      <c r="R4017" t="str">
        <f t="shared" si="376"/>
        <v>plays</v>
      </c>
      <c r="S4017" s="12">
        <f t="shared" si="377"/>
        <v>42204.780821759254</v>
      </c>
      <c r="T4017" s="12">
        <f t="shared" si="373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8">
        <f t="shared" si="375"/>
        <v>10</v>
      </c>
      <c r="Q4018" t="str">
        <f t="shared" si="378"/>
        <v>theater</v>
      </c>
      <c r="R4018" t="str">
        <f t="shared" si="376"/>
        <v>plays</v>
      </c>
      <c r="S4018" s="12">
        <f t="shared" si="377"/>
        <v>41899.872685185182</v>
      </c>
      <c r="T4018" s="12">
        <f t="shared" ref="T4018:T4081" si="379">(((J4018/60)/60)/24)+DATE(1970,1,1)</f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8">
        <f t="shared" si="375"/>
        <v>52.5</v>
      </c>
      <c r="Q4019" t="str">
        <f t="shared" si="378"/>
        <v>theater</v>
      </c>
      <c r="R4019" t="str">
        <f t="shared" si="376"/>
        <v>plays</v>
      </c>
      <c r="S4019" s="12">
        <f t="shared" si="377"/>
        <v>41886.672152777777</v>
      </c>
      <c r="T4019" s="12">
        <f t="shared" si="379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8">
        <f t="shared" si="375"/>
        <v>32.5</v>
      </c>
      <c r="Q4020" t="str">
        <f t="shared" si="378"/>
        <v>theater</v>
      </c>
      <c r="R4020" t="str">
        <f t="shared" si="376"/>
        <v>plays</v>
      </c>
      <c r="S4020" s="12">
        <f t="shared" si="377"/>
        <v>42650.91097222222</v>
      </c>
      <c r="T4020" s="12">
        <f t="shared" si="379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8">
        <f t="shared" si="375"/>
        <v>7.25</v>
      </c>
      <c r="Q4021" t="str">
        <f t="shared" si="378"/>
        <v>theater</v>
      </c>
      <c r="R4021" t="str">
        <f t="shared" si="376"/>
        <v>plays</v>
      </c>
      <c r="S4021" s="12">
        <f t="shared" si="377"/>
        <v>42475.686111111107</v>
      </c>
      <c r="T4021" s="12">
        <f t="shared" si="379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8">
        <f t="shared" si="375"/>
        <v>33.333333333333336</v>
      </c>
      <c r="Q4022" t="str">
        <f t="shared" si="378"/>
        <v>theater</v>
      </c>
      <c r="R4022" t="str">
        <f t="shared" si="376"/>
        <v>plays</v>
      </c>
      <c r="S4022" s="12">
        <f t="shared" si="377"/>
        <v>42087.149293981478</v>
      </c>
      <c r="T4022" s="12">
        <f t="shared" si="379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8">
        <f t="shared" si="375"/>
        <v>62.5</v>
      </c>
      <c r="Q4023" t="str">
        <f t="shared" si="378"/>
        <v>theater</v>
      </c>
      <c r="R4023" t="str">
        <f t="shared" si="376"/>
        <v>plays</v>
      </c>
      <c r="S4023" s="12">
        <f t="shared" si="377"/>
        <v>41938.911550925928</v>
      </c>
      <c r="T4023" s="12">
        <f t="shared" si="379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8">
        <f t="shared" si="375"/>
        <v>63.558375634517766</v>
      </c>
      <c r="Q4024" t="str">
        <f t="shared" si="378"/>
        <v>theater</v>
      </c>
      <c r="R4024" t="str">
        <f t="shared" si="376"/>
        <v>plays</v>
      </c>
      <c r="S4024" s="12">
        <f t="shared" si="377"/>
        <v>42036.120833333334</v>
      </c>
      <c r="T4024" s="12">
        <f t="shared" si="379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8" t="e">
        <f t="shared" si="375"/>
        <v>#DIV/0!</v>
      </c>
      <c r="Q4025" t="str">
        <f t="shared" si="378"/>
        <v>theater</v>
      </c>
      <c r="R4025" t="str">
        <f t="shared" si="376"/>
        <v>plays</v>
      </c>
      <c r="S4025" s="12">
        <f t="shared" si="377"/>
        <v>42453.957905092597</v>
      </c>
      <c r="T4025" s="12">
        <f t="shared" si="379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8">
        <f t="shared" si="375"/>
        <v>10</v>
      </c>
      <c r="Q4026" t="str">
        <f t="shared" si="378"/>
        <v>theater</v>
      </c>
      <c r="R4026" t="str">
        <f t="shared" si="376"/>
        <v>plays</v>
      </c>
      <c r="S4026" s="12">
        <f t="shared" si="377"/>
        <v>42247.670104166667</v>
      </c>
      <c r="T4026" s="12">
        <f t="shared" si="379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8">
        <f t="shared" si="375"/>
        <v>62.5</v>
      </c>
      <c r="Q4027" t="str">
        <f t="shared" si="378"/>
        <v>theater</v>
      </c>
      <c r="R4027" t="str">
        <f t="shared" si="376"/>
        <v>plays</v>
      </c>
      <c r="S4027" s="12">
        <f t="shared" si="377"/>
        <v>42211.237685185188</v>
      </c>
      <c r="T4027" s="12">
        <f t="shared" si="379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8" t="e">
        <f t="shared" si="375"/>
        <v>#DIV/0!</v>
      </c>
      <c r="Q4028" t="str">
        <f t="shared" si="378"/>
        <v>theater</v>
      </c>
      <c r="R4028" t="str">
        <f t="shared" si="376"/>
        <v>plays</v>
      </c>
      <c r="S4028" s="12">
        <f t="shared" si="377"/>
        <v>42342.697210648148</v>
      </c>
      <c r="T4028" s="12">
        <f t="shared" si="379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8">
        <f t="shared" si="375"/>
        <v>30.714285714285715</v>
      </c>
      <c r="Q4029" t="str">
        <f t="shared" si="378"/>
        <v>theater</v>
      </c>
      <c r="R4029" t="str">
        <f t="shared" si="376"/>
        <v>plays</v>
      </c>
      <c r="S4029" s="12">
        <f t="shared" si="377"/>
        <v>42789.041666666672</v>
      </c>
      <c r="T4029" s="12">
        <f t="shared" si="379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8">
        <f t="shared" si="375"/>
        <v>51</v>
      </c>
      <c r="Q4030" t="str">
        <f t="shared" si="378"/>
        <v>theater</v>
      </c>
      <c r="R4030" t="str">
        <f t="shared" si="376"/>
        <v>plays</v>
      </c>
      <c r="S4030" s="12">
        <f t="shared" si="377"/>
        <v>41795.938657407409</v>
      </c>
      <c r="T4030" s="12">
        <f t="shared" si="379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8" t="e">
        <f t="shared" si="375"/>
        <v>#DIV/0!</v>
      </c>
      <c r="Q4031" t="str">
        <f t="shared" si="378"/>
        <v>theater</v>
      </c>
      <c r="R4031" t="str">
        <f t="shared" si="376"/>
        <v>plays</v>
      </c>
      <c r="S4031" s="12">
        <f t="shared" si="377"/>
        <v>42352.025115740747</v>
      </c>
      <c r="T4031" s="12">
        <f t="shared" si="379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8">
        <f t="shared" si="375"/>
        <v>66.666666666666671</v>
      </c>
      <c r="Q4032" t="str">
        <f t="shared" si="378"/>
        <v>theater</v>
      </c>
      <c r="R4032" t="str">
        <f t="shared" si="376"/>
        <v>plays</v>
      </c>
      <c r="S4032" s="12">
        <f t="shared" si="377"/>
        <v>42403.784027777772</v>
      </c>
      <c r="T4032" s="12">
        <f t="shared" si="379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8" t="e">
        <f t="shared" si="375"/>
        <v>#DIV/0!</v>
      </c>
      <c r="Q4033" t="str">
        <f t="shared" si="378"/>
        <v>theater</v>
      </c>
      <c r="R4033" t="str">
        <f t="shared" si="376"/>
        <v>plays</v>
      </c>
      <c r="S4033" s="12">
        <f t="shared" si="377"/>
        <v>41991.626898148148</v>
      </c>
      <c r="T4033" s="12">
        <f t="shared" si="379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8">
        <f t="shared" si="375"/>
        <v>59</v>
      </c>
      <c r="Q4034" t="str">
        <f t="shared" si="378"/>
        <v>theater</v>
      </c>
      <c r="R4034" t="str">
        <f t="shared" si="376"/>
        <v>plays</v>
      </c>
      <c r="S4034" s="12">
        <f t="shared" si="377"/>
        <v>42353.85087962963</v>
      </c>
      <c r="T4034" s="12">
        <f t="shared" si="379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SUM(E4035/D4035)</f>
        <v>0.25698702928870293</v>
      </c>
      <c r="P4035" s="8">
        <f t="shared" ref="P4035:P4098" si="381">SUM(E4035/L4035)</f>
        <v>65.340319148936175</v>
      </c>
      <c r="Q4035" t="str">
        <f t="shared" si="378"/>
        <v>theater</v>
      </c>
      <c r="R4035" t="str">
        <f t="shared" ref="R4035:R4098" si="382">MID(N4035,FIND("/",N4035,1)+1,256)</f>
        <v>plays</v>
      </c>
      <c r="S4035" s="12">
        <f t="shared" ref="S4035:S4098" si="383">(((I4035/60)/60)/24)+DATE(1970,1,1)</f>
        <v>42645.375</v>
      </c>
      <c r="T4035" s="12">
        <f t="shared" si="37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8">
        <f t="shared" si="381"/>
        <v>100</v>
      </c>
      <c r="Q4036" t="str">
        <f t="shared" si="378"/>
        <v>theater</v>
      </c>
      <c r="R4036" t="str">
        <f t="shared" si="382"/>
        <v>plays</v>
      </c>
      <c r="S4036" s="12">
        <f t="shared" si="383"/>
        <v>42097.905671296292</v>
      </c>
      <c r="T4036" s="12">
        <f t="shared" si="37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8">
        <f t="shared" si="381"/>
        <v>147.4</v>
      </c>
      <c r="Q4037" t="str">
        <f t="shared" si="378"/>
        <v>theater</v>
      </c>
      <c r="R4037" t="str">
        <f t="shared" si="382"/>
        <v>plays</v>
      </c>
      <c r="S4037" s="12">
        <f t="shared" si="383"/>
        <v>41933.882951388885</v>
      </c>
      <c r="T4037" s="12">
        <f t="shared" si="37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8">
        <f t="shared" si="381"/>
        <v>166.05882352941177</v>
      </c>
      <c r="Q4038" t="str">
        <f t="shared" si="378"/>
        <v>theater</v>
      </c>
      <c r="R4038" t="str">
        <f t="shared" si="382"/>
        <v>plays</v>
      </c>
      <c r="S4038" s="12">
        <f t="shared" si="383"/>
        <v>41821.9375</v>
      </c>
      <c r="T4038" s="12">
        <f t="shared" si="37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8">
        <f t="shared" si="381"/>
        <v>40</v>
      </c>
      <c r="Q4039" t="str">
        <f t="shared" si="378"/>
        <v>theater</v>
      </c>
      <c r="R4039" t="str">
        <f t="shared" si="382"/>
        <v>plays</v>
      </c>
      <c r="S4039" s="12">
        <f t="shared" si="383"/>
        <v>42514.600694444445</v>
      </c>
      <c r="T4039" s="12">
        <f t="shared" si="37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8">
        <f t="shared" si="381"/>
        <v>75.25</v>
      </c>
      <c r="Q4040" t="str">
        <f t="shared" si="378"/>
        <v>theater</v>
      </c>
      <c r="R4040" t="str">
        <f t="shared" si="382"/>
        <v>plays</v>
      </c>
      <c r="S4040" s="12">
        <f t="shared" si="383"/>
        <v>41929.798726851855</v>
      </c>
      <c r="T4040" s="12">
        <f t="shared" si="37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8">
        <f t="shared" si="381"/>
        <v>60</v>
      </c>
      <c r="Q4041" t="str">
        <f t="shared" si="378"/>
        <v>theater</v>
      </c>
      <c r="R4041" t="str">
        <f t="shared" si="382"/>
        <v>plays</v>
      </c>
      <c r="S4041" s="12">
        <f t="shared" si="383"/>
        <v>42339.249305555553</v>
      </c>
      <c r="T4041" s="12">
        <f t="shared" si="37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8">
        <f t="shared" si="381"/>
        <v>1250</v>
      </c>
      <c r="Q4042" t="str">
        <f t="shared" ref="Q4042:Q4105" si="384">LEFT(N4042,(FIND("/",N4042,1)-1))</f>
        <v>theater</v>
      </c>
      <c r="R4042" t="str">
        <f t="shared" si="382"/>
        <v>plays</v>
      </c>
      <c r="S4042" s="12">
        <f t="shared" si="383"/>
        <v>42203.125</v>
      </c>
      <c r="T4042" s="12">
        <f t="shared" si="37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8">
        <f t="shared" si="381"/>
        <v>10.5</v>
      </c>
      <c r="Q4043" t="str">
        <f t="shared" si="384"/>
        <v>theater</v>
      </c>
      <c r="R4043" t="str">
        <f t="shared" si="382"/>
        <v>plays</v>
      </c>
      <c r="S4043" s="12">
        <f t="shared" si="383"/>
        <v>42619.474004629628</v>
      </c>
      <c r="T4043" s="12">
        <f t="shared" si="37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8">
        <f t="shared" si="381"/>
        <v>7</v>
      </c>
      <c r="Q4044" t="str">
        <f t="shared" si="384"/>
        <v>theater</v>
      </c>
      <c r="R4044" t="str">
        <f t="shared" si="382"/>
        <v>plays</v>
      </c>
      <c r="S4044" s="12">
        <f t="shared" si="383"/>
        <v>42024.802777777775</v>
      </c>
      <c r="T4044" s="12">
        <f t="shared" si="37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8" t="e">
        <f t="shared" si="381"/>
        <v>#DIV/0!</v>
      </c>
      <c r="Q4045" t="str">
        <f t="shared" si="384"/>
        <v>theater</v>
      </c>
      <c r="R4045" t="str">
        <f t="shared" si="382"/>
        <v>plays</v>
      </c>
      <c r="S4045" s="12">
        <f t="shared" si="383"/>
        <v>41963.957465277781</v>
      </c>
      <c r="T4045" s="12">
        <f t="shared" si="37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8">
        <f t="shared" si="381"/>
        <v>56.25</v>
      </c>
      <c r="Q4046" t="str">
        <f t="shared" si="384"/>
        <v>theater</v>
      </c>
      <c r="R4046" t="str">
        <f t="shared" si="382"/>
        <v>plays</v>
      </c>
      <c r="S4046" s="12">
        <f t="shared" si="383"/>
        <v>42104.208333333328</v>
      </c>
      <c r="T4046" s="12">
        <f t="shared" si="37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8">
        <f t="shared" si="381"/>
        <v>1</v>
      </c>
      <c r="Q4047" t="str">
        <f t="shared" si="384"/>
        <v>theater</v>
      </c>
      <c r="R4047" t="str">
        <f t="shared" si="382"/>
        <v>plays</v>
      </c>
      <c r="S4047" s="12">
        <f t="shared" si="383"/>
        <v>41872.201261574075</v>
      </c>
      <c r="T4047" s="12">
        <f t="shared" si="37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8">
        <f t="shared" si="381"/>
        <v>38.333333333333336</v>
      </c>
      <c r="Q4048" t="str">
        <f t="shared" si="384"/>
        <v>theater</v>
      </c>
      <c r="R4048" t="str">
        <f t="shared" si="382"/>
        <v>plays</v>
      </c>
      <c r="S4048" s="12">
        <f t="shared" si="383"/>
        <v>41934.650578703702</v>
      </c>
      <c r="T4048" s="12">
        <f t="shared" si="37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8">
        <f t="shared" si="381"/>
        <v>27.5</v>
      </c>
      <c r="Q4049" t="str">
        <f t="shared" si="384"/>
        <v>theater</v>
      </c>
      <c r="R4049" t="str">
        <f t="shared" si="382"/>
        <v>plays</v>
      </c>
      <c r="S4049" s="12">
        <f t="shared" si="383"/>
        <v>42015.041666666672</v>
      </c>
      <c r="T4049" s="12">
        <f t="shared" si="37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8">
        <f t="shared" si="381"/>
        <v>32.978021978021978</v>
      </c>
      <c r="Q4050" t="str">
        <f t="shared" si="384"/>
        <v>theater</v>
      </c>
      <c r="R4050" t="str">
        <f t="shared" si="382"/>
        <v>plays</v>
      </c>
      <c r="S4050" s="12">
        <f t="shared" si="383"/>
        <v>42471.467442129629</v>
      </c>
      <c r="T4050" s="12">
        <f t="shared" si="37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8">
        <f t="shared" si="381"/>
        <v>16</v>
      </c>
      <c r="Q4051" t="str">
        <f t="shared" si="384"/>
        <v>theater</v>
      </c>
      <c r="R4051" t="str">
        <f t="shared" si="382"/>
        <v>plays</v>
      </c>
      <c r="S4051" s="12">
        <f t="shared" si="383"/>
        <v>42199.958506944444</v>
      </c>
      <c r="T4051" s="12">
        <f t="shared" si="37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8">
        <f t="shared" si="381"/>
        <v>1</v>
      </c>
      <c r="Q4052" t="str">
        <f t="shared" si="384"/>
        <v>theater</v>
      </c>
      <c r="R4052" t="str">
        <f t="shared" si="382"/>
        <v>plays</v>
      </c>
      <c r="S4052" s="12">
        <f t="shared" si="383"/>
        <v>41935.636469907404</v>
      </c>
      <c r="T4052" s="12">
        <f t="shared" si="37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8" t="e">
        <f t="shared" si="381"/>
        <v>#DIV/0!</v>
      </c>
      <c r="Q4053" t="str">
        <f t="shared" si="384"/>
        <v>theater</v>
      </c>
      <c r="R4053" t="str">
        <f t="shared" si="382"/>
        <v>plays</v>
      </c>
      <c r="S4053" s="12">
        <f t="shared" si="383"/>
        <v>41768.286805555559</v>
      </c>
      <c r="T4053" s="12">
        <f t="shared" si="37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8">
        <f t="shared" si="381"/>
        <v>86.615384615384613</v>
      </c>
      <c r="Q4054" t="str">
        <f t="shared" si="384"/>
        <v>theater</v>
      </c>
      <c r="R4054" t="str">
        <f t="shared" si="382"/>
        <v>plays</v>
      </c>
      <c r="S4054" s="12">
        <f t="shared" si="383"/>
        <v>41925.878657407404</v>
      </c>
      <c r="T4054" s="12">
        <f t="shared" si="37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8">
        <f t="shared" si="381"/>
        <v>55</v>
      </c>
      <c r="Q4055" t="str">
        <f t="shared" si="384"/>
        <v>theater</v>
      </c>
      <c r="R4055" t="str">
        <f t="shared" si="382"/>
        <v>plays</v>
      </c>
      <c r="S4055" s="12">
        <f t="shared" si="383"/>
        <v>41958.833333333328</v>
      </c>
      <c r="T4055" s="12">
        <f t="shared" si="37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8" t="e">
        <f t="shared" si="381"/>
        <v>#DIV/0!</v>
      </c>
      <c r="Q4056" t="str">
        <f t="shared" si="384"/>
        <v>theater</v>
      </c>
      <c r="R4056" t="str">
        <f t="shared" si="382"/>
        <v>plays</v>
      </c>
      <c r="S4056" s="12">
        <f t="shared" si="383"/>
        <v>42644.166666666672</v>
      </c>
      <c r="T4056" s="12">
        <f t="shared" si="37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8">
        <f t="shared" si="381"/>
        <v>41.952380952380949</v>
      </c>
      <c r="Q4057" t="str">
        <f t="shared" si="384"/>
        <v>theater</v>
      </c>
      <c r="R4057" t="str">
        <f t="shared" si="382"/>
        <v>plays</v>
      </c>
      <c r="S4057" s="12">
        <f t="shared" si="383"/>
        <v>41809.648506944446</v>
      </c>
      <c r="T4057" s="12">
        <f t="shared" si="37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8">
        <f t="shared" si="381"/>
        <v>88.333333333333329</v>
      </c>
      <c r="Q4058" t="str">
        <f t="shared" si="384"/>
        <v>theater</v>
      </c>
      <c r="R4058" t="str">
        <f t="shared" si="382"/>
        <v>plays</v>
      </c>
      <c r="S4058" s="12">
        <f t="shared" si="383"/>
        <v>42554.832638888889</v>
      </c>
      <c r="T4058" s="12">
        <f t="shared" si="37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8">
        <f t="shared" si="381"/>
        <v>129.16666666666666</v>
      </c>
      <c r="Q4059" t="str">
        <f t="shared" si="384"/>
        <v>theater</v>
      </c>
      <c r="R4059" t="str">
        <f t="shared" si="382"/>
        <v>plays</v>
      </c>
      <c r="S4059" s="12">
        <f t="shared" si="383"/>
        <v>42333.958333333328</v>
      </c>
      <c r="T4059" s="12">
        <f t="shared" si="37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8">
        <f t="shared" si="381"/>
        <v>23.75</v>
      </c>
      <c r="Q4060" t="str">
        <f t="shared" si="384"/>
        <v>theater</v>
      </c>
      <c r="R4060" t="str">
        <f t="shared" si="382"/>
        <v>plays</v>
      </c>
      <c r="S4060" s="12">
        <f t="shared" si="383"/>
        <v>42461.165972222225</v>
      </c>
      <c r="T4060" s="12">
        <f t="shared" si="37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8">
        <f t="shared" si="381"/>
        <v>35.714285714285715</v>
      </c>
      <c r="Q4061" t="str">
        <f t="shared" si="384"/>
        <v>theater</v>
      </c>
      <c r="R4061" t="str">
        <f t="shared" si="382"/>
        <v>plays</v>
      </c>
      <c r="S4061" s="12">
        <f t="shared" si="383"/>
        <v>41898.125</v>
      </c>
      <c r="T4061" s="12">
        <f t="shared" si="37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8">
        <f t="shared" si="381"/>
        <v>57</v>
      </c>
      <c r="Q4062" t="str">
        <f t="shared" si="384"/>
        <v>theater</v>
      </c>
      <c r="R4062" t="str">
        <f t="shared" si="382"/>
        <v>plays</v>
      </c>
      <c r="S4062" s="12">
        <f t="shared" si="383"/>
        <v>41813.666666666664</v>
      </c>
      <c r="T4062" s="12">
        <f t="shared" si="37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8" t="e">
        <f t="shared" si="381"/>
        <v>#DIV/0!</v>
      </c>
      <c r="Q4063" t="str">
        <f t="shared" si="384"/>
        <v>theater</v>
      </c>
      <c r="R4063" t="str">
        <f t="shared" si="382"/>
        <v>plays</v>
      </c>
      <c r="S4063" s="12">
        <f t="shared" si="383"/>
        <v>42481.099803240737</v>
      </c>
      <c r="T4063" s="12">
        <f t="shared" si="37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8">
        <f t="shared" si="381"/>
        <v>163.33333333333334</v>
      </c>
      <c r="Q4064" t="str">
        <f t="shared" si="384"/>
        <v>theater</v>
      </c>
      <c r="R4064" t="str">
        <f t="shared" si="382"/>
        <v>plays</v>
      </c>
      <c r="S4064" s="12">
        <f t="shared" si="383"/>
        <v>42553.739212962959</v>
      </c>
      <c r="T4064" s="12">
        <f t="shared" si="37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8">
        <f t="shared" si="381"/>
        <v>15</v>
      </c>
      <c r="Q4065" t="str">
        <f t="shared" si="384"/>
        <v>theater</v>
      </c>
      <c r="R4065" t="str">
        <f t="shared" si="382"/>
        <v>plays</v>
      </c>
      <c r="S4065" s="12">
        <f t="shared" si="383"/>
        <v>41817.681527777779</v>
      </c>
      <c r="T4065" s="12">
        <f t="shared" si="37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8">
        <f t="shared" si="381"/>
        <v>64.166666666666671</v>
      </c>
      <c r="Q4066" t="str">
        <f t="shared" si="384"/>
        <v>theater</v>
      </c>
      <c r="R4066" t="str">
        <f t="shared" si="382"/>
        <v>plays</v>
      </c>
      <c r="S4066" s="12">
        <f t="shared" si="383"/>
        <v>42123.588263888887</v>
      </c>
      <c r="T4066" s="12">
        <f t="shared" si="37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8">
        <f t="shared" si="381"/>
        <v>6.75</v>
      </c>
      <c r="Q4067" t="str">
        <f t="shared" si="384"/>
        <v>theater</v>
      </c>
      <c r="R4067" t="str">
        <f t="shared" si="382"/>
        <v>plays</v>
      </c>
      <c r="S4067" s="12">
        <f t="shared" si="383"/>
        <v>41863.951516203706</v>
      </c>
      <c r="T4067" s="12">
        <f t="shared" si="37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8">
        <f t="shared" si="381"/>
        <v>25</v>
      </c>
      <c r="Q4068" t="str">
        <f t="shared" si="384"/>
        <v>theater</v>
      </c>
      <c r="R4068" t="str">
        <f t="shared" si="382"/>
        <v>plays</v>
      </c>
      <c r="S4068" s="12">
        <f t="shared" si="383"/>
        <v>42509.039212962962</v>
      </c>
      <c r="T4068" s="12">
        <f t="shared" si="37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8">
        <f t="shared" si="381"/>
        <v>179.11764705882354</v>
      </c>
      <c r="Q4069" t="str">
        <f t="shared" si="384"/>
        <v>theater</v>
      </c>
      <c r="R4069" t="str">
        <f t="shared" si="382"/>
        <v>plays</v>
      </c>
      <c r="S4069" s="12">
        <f t="shared" si="383"/>
        <v>42275.117476851854</v>
      </c>
      <c r="T4069" s="12">
        <f t="shared" si="37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8">
        <f t="shared" si="381"/>
        <v>34.950000000000003</v>
      </c>
      <c r="Q4070" t="str">
        <f t="shared" si="384"/>
        <v>theater</v>
      </c>
      <c r="R4070" t="str">
        <f t="shared" si="382"/>
        <v>plays</v>
      </c>
      <c r="S4070" s="12">
        <f t="shared" si="383"/>
        <v>42748.961805555555</v>
      </c>
      <c r="T4070" s="12">
        <f t="shared" si="37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8">
        <f t="shared" si="381"/>
        <v>33.07692307692308</v>
      </c>
      <c r="Q4071" t="str">
        <f t="shared" si="384"/>
        <v>theater</v>
      </c>
      <c r="R4071" t="str">
        <f t="shared" si="382"/>
        <v>plays</v>
      </c>
      <c r="S4071" s="12">
        <f t="shared" si="383"/>
        <v>42063.5</v>
      </c>
      <c r="T4071" s="12">
        <f t="shared" si="37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8">
        <f t="shared" si="381"/>
        <v>27.5</v>
      </c>
      <c r="Q4072" t="str">
        <f t="shared" si="384"/>
        <v>theater</v>
      </c>
      <c r="R4072" t="str">
        <f t="shared" si="382"/>
        <v>plays</v>
      </c>
      <c r="S4072" s="12">
        <f t="shared" si="383"/>
        <v>42064.125</v>
      </c>
      <c r="T4072" s="12">
        <f t="shared" si="37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8" t="e">
        <f t="shared" si="381"/>
        <v>#DIV/0!</v>
      </c>
      <c r="Q4073" t="str">
        <f t="shared" si="384"/>
        <v>theater</v>
      </c>
      <c r="R4073" t="str">
        <f t="shared" si="382"/>
        <v>plays</v>
      </c>
      <c r="S4073" s="12">
        <f t="shared" si="383"/>
        <v>42730.804756944446</v>
      </c>
      <c r="T4073" s="12">
        <f t="shared" si="37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8">
        <f t="shared" si="381"/>
        <v>2</v>
      </c>
      <c r="Q4074" t="str">
        <f t="shared" si="384"/>
        <v>theater</v>
      </c>
      <c r="R4074" t="str">
        <f t="shared" si="382"/>
        <v>plays</v>
      </c>
      <c r="S4074" s="12">
        <f t="shared" si="383"/>
        <v>41872.77443287037</v>
      </c>
      <c r="T4074" s="12">
        <f t="shared" si="37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8">
        <f t="shared" si="381"/>
        <v>18.5</v>
      </c>
      <c r="Q4075" t="str">
        <f t="shared" si="384"/>
        <v>theater</v>
      </c>
      <c r="R4075" t="str">
        <f t="shared" si="382"/>
        <v>plays</v>
      </c>
      <c r="S4075" s="12">
        <f t="shared" si="383"/>
        <v>42133.166666666672</v>
      </c>
      <c r="T4075" s="12">
        <f t="shared" si="37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8">
        <f t="shared" si="381"/>
        <v>35</v>
      </c>
      <c r="Q4076" t="str">
        <f t="shared" si="384"/>
        <v>theater</v>
      </c>
      <c r="R4076" t="str">
        <f t="shared" si="382"/>
        <v>plays</v>
      </c>
      <c r="S4076" s="12">
        <f t="shared" si="383"/>
        <v>42313.594618055555</v>
      </c>
      <c r="T4076" s="12">
        <f t="shared" si="37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8">
        <f t="shared" si="381"/>
        <v>44.307692307692307</v>
      </c>
      <c r="Q4077" t="str">
        <f t="shared" si="384"/>
        <v>theater</v>
      </c>
      <c r="R4077" t="str">
        <f t="shared" si="382"/>
        <v>plays</v>
      </c>
      <c r="S4077" s="12">
        <f t="shared" si="383"/>
        <v>41820.727777777778</v>
      </c>
      <c r="T4077" s="12">
        <f t="shared" si="37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8" t="e">
        <f t="shared" si="381"/>
        <v>#DIV/0!</v>
      </c>
      <c r="Q4078" t="str">
        <f t="shared" si="384"/>
        <v>theater</v>
      </c>
      <c r="R4078" t="str">
        <f t="shared" si="382"/>
        <v>plays</v>
      </c>
      <c r="S4078" s="12">
        <f t="shared" si="383"/>
        <v>41933.82708333333</v>
      </c>
      <c r="T4078" s="12">
        <f t="shared" si="37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8">
        <f t="shared" si="381"/>
        <v>222.5</v>
      </c>
      <c r="Q4079" t="str">
        <f t="shared" si="384"/>
        <v>theater</v>
      </c>
      <c r="R4079" t="str">
        <f t="shared" si="382"/>
        <v>plays</v>
      </c>
      <c r="S4079" s="12">
        <f t="shared" si="383"/>
        <v>42725.7105787037</v>
      </c>
      <c r="T4079" s="12">
        <f t="shared" si="37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8" t="e">
        <f t="shared" si="381"/>
        <v>#DIV/0!</v>
      </c>
      <c r="Q4080" t="str">
        <f t="shared" si="384"/>
        <v>theater</v>
      </c>
      <c r="R4080" t="str">
        <f t="shared" si="382"/>
        <v>plays</v>
      </c>
      <c r="S4080" s="12">
        <f t="shared" si="383"/>
        <v>42762.787523148145</v>
      </c>
      <c r="T4080" s="12">
        <f t="shared" si="37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8">
        <f t="shared" si="381"/>
        <v>5</v>
      </c>
      <c r="Q4081" t="str">
        <f t="shared" si="384"/>
        <v>theater</v>
      </c>
      <c r="R4081" t="str">
        <f t="shared" si="382"/>
        <v>plays</v>
      </c>
      <c r="S4081" s="12">
        <f t="shared" si="383"/>
        <v>42540.938900462963</v>
      </c>
      <c r="T4081" s="12">
        <f t="shared" si="37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8" t="e">
        <f t="shared" si="381"/>
        <v>#DIV/0!</v>
      </c>
      <c r="Q4082" t="str">
        <f t="shared" si="384"/>
        <v>theater</v>
      </c>
      <c r="R4082" t="str">
        <f t="shared" si="382"/>
        <v>plays</v>
      </c>
      <c r="S4082" s="12">
        <f t="shared" si="383"/>
        <v>42535.787500000006</v>
      </c>
      <c r="T4082" s="12">
        <f t="shared" ref="T4082:T4115" si="385">(((J4082/60)/60)/24)+DATE(1970,1,1)</f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8">
        <f t="shared" si="381"/>
        <v>29.166666666666668</v>
      </c>
      <c r="Q4083" t="str">
        <f t="shared" si="384"/>
        <v>theater</v>
      </c>
      <c r="R4083" t="str">
        <f t="shared" si="382"/>
        <v>plays</v>
      </c>
      <c r="S4083" s="12">
        <f t="shared" si="383"/>
        <v>42071.539641203708</v>
      </c>
      <c r="T4083" s="12">
        <f t="shared" si="38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8">
        <f t="shared" si="381"/>
        <v>1.5</v>
      </c>
      <c r="Q4084" t="str">
        <f t="shared" si="384"/>
        <v>theater</v>
      </c>
      <c r="R4084" t="str">
        <f t="shared" si="382"/>
        <v>plays</v>
      </c>
      <c r="S4084" s="12">
        <f t="shared" si="383"/>
        <v>42322.958333333328</v>
      </c>
      <c r="T4084" s="12">
        <f t="shared" si="38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8">
        <f t="shared" si="381"/>
        <v>126.5</v>
      </c>
      <c r="Q4085" t="str">
        <f t="shared" si="384"/>
        <v>theater</v>
      </c>
      <c r="R4085" t="str">
        <f t="shared" si="382"/>
        <v>plays</v>
      </c>
      <c r="S4085" s="12">
        <f t="shared" si="383"/>
        <v>42383.761759259258</v>
      </c>
      <c r="T4085" s="12">
        <f t="shared" si="38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8">
        <f t="shared" si="381"/>
        <v>10</v>
      </c>
      <c r="Q4086" t="str">
        <f t="shared" si="384"/>
        <v>theater</v>
      </c>
      <c r="R4086" t="str">
        <f t="shared" si="382"/>
        <v>plays</v>
      </c>
      <c r="S4086" s="12">
        <f t="shared" si="383"/>
        <v>42652.436412037037</v>
      </c>
      <c r="T4086" s="12">
        <f t="shared" si="38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8">
        <f t="shared" si="381"/>
        <v>10</v>
      </c>
      <c r="Q4087" t="str">
        <f t="shared" si="384"/>
        <v>theater</v>
      </c>
      <c r="R4087" t="str">
        <f t="shared" si="382"/>
        <v>plays</v>
      </c>
      <c r="S4087" s="12">
        <f t="shared" si="383"/>
        <v>42087.165972222225</v>
      </c>
      <c r="T4087" s="12">
        <f t="shared" si="38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8">
        <f t="shared" si="381"/>
        <v>9.4</v>
      </c>
      <c r="Q4088" t="str">
        <f t="shared" si="384"/>
        <v>theater</v>
      </c>
      <c r="R4088" t="str">
        <f t="shared" si="382"/>
        <v>plays</v>
      </c>
      <c r="S4088" s="12">
        <f t="shared" si="383"/>
        <v>42329.166666666672</v>
      </c>
      <c r="T4088" s="12">
        <f t="shared" si="38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4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8" t="e">
        <f t="shared" si="381"/>
        <v>#DIV/0!</v>
      </c>
      <c r="Q4089" t="str">
        <f t="shared" si="384"/>
        <v>theater</v>
      </c>
      <c r="R4089" t="str">
        <f t="shared" si="382"/>
        <v>plays</v>
      </c>
      <c r="S4089" s="12">
        <f t="shared" si="383"/>
        <v>42568.742893518516</v>
      </c>
      <c r="T4089" s="12">
        <f t="shared" si="38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8">
        <f t="shared" si="381"/>
        <v>72</v>
      </c>
      <c r="Q4090" t="str">
        <f t="shared" si="384"/>
        <v>theater</v>
      </c>
      <c r="R4090" t="str">
        <f t="shared" si="382"/>
        <v>plays</v>
      </c>
      <c r="S4090" s="12">
        <f t="shared" si="383"/>
        <v>42020.434722222228</v>
      </c>
      <c r="T4090" s="12">
        <f t="shared" si="38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8">
        <f t="shared" si="381"/>
        <v>30</v>
      </c>
      <c r="Q4091" t="str">
        <f t="shared" si="384"/>
        <v>theater</v>
      </c>
      <c r="R4091" t="str">
        <f t="shared" si="382"/>
        <v>plays</v>
      </c>
      <c r="S4091" s="12">
        <f t="shared" si="383"/>
        <v>42155.732638888891</v>
      </c>
      <c r="T4091" s="12">
        <f t="shared" si="38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8">
        <f t="shared" si="381"/>
        <v>10.666666666666666</v>
      </c>
      <c r="Q4092" t="str">
        <f t="shared" si="384"/>
        <v>theater</v>
      </c>
      <c r="R4092" t="str">
        <f t="shared" si="382"/>
        <v>plays</v>
      </c>
      <c r="S4092" s="12">
        <f t="shared" si="383"/>
        <v>42223.625</v>
      </c>
      <c r="T4092" s="12">
        <f t="shared" si="38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8">
        <f t="shared" si="381"/>
        <v>25.5</v>
      </c>
      <c r="Q4093" t="str">
        <f t="shared" si="384"/>
        <v>theater</v>
      </c>
      <c r="R4093" t="str">
        <f t="shared" si="382"/>
        <v>plays</v>
      </c>
      <c r="S4093" s="12">
        <f t="shared" si="383"/>
        <v>42020.506377314814</v>
      </c>
      <c r="T4093" s="12">
        <f t="shared" si="38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8">
        <f t="shared" si="381"/>
        <v>20</v>
      </c>
      <c r="Q4094" t="str">
        <f t="shared" si="384"/>
        <v>theater</v>
      </c>
      <c r="R4094" t="str">
        <f t="shared" si="382"/>
        <v>plays</v>
      </c>
      <c r="S4094" s="12">
        <f t="shared" si="383"/>
        <v>42099.153321759266</v>
      </c>
      <c r="T4094" s="12">
        <f t="shared" si="38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8">
        <f t="shared" si="381"/>
        <v>15</v>
      </c>
      <c r="Q4095" t="str">
        <f t="shared" si="384"/>
        <v>theater</v>
      </c>
      <c r="R4095" t="str">
        <f t="shared" si="382"/>
        <v>plays</v>
      </c>
      <c r="S4095" s="12">
        <f t="shared" si="383"/>
        <v>42238.815891203703</v>
      </c>
      <c r="T4095" s="12">
        <f t="shared" si="38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8">
        <f t="shared" si="381"/>
        <v>91.25</v>
      </c>
      <c r="Q4096" t="str">
        <f t="shared" si="384"/>
        <v>theater</v>
      </c>
      <c r="R4096" t="str">
        <f t="shared" si="382"/>
        <v>plays</v>
      </c>
      <c r="S4096" s="12">
        <f t="shared" si="383"/>
        <v>41934.207638888889</v>
      </c>
      <c r="T4096" s="12">
        <f t="shared" si="38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8">
        <f t="shared" si="381"/>
        <v>800</v>
      </c>
      <c r="Q4097" t="str">
        <f t="shared" si="384"/>
        <v>theater</v>
      </c>
      <c r="R4097" t="str">
        <f t="shared" si="382"/>
        <v>plays</v>
      </c>
      <c r="S4097" s="12">
        <f t="shared" si="383"/>
        <v>42723.031828703708</v>
      </c>
      <c r="T4097" s="12">
        <f t="shared" si="38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8">
        <f t="shared" si="381"/>
        <v>80</v>
      </c>
      <c r="Q4098" t="str">
        <f t="shared" si="384"/>
        <v>theater</v>
      </c>
      <c r="R4098" t="str">
        <f t="shared" si="382"/>
        <v>plays</v>
      </c>
      <c r="S4098" s="12">
        <f t="shared" si="383"/>
        <v>42794.368749999994</v>
      </c>
      <c r="T4098" s="12">
        <f t="shared" si="38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SUM(E4099/D4099)</f>
        <v>0</v>
      </c>
      <c r="P4099" s="8" t="e">
        <f t="shared" ref="P4099:P4115" si="387">SUM(E4099/L4099)</f>
        <v>#DIV/0!</v>
      </c>
      <c r="Q4099" t="str">
        <f t="shared" si="384"/>
        <v>theater</v>
      </c>
      <c r="R4099" t="str">
        <f t="shared" ref="R4099:R4115" si="388">MID(N4099,FIND("/",N4099,1)+1,256)</f>
        <v>plays</v>
      </c>
      <c r="S4099" s="12">
        <f t="shared" ref="S4099:S4115" si="389">(((I4099/60)/60)/24)+DATE(1970,1,1)</f>
        <v>42400.996527777781</v>
      </c>
      <c r="T4099" s="12">
        <f t="shared" si="385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8" t="e">
        <f t="shared" si="387"/>
        <v>#DIV/0!</v>
      </c>
      <c r="Q4100" t="str">
        <f t="shared" si="384"/>
        <v>theater</v>
      </c>
      <c r="R4100" t="str">
        <f t="shared" si="388"/>
        <v>plays</v>
      </c>
      <c r="S4100" s="12">
        <f t="shared" si="389"/>
        <v>42525.722187499996</v>
      </c>
      <c r="T4100" s="12">
        <f t="shared" si="385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8">
        <f t="shared" si="387"/>
        <v>50</v>
      </c>
      <c r="Q4101" t="str">
        <f t="shared" si="384"/>
        <v>theater</v>
      </c>
      <c r="R4101" t="str">
        <f t="shared" si="388"/>
        <v>plays</v>
      </c>
      <c r="S4101" s="12">
        <f t="shared" si="389"/>
        <v>42615.850381944445</v>
      </c>
      <c r="T4101" s="12">
        <f t="shared" si="385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8" t="e">
        <f t="shared" si="387"/>
        <v>#DIV/0!</v>
      </c>
      <c r="Q4102" t="str">
        <f t="shared" si="384"/>
        <v>theater</v>
      </c>
      <c r="R4102" t="str">
        <f t="shared" si="388"/>
        <v>plays</v>
      </c>
      <c r="S4102" s="12">
        <f t="shared" si="389"/>
        <v>41937.124884259261</v>
      </c>
      <c r="T4102" s="12">
        <f t="shared" si="385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8" t="e">
        <f t="shared" si="387"/>
        <v>#DIV/0!</v>
      </c>
      <c r="Q4103" t="str">
        <f t="shared" si="384"/>
        <v>theater</v>
      </c>
      <c r="R4103" t="str">
        <f t="shared" si="388"/>
        <v>plays</v>
      </c>
      <c r="S4103" s="12">
        <f t="shared" si="389"/>
        <v>42760.903726851851</v>
      </c>
      <c r="T4103" s="12">
        <f t="shared" si="385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8">
        <f t="shared" si="387"/>
        <v>22.833333333333332</v>
      </c>
      <c r="Q4104" t="str">
        <f t="shared" si="384"/>
        <v>theater</v>
      </c>
      <c r="R4104" t="str">
        <f t="shared" si="388"/>
        <v>plays</v>
      </c>
      <c r="S4104" s="12">
        <f t="shared" si="389"/>
        <v>42505.848067129627</v>
      </c>
      <c r="T4104" s="12">
        <f t="shared" si="385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8">
        <f t="shared" si="387"/>
        <v>16.666666666666668</v>
      </c>
      <c r="Q4105" t="str">
        <f t="shared" si="384"/>
        <v>theater</v>
      </c>
      <c r="R4105" t="str">
        <f t="shared" si="388"/>
        <v>plays</v>
      </c>
      <c r="S4105" s="12">
        <f t="shared" si="389"/>
        <v>42242.772222222222</v>
      </c>
      <c r="T4105" s="12">
        <f t="shared" si="385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8">
        <f t="shared" si="387"/>
        <v>45.785714285714285</v>
      </c>
      <c r="Q4106" t="str">
        <f t="shared" ref="Q4106:Q4115" si="390">LEFT(N4106,(FIND("/",N4106,1)-1))</f>
        <v>theater</v>
      </c>
      <c r="R4106" t="str">
        <f t="shared" si="388"/>
        <v>plays</v>
      </c>
      <c r="S4106" s="12">
        <f t="shared" si="389"/>
        <v>42670.278171296297</v>
      </c>
      <c r="T4106" s="12">
        <f t="shared" si="385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8">
        <f t="shared" si="387"/>
        <v>383.33333333333331</v>
      </c>
      <c r="Q4107" t="str">
        <f t="shared" si="390"/>
        <v>theater</v>
      </c>
      <c r="R4107" t="str">
        <f t="shared" si="388"/>
        <v>plays</v>
      </c>
      <c r="S4107" s="12">
        <f t="shared" si="389"/>
        <v>42730.010520833333</v>
      </c>
      <c r="T4107" s="12">
        <f t="shared" si="385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8">
        <f t="shared" si="387"/>
        <v>106.96969696969697</v>
      </c>
      <c r="Q4108" t="str">
        <f t="shared" si="390"/>
        <v>theater</v>
      </c>
      <c r="R4108" t="str">
        <f t="shared" si="388"/>
        <v>plays</v>
      </c>
      <c r="S4108" s="12">
        <f t="shared" si="389"/>
        <v>42096.041666666672</v>
      </c>
      <c r="T4108" s="12">
        <f t="shared" si="385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8">
        <f t="shared" si="387"/>
        <v>10.25</v>
      </c>
      <c r="Q4109" t="str">
        <f t="shared" si="390"/>
        <v>theater</v>
      </c>
      <c r="R4109" t="str">
        <f t="shared" si="388"/>
        <v>plays</v>
      </c>
      <c r="S4109" s="12">
        <f t="shared" si="389"/>
        <v>41906.916678240741</v>
      </c>
      <c r="T4109" s="12">
        <f t="shared" si="385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8">
        <f t="shared" si="387"/>
        <v>59</v>
      </c>
      <c r="Q4110" t="str">
        <f t="shared" si="390"/>
        <v>theater</v>
      </c>
      <c r="R4110" t="str">
        <f t="shared" si="388"/>
        <v>plays</v>
      </c>
      <c r="S4110" s="12">
        <f t="shared" si="389"/>
        <v>42797.208333333328</v>
      </c>
      <c r="T4110" s="12">
        <f t="shared" si="385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8" t="e">
        <f t="shared" si="387"/>
        <v>#DIV/0!</v>
      </c>
      <c r="Q4111" t="str">
        <f t="shared" si="390"/>
        <v>theater</v>
      </c>
      <c r="R4111" t="str">
        <f t="shared" si="388"/>
        <v>plays</v>
      </c>
      <c r="S4111" s="12">
        <f t="shared" si="389"/>
        <v>42337.581064814818</v>
      </c>
      <c r="T4111" s="12">
        <f t="shared" si="385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8">
        <f t="shared" si="387"/>
        <v>14.333333333333334</v>
      </c>
      <c r="Q4112" t="str">
        <f t="shared" si="390"/>
        <v>theater</v>
      </c>
      <c r="R4112" t="str">
        <f t="shared" si="388"/>
        <v>plays</v>
      </c>
      <c r="S4112" s="12">
        <f t="shared" si="389"/>
        <v>42572.626747685179</v>
      </c>
      <c r="T4112" s="12">
        <f t="shared" si="385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8">
        <f t="shared" si="387"/>
        <v>15.666666666666666</v>
      </c>
      <c r="Q4113" t="str">
        <f t="shared" si="390"/>
        <v>theater</v>
      </c>
      <c r="R4113" t="str">
        <f t="shared" si="388"/>
        <v>plays</v>
      </c>
      <c r="S4113" s="12">
        <f t="shared" si="389"/>
        <v>42059.135879629626</v>
      </c>
      <c r="T4113" s="12">
        <f t="shared" si="385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8">
        <f t="shared" si="387"/>
        <v>1</v>
      </c>
      <c r="Q4114" t="str">
        <f t="shared" si="390"/>
        <v>theater</v>
      </c>
      <c r="R4114" t="str">
        <f t="shared" si="388"/>
        <v>plays</v>
      </c>
      <c r="S4114" s="12">
        <f t="shared" si="389"/>
        <v>42428</v>
      </c>
      <c r="T4114" s="12">
        <f t="shared" si="385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8">
        <f t="shared" si="387"/>
        <v>1</v>
      </c>
      <c r="Q4115" t="str">
        <f t="shared" si="390"/>
        <v>theater</v>
      </c>
      <c r="R4115" t="str">
        <f t="shared" si="388"/>
        <v>plays</v>
      </c>
      <c r="S4115" s="12">
        <f t="shared" si="389"/>
        <v>42377.273611111115</v>
      </c>
      <c r="T4115" s="12">
        <f t="shared" si="385"/>
        <v>42358.573182870372</v>
      </c>
    </row>
  </sheetData>
  <autoFilter ref="A1:T4115" xr:uid="{BF9A1BAD-9257-4ADF-A3AC-916D83F76E2A}">
    <filterColumn colId="5">
      <filters>
        <filter val="failed"/>
        <filter val="successful"/>
      </filters>
    </filterColumn>
  </autoFilter>
  <conditionalFormatting sqref="O1:O1048576">
    <cfRule type="colorScale" priority="1">
      <colorScale>
        <cfvo type="num" val="0.01"/>
        <cfvo type="num" val="1"/>
        <cfvo type="num" val="2"/>
        <color rgb="FFC0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E3325-B71A-49EB-977D-26141BBBDB31}">
  <sheetPr codeName="Sheet1"/>
  <dimension ref="A2:F15"/>
  <sheetViews>
    <sheetView workbookViewId="0">
      <selection activeCell="C19" sqref="C1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9.140625" bestFit="1" customWidth="1"/>
    <col min="11" max="11" width="18.5703125" bestFit="1" customWidth="1"/>
    <col min="12" max="12" width="14.140625" bestFit="1" customWidth="1"/>
    <col min="13" max="13" width="13.5703125" bestFit="1" customWidth="1"/>
    <col min="14" max="14" width="14.140625" bestFit="1" customWidth="1"/>
    <col min="15" max="15" width="13.5703125" bestFit="1" customWidth="1"/>
    <col min="16" max="16" width="14.140625" bestFit="1" customWidth="1"/>
    <col min="17" max="17" width="13.5703125" bestFit="1" customWidth="1"/>
    <col min="18" max="18" width="14.140625" bestFit="1" customWidth="1"/>
    <col min="19" max="19" width="13.5703125" bestFit="1" customWidth="1"/>
    <col min="20" max="20" width="14.140625" bestFit="1" customWidth="1"/>
    <col min="21" max="21" width="13.5703125" bestFit="1" customWidth="1"/>
    <col min="22" max="22" width="14.140625" bestFit="1" customWidth="1"/>
    <col min="23" max="23" width="13.5703125" bestFit="1" customWidth="1"/>
    <col min="24" max="24" width="14.140625" bestFit="1" customWidth="1"/>
    <col min="25" max="25" width="13.5703125" bestFit="1" customWidth="1"/>
    <col min="26" max="26" width="14.140625" bestFit="1" customWidth="1"/>
    <col min="27" max="27" width="13.5703125" bestFit="1" customWidth="1"/>
    <col min="28" max="28" width="14.140625" bestFit="1" customWidth="1"/>
    <col min="29" max="29" width="13.5703125" bestFit="1" customWidth="1"/>
    <col min="30" max="30" width="14.140625" bestFit="1" customWidth="1"/>
    <col min="31" max="31" width="13.5703125" bestFit="1" customWidth="1"/>
    <col min="32" max="32" width="14.140625" bestFit="1" customWidth="1"/>
    <col min="33" max="33" width="13.5703125" bestFit="1" customWidth="1"/>
    <col min="34" max="34" width="14.140625" bestFit="1" customWidth="1"/>
    <col min="35" max="35" width="13.5703125" bestFit="1" customWidth="1"/>
    <col min="36" max="36" width="14.140625" bestFit="1" customWidth="1"/>
    <col min="37" max="37" width="13.5703125" bestFit="1" customWidth="1"/>
    <col min="38" max="38" width="14.140625" bestFit="1" customWidth="1"/>
    <col min="39" max="39" width="13.5703125" bestFit="1" customWidth="1"/>
    <col min="40" max="40" width="14.140625" bestFit="1" customWidth="1"/>
    <col min="41" max="41" width="13.5703125" bestFit="1" customWidth="1"/>
    <col min="42" max="42" width="14.140625" bestFit="1" customWidth="1"/>
    <col min="43" max="43" width="13.5703125" bestFit="1" customWidth="1"/>
    <col min="44" max="44" width="14.140625" bestFit="1" customWidth="1"/>
    <col min="45" max="45" width="13.5703125" bestFit="1" customWidth="1"/>
    <col min="46" max="46" width="14.140625" bestFit="1" customWidth="1"/>
    <col min="47" max="47" width="13.5703125" bestFit="1" customWidth="1"/>
    <col min="48" max="48" width="14.140625" bestFit="1" customWidth="1"/>
    <col min="49" max="49" width="13.5703125" bestFit="1" customWidth="1"/>
    <col min="50" max="50" width="14.140625" bestFit="1" customWidth="1"/>
    <col min="51" max="51" width="13.5703125" bestFit="1" customWidth="1"/>
    <col min="52" max="52" width="14.140625" bestFit="1" customWidth="1"/>
    <col min="53" max="53" width="13.5703125" bestFit="1" customWidth="1"/>
    <col min="54" max="54" width="14.140625" bestFit="1" customWidth="1"/>
    <col min="55" max="55" width="13.5703125" bestFit="1" customWidth="1"/>
    <col min="56" max="56" width="14.140625" bestFit="1" customWidth="1"/>
    <col min="57" max="57" width="13.5703125" bestFit="1" customWidth="1"/>
    <col min="58" max="58" width="14.140625" bestFit="1" customWidth="1"/>
    <col min="59" max="59" width="13.5703125" bestFit="1" customWidth="1"/>
    <col min="60" max="60" width="14.140625" bestFit="1" customWidth="1"/>
    <col min="61" max="61" width="13.5703125" bestFit="1" customWidth="1"/>
    <col min="62" max="62" width="14.140625" bestFit="1" customWidth="1"/>
    <col min="63" max="63" width="13.5703125" bestFit="1" customWidth="1"/>
    <col min="64" max="64" width="14.140625" bestFit="1" customWidth="1"/>
    <col min="65" max="65" width="13.5703125" bestFit="1" customWidth="1"/>
    <col min="66" max="66" width="14.140625" bestFit="1" customWidth="1"/>
    <col min="67" max="67" width="13.5703125" bestFit="1" customWidth="1"/>
    <col min="68" max="68" width="14.140625" bestFit="1" customWidth="1"/>
    <col min="69" max="69" width="13.5703125" bestFit="1" customWidth="1"/>
    <col min="70" max="70" width="14.140625" bestFit="1" customWidth="1"/>
    <col min="71" max="71" width="13.5703125" bestFit="1" customWidth="1"/>
    <col min="72" max="72" width="14.140625" bestFit="1" customWidth="1"/>
    <col min="73" max="73" width="13.5703125" bestFit="1" customWidth="1"/>
    <col min="74" max="74" width="14.140625" bestFit="1" customWidth="1"/>
    <col min="75" max="75" width="13.5703125" bestFit="1" customWidth="1"/>
    <col min="76" max="76" width="14.140625" bestFit="1" customWidth="1"/>
    <col min="77" max="77" width="13.5703125" bestFit="1" customWidth="1"/>
    <col min="78" max="78" width="14.140625" bestFit="1" customWidth="1"/>
    <col min="79" max="79" width="13.5703125" bestFit="1" customWidth="1"/>
    <col min="80" max="80" width="14.140625" bestFit="1" customWidth="1"/>
    <col min="81" max="81" width="13.5703125" bestFit="1" customWidth="1"/>
    <col min="82" max="82" width="14.140625" bestFit="1" customWidth="1"/>
    <col min="83" max="83" width="13.5703125" bestFit="1" customWidth="1"/>
    <col min="84" max="84" width="14.140625" bestFit="1" customWidth="1"/>
    <col min="85" max="85" width="13.5703125" bestFit="1" customWidth="1"/>
    <col min="86" max="86" width="14.140625" bestFit="1" customWidth="1"/>
    <col min="87" max="87" width="13.5703125" bestFit="1" customWidth="1"/>
    <col min="88" max="88" width="14.140625" bestFit="1" customWidth="1"/>
    <col min="89" max="89" width="13.5703125" bestFit="1" customWidth="1"/>
    <col min="90" max="90" width="14.140625" bestFit="1" customWidth="1"/>
    <col min="91" max="91" width="13.5703125" bestFit="1" customWidth="1"/>
    <col min="92" max="92" width="14.140625" bestFit="1" customWidth="1"/>
    <col min="93" max="93" width="13.5703125" bestFit="1" customWidth="1"/>
    <col min="94" max="94" width="14.140625" bestFit="1" customWidth="1"/>
    <col min="95" max="95" width="13.5703125" bestFit="1" customWidth="1"/>
    <col min="96" max="96" width="14.140625" bestFit="1" customWidth="1"/>
    <col min="97" max="97" width="13.5703125" bestFit="1" customWidth="1"/>
    <col min="98" max="98" width="14.140625" bestFit="1" customWidth="1"/>
    <col min="99" max="99" width="13.5703125" bestFit="1" customWidth="1"/>
    <col min="100" max="100" width="14.140625" bestFit="1" customWidth="1"/>
    <col min="101" max="101" width="13.5703125" bestFit="1" customWidth="1"/>
    <col min="102" max="102" width="14.140625" bestFit="1" customWidth="1"/>
    <col min="103" max="103" width="13.5703125" bestFit="1" customWidth="1"/>
    <col min="104" max="104" width="14.140625" bestFit="1" customWidth="1"/>
    <col min="105" max="105" width="13.5703125" bestFit="1" customWidth="1"/>
    <col min="106" max="106" width="14.140625" bestFit="1" customWidth="1"/>
    <col min="107" max="107" width="13.5703125" bestFit="1" customWidth="1"/>
    <col min="108" max="108" width="14.140625" bestFit="1" customWidth="1"/>
    <col min="109" max="109" width="13.5703125" bestFit="1" customWidth="1"/>
    <col min="110" max="110" width="14.140625" bestFit="1" customWidth="1"/>
    <col min="111" max="111" width="13.5703125" bestFit="1" customWidth="1"/>
    <col min="112" max="112" width="14.140625" bestFit="1" customWidth="1"/>
    <col min="113" max="113" width="13.5703125" bestFit="1" customWidth="1"/>
    <col min="114" max="114" width="14.140625" bestFit="1" customWidth="1"/>
    <col min="115" max="115" width="13.5703125" bestFit="1" customWidth="1"/>
    <col min="116" max="116" width="14.140625" bestFit="1" customWidth="1"/>
    <col min="117" max="117" width="13.5703125" bestFit="1" customWidth="1"/>
    <col min="118" max="118" width="14.140625" bestFit="1" customWidth="1"/>
    <col min="119" max="119" width="13.5703125" bestFit="1" customWidth="1"/>
    <col min="120" max="120" width="14.140625" bestFit="1" customWidth="1"/>
    <col min="121" max="121" width="13.5703125" bestFit="1" customWidth="1"/>
    <col min="122" max="122" width="14.140625" bestFit="1" customWidth="1"/>
    <col min="123" max="123" width="13.5703125" bestFit="1" customWidth="1"/>
    <col min="124" max="124" width="14.140625" bestFit="1" customWidth="1"/>
    <col min="125" max="125" width="13.5703125" bestFit="1" customWidth="1"/>
    <col min="126" max="126" width="14.140625" bestFit="1" customWidth="1"/>
    <col min="127" max="127" width="13.5703125" bestFit="1" customWidth="1"/>
    <col min="128" max="128" width="14.140625" bestFit="1" customWidth="1"/>
    <col min="129" max="129" width="13.5703125" bestFit="1" customWidth="1"/>
    <col min="130" max="130" width="14.140625" bestFit="1" customWidth="1"/>
    <col min="131" max="131" width="13.5703125" bestFit="1" customWidth="1"/>
    <col min="132" max="132" width="14.140625" bestFit="1" customWidth="1"/>
    <col min="133" max="133" width="13.5703125" bestFit="1" customWidth="1"/>
    <col min="134" max="134" width="14.140625" bestFit="1" customWidth="1"/>
    <col min="135" max="135" width="13.5703125" bestFit="1" customWidth="1"/>
    <col min="136" max="136" width="14.140625" bestFit="1" customWidth="1"/>
    <col min="137" max="137" width="13.5703125" bestFit="1" customWidth="1"/>
    <col min="138" max="138" width="14.140625" bestFit="1" customWidth="1"/>
    <col min="139" max="139" width="13.5703125" bestFit="1" customWidth="1"/>
    <col min="140" max="140" width="14.140625" bestFit="1" customWidth="1"/>
    <col min="141" max="141" width="13.5703125" bestFit="1" customWidth="1"/>
    <col min="142" max="142" width="14.140625" bestFit="1" customWidth="1"/>
    <col min="143" max="143" width="13.5703125" bestFit="1" customWidth="1"/>
    <col min="144" max="144" width="14.140625" bestFit="1" customWidth="1"/>
    <col min="145" max="145" width="13.5703125" bestFit="1" customWidth="1"/>
    <col min="146" max="146" width="14.140625" bestFit="1" customWidth="1"/>
    <col min="147" max="147" width="13.5703125" bestFit="1" customWidth="1"/>
    <col min="148" max="148" width="14.140625" bestFit="1" customWidth="1"/>
    <col min="149" max="149" width="13.5703125" bestFit="1" customWidth="1"/>
    <col min="150" max="150" width="14.140625" bestFit="1" customWidth="1"/>
    <col min="151" max="151" width="13.5703125" bestFit="1" customWidth="1"/>
    <col min="152" max="152" width="14.140625" bestFit="1" customWidth="1"/>
    <col min="153" max="153" width="13.5703125" bestFit="1" customWidth="1"/>
    <col min="154" max="154" width="14.140625" bestFit="1" customWidth="1"/>
    <col min="155" max="155" width="13.5703125" bestFit="1" customWidth="1"/>
    <col min="156" max="156" width="14.140625" bestFit="1" customWidth="1"/>
    <col min="157" max="157" width="13.5703125" bestFit="1" customWidth="1"/>
    <col min="158" max="158" width="14.140625" bestFit="1" customWidth="1"/>
    <col min="159" max="159" width="13.5703125" bestFit="1" customWidth="1"/>
    <col min="160" max="160" width="14.140625" bestFit="1" customWidth="1"/>
    <col min="161" max="161" width="13.5703125" bestFit="1" customWidth="1"/>
    <col min="162" max="162" width="14.140625" bestFit="1" customWidth="1"/>
    <col min="163" max="163" width="13.5703125" bestFit="1" customWidth="1"/>
    <col min="164" max="164" width="14.140625" bestFit="1" customWidth="1"/>
    <col min="165" max="165" width="13.5703125" bestFit="1" customWidth="1"/>
    <col min="166" max="166" width="14.140625" bestFit="1" customWidth="1"/>
    <col min="167" max="167" width="13.5703125" bestFit="1" customWidth="1"/>
    <col min="168" max="168" width="14.140625" bestFit="1" customWidth="1"/>
    <col min="169" max="169" width="13.5703125" bestFit="1" customWidth="1"/>
    <col min="170" max="170" width="14.140625" bestFit="1" customWidth="1"/>
    <col min="171" max="171" width="13.5703125" bestFit="1" customWidth="1"/>
    <col min="172" max="172" width="14.140625" bestFit="1" customWidth="1"/>
    <col min="173" max="173" width="13.5703125" bestFit="1" customWidth="1"/>
    <col min="174" max="174" width="14.140625" bestFit="1" customWidth="1"/>
    <col min="175" max="175" width="13.5703125" bestFit="1" customWidth="1"/>
    <col min="176" max="176" width="14.140625" bestFit="1" customWidth="1"/>
    <col min="177" max="177" width="13.5703125" bestFit="1" customWidth="1"/>
    <col min="178" max="178" width="14.140625" bestFit="1" customWidth="1"/>
    <col min="179" max="179" width="13.5703125" bestFit="1" customWidth="1"/>
    <col min="180" max="180" width="14.140625" bestFit="1" customWidth="1"/>
    <col min="181" max="181" width="13.5703125" bestFit="1" customWidth="1"/>
    <col min="182" max="182" width="14.140625" bestFit="1" customWidth="1"/>
    <col min="183" max="183" width="13.5703125" bestFit="1" customWidth="1"/>
    <col min="184" max="184" width="14.140625" bestFit="1" customWidth="1"/>
    <col min="185" max="185" width="13.5703125" bestFit="1" customWidth="1"/>
    <col min="186" max="186" width="14.140625" bestFit="1" customWidth="1"/>
    <col min="187" max="187" width="13.5703125" bestFit="1" customWidth="1"/>
    <col min="188" max="188" width="14.140625" bestFit="1" customWidth="1"/>
    <col min="189" max="189" width="13.5703125" bestFit="1" customWidth="1"/>
    <col min="190" max="190" width="14.140625" bestFit="1" customWidth="1"/>
    <col min="191" max="191" width="13.5703125" bestFit="1" customWidth="1"/>
    <col min="192" max="192" width="14.140625" bestFit="1" customWidth="1"/>
    <col min="193" max="193" width="13.5703125" bestFit="1" customWidth="1"/>
    <col min="194" max="194" width="14.140625" bestFit="1" customWidth="1"/>
    <col min="195" max="195" width="13.5703125" bestFit="1" customWidth="1"/>
    <col min="196" max="196" width="14.140625" bestFit="1" customWidth="1"/>
    <col min="197" max="197" width="13.5703125" bestFit="1" customWidth="1"/>
    <col min="198" max="198" width="14.140625" bestFit="1" customWidth="1"/>
    <col min="199" max="199" width="13.5703125" bestFit="1" customWidth="1"/>
    <col min="200" max="200" width="14.140625" bestFit="1" customWidth="1"/>
    <col min="201" max="201" width="13.5703125" bestFit="1" customWidth="1"/>
    <col min="202" max="202" width="14.140625" bestFit="1" customWidth="1"/>
    <col min="203" max="203" width="13.5703125" bestFit="1" customWidth="1"/>
    <col min="204" max="204" width="14.140625" bestFit="1" customWidth="1"/>
    <col min="205" max="205" width="13.5703125" bestFit="1" customWidth="1"/>
    <col min="206" max="206" width="14.140625" bestFit="1" customWidth="1"/>
    <col min="207" max="207" width="13.5703125" bestFit="1" customWidth="1"/>
    <col min="208" max="208" width="14.140625" bestFit="1" customWidth="1"/>
    <col min="209" max="209" width="13.5703125" bestFit="1" customWidth="1"/>
    <col min="210" max="210" width="14.140625" bestFit="1" customWidth="1"/>
    <col min="211" max="211" width="13.5703125" bestFit="1" customWidth="1"/>
    <col min="212" max="212" width="14.140625" bestFit="1" customWidth="1"/>
    <col min="213" max="213" width="13.5703125" bestFit="1" customWidth="1"/>
    <col min="214" max="214" width="14.140625" bestFit="1" customWidth="1"/>
    <col min="215" max="215" width="13.5703125" bestFit="1" customWidth="1"/>
    <col min="216" max="216" width="14.140625" bestFit="1" customWidth="1"/>
    <col min="217" max="217" width="13.5703125" bestFit="1" customWidth="1"/>
    <col min="218" max="218" width="14.140625" bestFit="1" customWidth="1"/>
    <col min="219" max="219" width="13.5703125" bestFit="1" customWidth="1"/>
    <col min="220" max="220" width="14.140625" bestFit="1" customWidth="1"/>
    <col min="221" max="221" width="13.5703125" bestFit="1" customWidth="1"/>
    <col min="222" max="222" width="14.140625" bestFit="1" customWidth="1"/>
    <col min="223" max="223" width="13.5703125" bestFit="1" customWidth="1"/>
    <col min="224" max="224" width="14.140625" bestFit="1" customWidth="1"/>
    <col min="225" max="225" width="13.5703125" bestFit="1" customWidth="1"/>
    <col min="226" max="226" width="14.140625" bestFit="1" customWidth="1"/>
    <col min="227" max="227" width="13.5703125" bestFit="1" customWidth="1"/>
    <col min="228" max="228" width="14.140625" bestFit="1" customWidth="1"/>
    <col min="229" max="229" width="13.5703125" bestFit="1" customWidth="1"/>
    <col min="230" max="230" width="14.140625" bestFit="1" customWidth="1"/>
    <col min="231" max="231" width="13.5703125" bestFit="1" customWidth="1"/>
    <col min="232" max="232" width="14.140625" bestFit="1" customWidth="1"/>
    <col min="233" max="233" width="13.5703125" bestFit="1" customWidth="1"/>
    <col min="234" max="234" width="14.140625" bestFit="1" customWidth="1"/>
    <col min="235" max="235" width="13.5703125" bestFit="1" customWidth="1"/>
    <col min="236" max="236" width="14.140625" bestFit="1" customWidth="1"/>
    <col min="237" max="237" width="13.5703125" bestFit="1" customWidth="1"/>
    <col min="238" max="238" width="14.140625" bestFit="1" customWidth="1"/>
    <col min="239" max="239" width="13.5703125" bestFit="1" customWidth="1"/>
    <col min="240" max="240" width="14.140625" bestFit="1" customWidth="1"/>
    <col min="241" max="241" width="13.5703125" bestFit="1" customWidth="1"/>
    <col min="242" max="242" width="14.140625" bestFit="1" customWidth="1"/>
    <col min="243" max="243" width="13.5703125" bestFit="1" customWidth="1"/>
    <col min="244" max="244" width="14.140625" bestFit="1" customWidth="1"/>
    <col min="245" max="245" width="13.5703125" bestFit="1" customWidth="1"/>
    <col min="246" max="246" width="14.140625" bestFit="1" customWidth="1"/>
    <col min="247" max="247" width="13.5703125" bestFit="1" customWidth="1"/>
    <col min="248" max="248" width="14.140625" bestFit="1" customWidth="1"/>
    <col min="249" max="249" width="13.5703125" bestFit="1" customWidth="1"/>
    <col min="250" max="250" width="14.140625" bestFit="1" customWidth="1"/>
    <col min="251" max="251" width="13.5703125" bestFit="1" customWidth="1"/>
    <col min="252" max="252" width="14.140625" bestFit="1" customWidth="1"/>
    <col min="253" max="253" width="13.5703125" bestFit="1" customWidth="1"/>
    <col min="254" max="254" width="14.140625" bestFit="1" customWidth="1"/>
    <col min="255" max="255" width="13.5703125" bestFit="1" customWidth="1"/>
    <col min="256" max="256" width="14.140625" bestFit="1" customWidth="1"/>
    <col min="257" max="257" width="13.5703125" bestFit="1" customWidth="1"/>
    <col min="258" max="258" width="14.140625" bestFit="1" customWidth="1"/>
    <col min="259" max="259" width="13.5703125" bestFit="1" customWidth="1"/>
    <col min="260" max="260" width="14.140625" bestFit="1" customWidth="1"/>
    <col min="261" max="261" width="13.5703125" bestFit="1" customWidth="1"/>
    <col min="262" max="262" width="14.140625" bestFit="1" customWidth="1"/>
    <col min="263" max="263" width="13.5703125" bestFit="1" customWidth="1"/>
    <col min="264" max="264" width="14.140625" bestFit="1" customWidth="1"/>
    <col min="265" max="265" width="13.5703125" bestFit="1" customWidth="1"/>
    <col min="266" max="266" width="14.140625" bestFit="1" customWidth="1"/>
    <col min="267" max="267" width="13.5703125" bestFit="1" customWidth="1"/>
    <col min="268" max="268" width="14.140625" bestFit="1" customWidth="1"/>
    <col min="269" max="269" width="13.5703125" bestFit="1" customWidth="1"/>
    <col min="270" max="270" width="14.140625" bestFit="1" customWidth="1"/>
    <col min="271" max="271" width="13.5703125" bestFit="1" customWidth="1"/>
    <col min="272" max="272" width="14.140625" bestFit="1" customWidth="1"/>
    <col min="273" max="273" width="13.5703125" bestFit="1" customWidth="1"/>
    <col min="274" max="274" width="14.140625" bestFit="1" customWidth="1"/>
    <col min="275" max="275" width="13.5703125" bestFit="1" customWidth="1"/>
    <col min="276" max="276" width="14.140625" bestFit="1" customWidth="1"/>
    <col min="277" max="277" width="13.5703125" bestFit="1" customWidth="1"/>
    <col min="278" max="278" width="14.140625" bestFit="1" customWidth="1"/>
    <col min="279" max="279" width="13.5703125" bestFit="1" customWidth="1"/>
    <col min="280" max="280" width="14.140625" bestFit="1" customWidth="1"/>
    <col min="281" max="281" width="13.5703125" bestFit="1" customWidth="1"/>
    <col min="282" max="282" width="14.140625" bestFit="1" customWidth="1"/>
    <col min="283" max="283" width="13.5703125" bestFit="1" customWidth="1"/>
    <col min="284" max="284" width="14.140625" bestFit="1" customWidth="1"/>
    <col min="285" max="285" width="13.5703125" bestFit="1" customWidth="1"/>
    <col min="286" max="286" width="14.140625" bestFit="1" customWidth="1"/>
    <col min="287" max="287" width="13.5703125" bestFit="1" customWidth="1"/>
    <col min="288" max="288" width="14.140625" bestFit="1" customWidth="1"/>
    <col min="289" max="289" width="13.5703125" bestFit="1" customWidth="1"/>
    <col min="290" max="290" width="14.140625" bestFit="1" customWidth="1"/>
    <col min="291" max="291" width="13.5703125" bestFit="1" customWidth="1"/>
    <col min="292" max="292" width="14.140625" bestFit="1" customWidth="1"/>
    <col min="293" max="293" width="13.5703125" bestFit="1" customWidth="1"/>
    <col min="294" max="294" width="14.140625" bestFit="1" customWidth="1"/>
    <col min="295" max="295" width="13.5703125" bestFit="1" customWidth="1"/>
    <col min="296" max="296" width="14.140625" bestFit="1" customWidth="1"/>
    <col min="297" max="297" width="13.5703125" bestFit="1" customWidth="1"/>
    <col min="298" max="298" width="14.140625" bestFit="1" customWidth="1"/>
    <col min="299" max="299" width="13.5703125" bestFit="1" customWidth="1"/>
    <col min="300" max="300" width="14.140625" bestFit="1" customWidth="1"/>
    <col min="301" max="301" width="13.5703125" bestFit="1" customWidth="1"/>
    <col min="302" max="302" width="14.140625" bestFit="1" customWidth="1"/>
    <col min="303" max="303" width="13.5703125" bestFit="1" customWidth="1"/>
    <col min="304" max="304" width="14.140625" bestFit="1" customWidth="1"/>
    <col min="305" max="305" width="13.5703125" bestFit="1" customWidth="1"/>
    <col min="306" max="306" width="14.140625" bestFit="1" customWidth="1"/>
    <col min="307" max="307" width="13.5703125" bestFit="1" customWidth="1"/>
    <col min="308" max="308" width="14.140625" bestFit="1" customWidth="1"/>
    <col min="309" max="309" width="13.5703125" bestFit="1" customWidth="1"/>
    <col min="310" max="310" width="14.140625" bestFit="1" customWidth="1"/>
    <col min="311" max="311" width="13.5703125" bestFit="1" customWidth="1"/>
    <col min="312" max="312" width="14.140625" bestFit="1" customWidth="1"/>
    <col min="313" max="313" width="13.5703125" bestFit="1" customWidth="1"/>
    <col min="314" max="314" width="14.140625" bestFit="1" customWidth="1"/>
    <col min="315" max="315" width="13.5703125" bestFit="1" customWidth="1"/>
    <col min="316" max="316" width="14.140625" bestFit="1" customWidth="1"/>
    <col min="317" max="317" width="13.5703125" bestFit="1" customWidth="1"/>
    <col min="318" max="318" width="14.140625" bestFit="1" customWidth="1"/>
    <col min="319" max="319" width="13.5703125" bestFit="1" customWidth="1"/>
    <col min="320" max="320" width="14.140625" bestFit="1" customWidth="1"/>
    <col min="321" max="321" width="13.5703125" bestFit="1" customWidth="1"/>
    <col min="322" max="322" width="14.140625" bestFit="1" customWidth="1"/>
    <col min="323" max="323" width="13.5703125" bestFit="1" customWidth="1"/>
    <col min="324" max="324" width="14.140625" bestFit="1" customWidth="1"/>
    <col min="325" max="325" width="13.5703125" bestFit="1" customWidth="1"/>
    <col min="326" max="326" width="14.140625" bestFit="1" customWidth="1"/>
    <col min="327" max="327" width="13.5703125" bestFit="1" customWidth="1"/>
    <col min="328" max="328" width="14.140625" bestFit="1" customWidth="1"/>
    <col min="329" max="329" width="13.5703125" bestFit="1" customWidth="1"/>
    <col min="330" max="330" width="14.140625" bestFit="1" customWidth="1"/>
    <col min="331" max="331" width="13.5703125" bestFit="1" customWidth="1"/>
    <col min="332" max="332" width="14.140625" bestFit="1" customWidth="1"/>
    <col min="333" max="333" width="13.5703125" bestFit="1" customWidth="1"/>
    <col min="334" max="334" width="14.140625" bestFit="1" customWidth="1"/>
    <col min="335" max="335" width="13.5703125" bestFit="1" customWidth="1"/>
    <col min="336" max="336" width="14.140625" bestFit="1" customWidth="1"/>
    <col min="337" max="337" width="13.5703125" bestFit="1" customWidth="1"/>
    <col min="338" max="338" width="14.140625" bestFit="1" customWidth="1"/>
    <col min="339" max="339" width="13.5703125" bestFit="1" customWidth="1"/>
    <col min="340" max="340" width="14.140625" bestFit="1" customWidth="1"/>
    <col min="341" max="341" width="13.5703125" bestFit="1" customWidth="1"/>
    <col min="342" max="342" width="14.140625" bestFit="1" customWidth="1"/>
    <col min="343" max="343" width="13.5703125" bestFit="1" customWidth="1"/>
    <col min="344" max="344" width="14.140625" bestFit="1" customWidth="1"/>
    <col min="345" max="345" width="13.5703125" bestFit="1" customWidth="1"/>
    <col min="346" max="346" width="14.140625" bestFit="1" customWidth="1"/>
    <col min="347" max="347" width="13.5703125" bestFit="1" customWidth="1"/>
    <col min="348" max="348" width="14.140625" bestFit="1" customWidth="1"/>
    <col min="349" max="349" width="13.5703125" bestFit="1" customWidth="1"/>
    <col min="350" max="350" width="14.140625" bestFit="1" customWidth="1"/>
    <col min="351" max="351" width="13.5703125" bestFit="1" customWidth="1"/>
    <col min="352" max="352" width="14.140625" bestFit="1" customWidth="1"/>
    <col min="353" max="353" width="13.5703125" bestFit="1" customWidth="1"/>
    <col min="354" max="354" width="14.140625" bestFit="1" customWidth="1"/>
    <col min="355" max="355" width="13.5703125" bestFit="1" customWidth="1"/>
    <col min="356" max="356" width="14.140625" bestFit="1" customWidth="1"/>
    <col min="357" max="357" width="13.5703125" bestFit="1" customWidth="1"/>
    <col min="358" max="358" width="14.140625" bestFit="1" customWidth="1"/>
    <col min="359" max="359" width="13.5703125" bestFit="1" customWidth="1"/>
    <col min="360" max="360" width="14.140625" bestFit="1" customWidth="1"/>
    <col min="361" max="361" width="13.5703125" bestFit="1" customWidth="1"/>
    <col min="362" max="362" width="14.140625" bestFit="1" customWidth="1"/>
    <col min="363" max="363" width="13.5703125" bestFit="1" customWidth="1"/>
    <col min="364" max="364" width="14.140625" bestFit="1" customWidth="1"/>
    <col min="365" max="365" width="13.5703125" bestFit="1" customWidth="1"/>
    <col min="366" max="366" width="14.140625" bestFit="1" customWidth="1"/>
    <col min="367" max="367" width="13.5703125" bestFit="1" customWidth="1"/>
    <col min="368" max="368" width="14.140625" bestFit="1" customWidth="1"/>
    <col min="369" max="369" width="13.5703125" bestFit="1" customWidth="1"/>
    <col min="370" max="370" width="14.140625" bestFit="1" customWidth="1"/>
    <col min="371" max="371" width="13.5703125" bestFit="1" customWidth="1"/>
    <col min="372" max="372" width="14.140625" bestFit="1" customWidth="1"/>
    <col min="373" max="373" width="13.5703125" bestFit="1" customWidth="1"/>
    <col min="374" max="374" width="14.140625" bestFit="1" customWidth="1"/>
    <col min="375" max="375" width="13.5703125" bestFit="1" customWidth="1"/>
    <col min="376" max="376" width="14.140625" bestFit="1" customWidth="1"/>
    <col min="377" max="377" width="13.5703125" bestFit="1" customWidth="1"/>
    <col min="378" max="378" width="14.140625" bestFit="1" customWidth="1"/>
    <col min="379" max="379" width="13.5703125" bestFit="1" customWidth="1"/>
    <col min="380" max="380" width="14.140625" bestFit="1" customWidth="1"/>
    <col min="381" max="381" width="13.5703125" bestFit="1" customWidth="1"/>
    <col min="382" max="382" width="14.140625" bestFit="1" customWidth="1"/>
    <col min="383" max="383" width="13.5703125" bestFit="1" customWidth="1"/>
    <col min="384" max="384" width="14.140625" bestFit="1" customWidth="1"/>
    <col min="385" max="385" width="13.5703125" bestFit="1" customWidth="1"/>
    <col min="386" max="386" width="14.140625" bestFit="1" customWidth="1"/>
    <col min="387" max="387" width="13.5703125" bestFit="1" customWidth="1"/>
    <col min="388" max="388" width="14.140625" bestFit="1" customWidth="1"/>
    <col min="389" max="389" width="13.5703125" bestFit="1" customWidth="1"/>
    <col min="390" max="390" width="14.140625" bestFit="1" customWidth="1"/>
    <col min="391" max="391" width="13.5703125" bestFit="1" customWidth="1"/>
    <col min="392" max="392" width="14.140625" bestFit="1" customWidth="1"/>
    <col min="393" max="393" width="13.5703125" bestFit="1" customWidth="1"/>
    <col min="394" max="394" width="14.140625" bestFit="1" customWidth="1"/>
    <col min="395" max="395" width="13.5703125" bestFit="1" customWidth="1"/>
    <col min="396" max="396" width="14.140625" bestFit="1" customWidth="1"/>
    <col min="397" max="397" width="13.5703125" bestFit="1" customWidth="1"/>
    <col min="398" max="398" width="14.140625" bestFit="1" customWidth="1"/>
    <col min="399" max="399" width="13.5703125" bestFit="1" customWidth="1"/>
    <col min="400" max="400" width="14.140625" bestFit="1" customWidth="1"/>
    <col min="401" max="401" width="13.5703125" bestFit="1" customWidth="1"/>
    <col min="402" max="402" width="14.140625" bestFit="1" customWidth="1"/>
    <col min="403" max="403" width="13.5703125" bestFit="1" customWidth="1"/>
    <col min="404" max="404" width="14.140625" bestFit="1" customWidth="1"/>
    <col min="405" max="405" width="13.5703125" bestFit="1" customWidth="1"/>
    <col min="406" max="406" width="14.140625" bestFit="1" customWidth="1"/>
    <col min="407" max="407" width="13.5703125" bestFit="1" customWidth="1"/>
    <col min="408" max="408" width="14.140625" bestFit="1" customWidth="1"/>
    <col min="409" max="409" width="13.5703125" bestFit="1" customWidth="1"/>
    <col min="410" max="410" width="14.140625" bestFit="1" customWidth="1"/>
    <col min="411" max="411" width="13.5703125" bestFit="1" customWidth="1"/>
    <col min="412" max="412" width="14.140625" bestFit="1" customWidth="1"/>
    <col min="413" max="413" width="13.5703125" bestFit="1" customWidth="1"/>
    <col min="414" max="414" width="14.140625" bestFit="1" customWidth="1"/>
    <col min="415" max="415" width="13.5703125" bestFit="1" customWidth="1"/>
    <col min="416" max="416" width="14.140625" bestFit="1" customWidth="1"/>
    <col min="417" max="417" width="13.5703125" bestFit="1" customWidth="1"/>
    <col min="418" max="418" width="14.140625" bestFit="1" customWidth="1"/>
    <col min="419" max="419" width="13.5703125" bestFit="1" customWidth="1"/>
    <col min="420" max="420" width="14.140625" bestFit="1" customWidth="1"/>
    <col min="421" max="421" width="13.5703125" bestFit="1" customWidth="1"/>
    <col min="422" max="422" width="14.140625" bestFit="1" customWidth="1"/>
    <col min="423" max="423" width="13.5703125" bestFit="1" customWidth="1"/>
    <col min="424" max="424" width="14.140625" bestFit="1" customWidth="1"/>
    <col min="425" max="425" width="13.5703125" bestFit="1" customWidth="1"/>
    <col min="426" max="426" width="14.140625" bestFit="1" customWidth="1"/>
    <col min="427" max="427" width="13.5703125" bestFit="1" customWidth="1"/>
    <col min="428" max="428" width="14.140625" bestFit="1" customWidth="1"/>
    <col min="429" max="429" width="13.5703125" bestFit="1" customWidth="1"/>
    <col min="430" max="430" width="14.140625" bestFit="1" customWidth="1"/>
    <col min="431" max="431" width="13.5703125" bestFit="1" customWidth="1"/>
    <col min="432" max="432" width="14.140625" bestFit="1" customWidth="1"/>
    <col min="433" max="433" width="13.5703125" bestFit="1" customWidth="1"/>
    <col min="434" max="434" width="14.140625" bestFit="1" customWidth="1"/>
    <col min="435" max="435" width="13.5703125" bestFit="1" customWidth="1"/>
    <col min="436" max="436" width="14.140625" bestFit="1" customWidth="1"/>
    <col min="437" max="437" width="13.5703125" bestFit="1" customWidth="1"/>
    <col min="438" max="438" width="14.140625" bestFit="1" customWidth="1"/>
    <col min="439" max="439" width="13.5703125" bestFit="1" customWidth="1"/>
    <col min="440" max="440" width="14.140625" bestFit="1" customWidth="1"/>
    <col min="441" max="441" width="13.5703125" bestFit="1" customWidth="1"/>
    <col min="442" max="442" width="14.140625" bestFit="1" customWidth="1"/>
    <col min="443" max="443" width="13.5703125" bestFit="1" customWidth="1"/>
    <col min="444" max="444" width="14.140625" bestFit="1" customWidth="1"/>
    <col min="445" max="445" width="13.5703125" bestFit="1" customWidth="1"/>
    <col min="446" max="446" width="14.140625" bestFit="1" customWidth="1"/>
    <col min="447" max="447" width="13.5703125" bestFit="1" customWidth="1"/>
    <col min="448" max="448" width="14.140625" bestFit="1" customWidth="1"/>
    <col min="449" max="449" width="13.5703125" bestFit="1" customWidth="1"/>
    <col min="450" max="450" width="14.140625" bestFit="1" customWidth="1"/>
    <col min="451" max="451" width="13.5703125" bestFit="1" customWidth="1"/>
    <col min="452" max="452" width="14.140625" bestFit="1" customWidth="1"/>
    <col min="453" max="453" width="13.5703125" bestFit="1" customWidth="1"/>
    <col min="454" max="454" width="14.140625" bestFit="1" customWidth="1"/>
    <col min="455" max="455" width="13.5703125" bestFit="1" customWidth="1"/>
    <col min="456" max="456" width="14.140625" bestFit="1" customWidth="1"/>
    <col min="457" max="457" width="13.5703125" bestFit="1" customWidth="1"/>
    <col min="458" max="458" width="14.140625" bestFit="1" customWidth="1"/>
    <col min="459" max="459" width="13.5703125" bestFit="1" customWidth="1"/>
    <col min="460" max="460" width="14.140625" bestFit="1" customWidth="1"/>
    <col min="461" max="461" width="13.5703125" bestFit="1" customWidth="1"/>
    <col min="462" max="462" width="14.140625" bestFit="1" customWidth="1"/>
    <col min="463" max="463" width="13.5703125" bestFit="1" customWidth="1"/>
    <col min="464" max="464" width="14.140625" bestFit="1" customWidth="1"/>
    <col min="465" max="465" width="13.5703125" bestFit="1" customWidth="1"/>
    <col min="466" max="466" width="14.140625" bestFit="1" customWidth="1"/>
    <col min="467" max="467" width="13.5703125" bestFit="1" customWidth="1"/>
    <col min="468" max="468" width="14.140625" bestFit="1" customWidth="1"/>
    <col min="469" max="469" width="13.5703125" bestFit="1" customWidth="1"/>
    <col min="470" max="470" width="14.140625" bestFit="1" customWidth="1"/>
    <col min="471" max="471" width="13.5703125" bestFit="1" customWidth="1"/>
    <col min="472" max="472" width="14.140625" bestFit="1" customWidth="1"/>
    <col min="473" max="473" width="13.5703125" bestFit="1" customWidth="1"/>
    <col min="474" max="474" width="14.140625" bestFit="1" customWidth="1"/>
    <col min="475" max="475" width="13.5703125" bestFit="1" customWidth="1"/>
    <col min="476" max="476" width="14.140625" bestFit="1" customWidth="1"/>
    <col min="477" max="477" width="13.5703125" bestFit="1" customWidth="1"/>
    <col min="478" max="478" width="14.140625" bestFit="1" customWidth="1"/>
    <col min="479" max="479" width="13.5703125" bestFit="1" customWidth="1"/>
    <col min="480" max="480" width="14.140625" bestFit="1" customWidth="1"/>
    <col min="481" max="481" width="13.5703125" bestFit="1" customWidth="1"/>
    <col min="482" max="482" width="14.140625" bestFit="1" customWidth="1"/>
    <col min="483" max="483" width="13.5703125" bestFit="1" customWidth="1"/>
    <col min="484" max="484" width="14.140625" bestFit="1" customWidth="1"/>
    <col min="485" max="485" width="13.5703125" bestFit="1" customWidth="1"/>
    <col min="486" max="486" width="14.140625" bestFit="1" customWidth="1"/>
    <col min="487" max="487" width="13.5703125" bestFit="1" customWidth="1"/>
    <col min="488" max="488" width="14.140625" bestFit="1" customWidth="1"/>
    <col min="489" max="489" width="13.5703125" bestFit="1" customWidth="1"/>
    <col min="490" max="490" width="14.140625" bestFit="1" customWidth="1"/>
    <col min="491" max="491" width="13.5703125" bestFit="1" customWidth="1"/>
    <col min="492" max="492" width="14.140625" bestFit="1" customWidth="1"/>
    <col min="493" max="493" width="13.5703125" bestFit="1" customWidth="1"/>
    <col min="494" max="494" width="14.140625" bestFit="1" customWidth="1"/>
    <col min="495" max="495" width="13.5703125" bestFit="1" customWidth="1"/>
    <col min="496" max="496" width="14.140625" bestFit="1" customWidth="1"/>
    <col min="497" max="497" width="13.5703125" bestFit="1" customWidth="1"/>
    <col min="498" max="498" width="14.140625" bestFit="1" customWidth="1"/>
    <col min="499" max="499" width="13.5703125" bestFit="1" customWidth="1"/>
    <col min="500" max="500" width="14.140625" bestFit="1" customWidth="1"/>
    <col min="501" max="501" width="13.5703125" bestFit="1" customWidth="1"/>
    <col min="502" max="502" width="14.140625" bestFit="1" customWidth="1"/>
    <col min="503" max="503" width="13.5703125" bestFit="1" customWidth="1"/>
    <col min="504" max="504" width="14.140625" bestFit="1" customWidth="1"/>
    <col min="505" max="505" width="13.5703125" bestFit="1" customWidth="1"/>
    <col min="506" max="506" width="14.140625" bestFit="1" customWidth="1"/>
    <col min="507" max="507" width="13.5703125" bestFit="1" customWidth="1"/>
    <col min="508" max="508" width="14.140625" bestFit="1" customWidth="1"/>
    <col min="509" max="509" width="13.5703125" bestFit="1" customWidth="1"/>
    <col min="510" max="510" width="14.140625" bestFit="1" customWidth="1"/>
    <col min="511" max="511" width="13.5703125" bestFit="1" customWidth="1"/>
    <col min="512" max="512" width="14.140625" bestFit="1" customWidth="1"/>
    <col min="513" max="513" width="13.5703125" bestFit="1" customWidth="1"/>
    <col min="514" max="514" width="14.140625" bestFit="1" customWidth="1"/>
    <col min="515" max="515" width="13.5703125" bestFit="1" customWidth="1"/>
    <col min="516" max="516" width="14.140625" bestFit="1" customWidth="1"/>
    <col min="517" max="517" width="13.5703125" bestFit="1" customWidth="1"/>
    <col min="518" max="518" width="14.140625" bestFit="1" customWidth="1"/>
    <col min="519" max="519" width="13.5703125" bestFit="1" customWidth="1"/>
    <col min="520" max="520" width="14.140625" bestFit="1" customWidth="1"/>
    <col min="521" max="521" width="13.5703125" bestFit="1" customWidth="1"/>
    <col min="522" max="522" width="14.140625" bestFit="1" customWidth="1"/>
    <col min="523" max="523" width="13.5703125" bestFit="1" customWidth="1"/>
    <col min="524" max="524" width="14.140625" bestFit="1" customWidth="1"/>
    <col min="525" max="525" width="13.5703125" bestFit="1" customWidth="1"/>
    <col min="526" max="526" width="14.140625" bestFit="1" customWidth="1"/>
    <col min="527" max="527" width="13.5703125" bestFit="1" customWidth="1"/>
    <col min="528" max="528" width="14.140625" bestFit="1" customWidth="1"/>
    <col min="529" max="529" width="13.5703125" bestFit="1" customWidth="1"/>
    <col min="530" max="530" width="14.140625" bestFit="1" customWidth="1"/>
    <col min="531" max="531" width="13.5703125" bestFit="1" customWidth="1"/>
    <col min="532" max="532" width="14.140625" bestFit="1" customWidth="1"/>
    <col min="533" max="533" width="13.5703125" bestFit="1" customWidth="1"/>
    <col min="534" max="534" width="14.140625" bestFit="1" customWidth="1"/>
    <col min="535" max="535" width="13.5703125" bestFit="1" customWidth="1"/>
    <col min="536" max="536" width="14.140625" bestFit="1" customWidth="1"/>
    <col min="537" max="537" width="13.5703125" bestFit="1" customWidth="1"/>
    <col min="538" max="538" width="14.140625" bestFit="1" customWidth="1"/>
    <col min="539" max="539" width="13.5703125" bestFit="1" customWidth="1"/>
    <col min="540" max="540" width="14.140625" bestFit="1" customWidth="1"/>
    <col min="541" max="541" width="13.5703125" bestFit="1" customWidth="1"/>
    <col min="542" max="542" width="14.140625" bestFit="1" customWidth="1"/>
    <col min="543" max="543" width="13.5703125" bestFit="1" customWidth="1"/>
    <col min="544" max="544" width="14.140625" bestFit="1" customWidth="1"/>
    <col min="545" max="545" width="13.5703125" bestFit="1" customWidth="1"/>
    <col min="546" max="546" width="14.140625" bestFit="1" customWidth="1"/>
    <col min="547" max="547" width="13.5703125" bestFit="1" customWidth="1"/>
    <col min="548" max="548" width="14.140625" bestFit="1" customWidth="1"/>
    <col min="549" max="549" width="13.5703125" bestFit="1" customWidth="1"/>
    <col min="550" max="550" width="14.140625" bestFit="1" customWidth="1"/>
    <col min="551" max="551" width="13.5703125" bestFit="1" customWidth="1"/>
    <col min="552" max="552" width="14.140625" bestFit="1" customWidth="1"/>
    <col min="553" max="553" width="13.5703125" bestFit="1" customWidth="1"/>
    <col min="554" max="554" width="14.140625" bestFit="1" customWidth="1"/>
    <col min="555" max="555" width="13.5703125" bestFit="1" customWidth="1"/>
    <col min="556" max="556" width="14.140625" bestFit="1" customWidth="1"/>
    <col min="557" max="557" width="13.5703125" bestFit="1" customWidth="1"/>
    <col min="558" max="558" width="14.140625" bestFit="1" customWidth="1"/>
    <col min="559" max="559" width="13.5703125" bestFit="1" customWidth="1"/>
    <col min="560" max="560" width="14.140625" bestFit="1" customWidth="1"/>
    <col min="561" max="561" width="13.5703125" bestFit="1" customWidth="1"/>
    <col min="562" max="562" width="14.140625" bestFit="1" customWidth="1"/>
    <col min="563" max="563" width="13.5703125" bestFit="1" customWidth="1"/>
    <col min="564" max="564" width="14.140625" bestFit="1" customWidth="1"/>
    <col min="565" max="565" width="13.5703125" bestFit="1" customWidth="1"/>
    <col min="566" max="566" width="14.140625" bestFit="1" customWidth="1"/>
    <col min="567" max="567" width="13.5703125" bestFit="1" customWidth="1"/>
    <col min="568" max="568" width="14.140625" bestFit="1" customWidth="1"/>
    <col min="569" max="569" width="13.5703125" bestFit="1" customWidth="1"/>
    <col min="570" max="570" width="14.140625" bestFit="1" customWidth="1"/>
    <col min="571" max="571" width="13.5703125" bestFit="1" customWidth="1"/>
    <col min="572" max="572" width="14.140625" bestFit="1" customWidth="1"/>
    <col min="573" max="573" width="13.5703125" bestFit="1" customWidth="1"/>
    <col min="574" max="574" width="14.140625" bestFit="1" customWidth="1"/>
    <col min="575" max="575" width="13.5703125" bestFit="1" customWidth="1"/>
    <col min="576" max="576" width="14.140625" bestFit="1" customWidth="1"/>
    <col min="577" max="577" width="13.5703125" bestFit="1" customWidth="1"/>
    <col min="578" max="578" width="14.140625" bestFit="1" customWidth="1"/>
    <col min="579" max="579" width="13.5703125" bestFit="1" customWidth="1"/>
    <col min="580" max="580" width="14.140625" bestFit="1" customWidth="1"/>
    <col min="581" max="581" width="13.5703125" bestFit="1" customWidth="1"/>
    <col min="582" max="582" width="14.140625" bestFit="1" customWidth="1"/>
    <col min="583" max="583" width="13.5703125" bestFit="1" customWidth="1"/>
    <col min="584" max="584" width="14.140625" bestFit="1" customWidth="1"/>
    <col min="585" max="585" width="13.5703125" bestFit="1" customWidth="1"/>
    <col min="586" max="586" width="14.140625" bestFit="1" customWidth="1"/>
    <col min="587" max="587" width="13.5703125" bestFit="1" customWidth="1"/>
    <col min="588" max="588" width="14.140625" bestFit="1" customWidth="1"/>
    <col min="589" max="589" width="13.5703125" bestFit="1" customWidth="1"/>
    <col min="590" max="590" width="14.140625" bestFit="1" customWidth="1"/>
    <col min="591" max="591" width="13.5703125" bestFit="1" customWidth="1"/>
    <col min="592" max="592" width="14.140625" bestFit="1" customWidth="1"/>
    <col min="593" max="593" width="13.5703125" bestFit="1" customWidth="1"/>
    <col min="594" max="594" width="14.140625" bestFit="1" customWidth="1"/>
    <col min="595" max="595" width="13.5703125" bestFit="1" customWidth="1"/>
    <col min="596" max="596" width="14.140625" bestFit="1" customWidth="1"/>
    <col min="597" max="597" width="13.5703125" bestFit="1" customWidth="1"/>
    <col min="598" max="598" width="14.140625" bestFit="1" customWidth="1"/>
    <col min="599" max="599" width="13.5703125" bestFit="1" customWidth="1"/>
    <col min="600" max="600" width="14.140625" bestFit="1" customWidth="1"/>
    <col min="601" max="601" width="13.5703125" bestFit="1" customWidth="1"/>
    <col min="602" max="602" width="14.140625" bestFit="1" customWidth="1"/>
    <col min="603" max="603" width="13.5703125" bestFit="1" customWidth="1"/>
    <col min="604" max="604" width="14.140625" bestFit="1" customWidth="1"/>
    <col min="605" max="605" width="13.5703125" bestFit="1" customWidth="1"/>
    <col min="606" max="606" width="14.140625" bestFit="1" customWidth="1"/>
    <col min="607" max="607" width="13.5703125" bestFit="1" customWidth="1"/>
    <col min="608" max="608" width="14.140625" bestFit="1" customWidth="1"/>
    <col min="609" max="609" width="13.5703125" bestFit="1" customWidth="1"/>
    <col min="610" max="610" width="14.140625" bestFit="1" customWidth="1"/>
    <col min="611" max="611" width="13.5703125" bestFit="1" customWidth="1"/>
    <col min="612" max="612" width="14.140625" bestFit="1" customWidth="1"/>
    <col min="613" max="613" width="13.5703125" bestFit="1" customWidth="1"/>
    <col min="614" max="614" width="14.140625" bestFit="1" customWidth="1"/>
    <col min="615" max="615" width="13.5703125" bestFit="1" customWidth="1"/>
    <col min="616" max="616" width="14.140625" bestFit="1" customWidth="1"/>
    <col min="617" max="617" width="13.5703125" bestFit="1" customWidth="1"/>
    <col min="618" max="618" width="14.140625" bestFit="1" customWidth="1"/>
    <col min="619" max="619" width="13.5703125" bestFit="1" customWidth="1"/>
    <col min="620" max="620" width="14.140625" bestFit="1" customWidth="1"/>
    <col min="621" max="621" width="13.5703125" bestFit="1" customWidth="1"/>
    <col min="622" max="622" width="14.140625" bestFit="1" customWidth="1"/>
    <col min="623" max="623" width="13.5703125" bestFit="1" customWidth="1"/>
    <col min="624" max="624" width="14.140625" bestFit="1" customWidth="1"/>
    <col min="625" max="625" width="13.5703125" bestFit="1" customWidth="1"/>
    <col min="626" max="626" width="14.140625" bestFit="1" customWidth="1"/>
    <col min="627" max="627" width="13.5703125" bestFit="1" customWidth="1"/>
    <col min="628" max="628" width="14.140625" bestFit="1" customWidth="1"/>
    <col min="629" max="629" width="13.5703125" bestFit="1" customWidth="1"/>
    <col min="630" max="630" width="14.140625" bestFit="1" customWidth="1"/>
    <col min="631" max="631" width="13.5703125" bestFit="1" customWidth="1"/>
    <col min="632" max="632" width="14.140625" bestFit="1" customWidth="1"/>
    <col min="633" max="633" width="13.5703125" bestFit="1" customWidth="1"/>
    <col min="634" max="634" width="14.140625" bestFit="1" customWidth="1"/>
    <col min="635" max="635" width="13.5703125" bestFit="1" customWidth="1"/>
    <col min="636" max="636" width="14.140625" bestFit="1" customWidth="1"/>
    <col min="637" max="637" width="13.5703125" bestFit="1" customWidth="1"/>
    <col min="638" max="638" width="14.140625" bestFit="1" customWidth="1"/>
    <col min="639" max="639" width="13.5703125" bestFit="1" customWidth="1"/>
    <col min="640" max="640" width="14.140625" bestFit="1" customWidth="1"/>
    <col min="641" max="641" width="13.5703125" bestFit="1" customWidth="1"/>
    <col min="642" max="642" width="14.140625" bestFit="1" customWidth="1"/>
    <col min="643" max="643" width="13.5703125" bestFit="1" customWidth="1"/>
    <col min="644" max="644" width="14.140625" bestFit="1" customWidth="1"/>
    <col min="645" max="645" width="13.5703125" bestFit="1" customWidth="1"/>
    <col min="646" max="646" width="14.140625" bestFit="1" customWidth="1"/>
    <col min="647" max="647" width="13.5703125" bestFit="1" customWidth="1"/>
    <col min="648" max="648" width="14.140625" bestFit="1" customWidth="1"/>
    <col min="649" max="649" width="13.5703125" bestFit="1" customWidth="1"/>
    <col min="650" max="650" width="14.140625" bestFit="1" customWidth="1"/>
    <col min="651" max="651" width="13.5703125" bestFit="1" customWidth="1"/>
    <col min="652" max="652" width="14.140625" bestFit="1" customWidth="1"/>
    <col min="653" max="653" width="13.5703125" bestFit="1" customWidth="1"/>
    <col min="654" max="654" width="14.140625" bestFit="1" customWidth="1"/>
    <col min="655" max="655" width="13.5703125" bestFit="1" customWidth="1"/>
    <col min="656" max="656" width="14.140625" bestFit="1" customWidth="1"/>
    <col min="657" max="657" width="13.5703125" bestFit="1" customWidth="1"/>
    <col min="658" max="658" width="14.140625" bestFit="1" customWidth="1"/>
    <col min="659" max="659" width="13.5703125" bestFit="1" customWidth="1"/>
    <col min="660" max="660" width="14.140625" bestFit="1" customWidth="1"/>
    <col min="661" max="661" width="13.5703125" bestFit="1" customWidth="1"/>
    <col min="662" max="662" width="14.140625" bestFit="1" customWidth="1"/>
    <col min="663" max="663" width="13.5703125" bestFit="1" customWidth="1"/>
    <col min="664" max="664" width="14.140625" bestFit="1" customWidth="1"/>
    <col min="665" max="665" width="13.5703125" bestFit="1" customWidth="1"/>
    <col min="666" max="666" width="14.140625" bestFit="1" customWidth="1"/>
    <col min="667" max="667" width="13.5703125" bestFit="1" customWidth="1"/>
    <col min="668" max="668" width="14.140625" bestFit="1" customWidth="1"/>
    <col min="669" max="669" width="13.5703125" bestFit="1" customWidth="1"/>
    <col min="670" max="670" width="14.140625" bestFit="1" customWidth="1"/>
    <col min="671" max="671" width="13.5703125" bestFit="1" customWidth="1"/>
    <col min="672" max="672" width="14.140625" bestFit="1" customWidth="1"/>
    <col min="673" max="673" width="13.5703125" bestFit="1" customWidth="1"/>
    <col min="674" max="674" width="14.140625" bestFit="1" customWidth="1"/>
    <col min="675" max="675" width="13.5703125" bestFit="1" customWidth="1"/>
    <col min="676" max="676" width="14.140625" bestFit="1" customWidth="1"/>
    <col min="677" max="677" width="13.5703125" bestFit="1" customWidth="1"/>
    <col min="678" max="678" width="14.140625" bestFit="1" customWidth="1"/>
    <col min="679" max="679" width="13.5703125" bestFit="1" customWidth="1"/>
    <col min="680" max="680" width="14.140625" bestFit="1" customWidth="1"/>
    <col min="681" max="681" width="13.5703125" bestFit="1" customWidth="1"/>
    <col min="682" max="682" width="14.140625" bestFit="1" customWidth="1"/>
    <col min="683" max="683" width="13.5703125" bestFit="1" customWidth="1"/>
    <col min="684" max="684" width="14.140625" bestFit="1" customWidth="1"/>
    <col min="685" max="685" width="13.5703125" bestFit="1" customWidth="1"/>
    <col min="686" max="686" width="14.140625" bestFit="1" customWidth="1"/>
    <col min="687" max="687" width="13.5703125" bestFit="1" customWidth="1"/>
    <col min="688" max="688" width="14.140625" bestFit="1" customWidth="1"/>
    <col min="689" max="689" width="13.5703125" bestFit="1" customWidth="1"/>
    <col min="690" max="690" width="14.140625" bestFit="1" customWidth="1"/>
    <col min="691" max="691" width="13.5703125" bestFit="1" customWidth="1"/>
    <col min="692" max="692" width="14.140625" bestFit="1" customWidth="1"/>
    <col min="693" max="693" width="13.5703125" bestFit="1" customWidth="1"/>
    <col min="694" max="694" width="14.140625" bestFit="1" customWidth="1"/>
    <col min="695" max="695" width="13.5703125" bestFit="1" customWidth="1"/>
    <col min="696" max="696" width="14.140625" bestFit="1" customWidth="1"/>
    <col min="697" max="697" width="13.5703125" bestFit="1" customWidth="1"/>
    <col min="698" max="698" width="14.140625" bestFit="1" customWidth="1"/>
    <col min="699" max="699" width="13.5703125" bestFit="1" customWidth="1"/>
    <col min="700" max="700" width="14.140625" bestFit="1" customWidth="1"/>
    <col min="701" max="701" width="13.5703125" bestFit="1" customWidth="1"/>
    <col min="702" max="702" width="14.140625" bestFit="1" customWidth="1"/>
    <col min="703" max="703" width="13.5703125" bestFit="1" customWidth="1"/>
    <col min="704" max="704" width="14.140625" bestFit="1" customWidth="1"/>
    <col min="705" max="705" width="13.5703125" bestFit="1" customWidth="1"/>
    <col min="706" max="706" width="14.140625" bestFit="1" customWidth="1"/>
    <col min="707" max="707" width="13.5703125" bestFit="1" customWidth="1"/>
    <col min="708" max="708" width="14.140625" bestFit="1" customWidth="1"/>
    <col min="709" max="709" width="13.5703125" bestFit="1" customWidth="1"/>
    <col min="710" max="710" width="14.140625" bestFit="1" customWidth="1"/>
    <col min="711" max="711" width="13.5703125" bestFit="1" customWidth="1"/>
    <col min="712" max="712" width="14.140625" bestFit="1" customWidth="1"/>
    <col min="713" max="713" width="13.5703125" bestFit="1" customWidth="1"/>
    <col min="714" max="714" width="14.140625" bestFit="1" customWidth="1"/>
    <col min="715" max="715" width="13.5703125" bestFit="1" customWidth="1"/>
    <col min="716" max="716" width="14.140625" bestFit="1" customWidth="1"/>
    <col min="717" max="717" width="13.5703125" bestFit="1" customWidth="1"/>
    <col min="718" max="718" width="14.140625" bestFit="1" customWidth="1"/>
    <col min="719" max="719" width="13.5703125" bestFit="1" customWidth="1"/>
    <col min="720" max="720" width="14.140625" bestFit="1" customWidth="1"/>
    <col min="721" max="721" width="13.5703125" bestFit="1" customWidth="1"/>
    <col min="722" max="722" width="14.140625" bestFit="1" customWidth="1"/>
    <col min="723" max="723" width="13.5703125" bestFit="1" customWidth="1"/>
    <col min="724" max="724" width="14.140625" bestFit="1" customWidth="1"/>
    <col min="725" max="725" width="13.5703125" bestFit="1" customWidth="1"/>
    <col min="726" max="726" width="14.140625" bestFit="1" customWidth="1"/>
    <col min="727" max="727" width="13.5703125" bestFit="1" customWidth="1"/>
    <col min="728" max="728" width="14.140625" bestFit="1" customWidth="1"/>
    <col min="729" max="729" width="13.5703125" bestFit="1" customWidth="1"/>
    <col min="730" max="730" width="14.140625" bestFit="1" customWidth="1"/>
    <col min="731" max="731" width="13.5703125" bestFit="1" customWidth="1"/>
    <col min="732" max="732" width="14.140625" bestFit="1" customWidth="1"/>
    <col min="733" max="733" width="13.5703125" bestFit="1" customWidth="1"/>
    <col min="734" max="734" width="14.140625" bestFit="1" customWidth="1"/>
    <col min="735" max="735" width="13.5703125" bestFit="1" customWidth="1"/>
    <col min="736" max="736" width="14.140625" bestFit="1" customWidth="1"/>
    <col min="737" max="737" width="13.5703125" bestFit="1" customWidth="1"/>
    <col min="738" max="738" width="14.140625" bestFit="1" customWidth="1"/>
    <col min="739" max="739" width="13.5703125" bestFit="1" customWidth="1"/>
    <col min="740" max="740" width="14.140625" bestFit="1" customWidth="1"/>
    <col min="741" max="741" width="13.5703125" bestFit="1" customWidth="1"/>
    <col min="742" max="742" width="14.140625" bestFit="1" customWidth="1"/>
    <col min="743" max="743" width="13.5703125" bestFit="1" customWidth="1"/>
    <col min="744" max="744" width="14.140625" bestFit="1" customWidth="1"/>
    <col min="745" max="745" width="13.5703125" bestFit="1" customWidth="1"/>
    <col min="746" max="746" width="14.140625" bestFit="1" customWidth="1"/>
    <col min="747" max="747" width="13.5703125" bestFit="1" customWidth="1"/>
    <col min="748" max="748" width="14.140625" bestFit="1" customWidth="1"/>
    <col min="749" max="749" width="13.5703125" bestFit="1" customWidth="1"/>
    <col min="750" max="750" width="14.140625" bestFit="1" customWidth="1"/>
    <col min="751" max="751" width="13.5703125" bestFit="1" customWidth="1"/>
    <col min="752" max="752" width="14.140625" bestFit="1" customWidth="1"/>
    <col min="753" max="753" width="13.5703125" bestFit="1" customWidth="1"/>
    <col min="754" max="754" width="14.140625" bestFit="1" customWidth="1"/>
    <col min="755" max="755" width="13.5703125" bestFit="1" customWidth="1"/>
    <col min="756" max="756" width="14.140625" bestFit="1" customWidth="1"/>
    <col min="757" max="757" width="13.5703125" bestFit="1" customWidth="1"/>
    <col min="758" max="758" width="14.140625" bestFit="1" customWidth="1"/>
    <col min="759" max="759" width="13.5703125" bestFit="1" customWidth="1"/>
    <col min="760" max="760" width="14.140625" bestFit="1" customWidth="1"/>
    <col min="761" max="761" width="13.5703125" bestFit="1" customWidth="1"/>
    <col min="762" max="762" width="14.140625" bestFit="1" customWidth="1"/>
    <col min="763" max="763" width="13.5703125" bestFit="1" customWidth="1"/>
    <col min="764" max="764" width="14.140625" bestFit="1" customWidth="1"/>
    <col min="765" max="765" width="13.5703125" bestFit="1" customWidth="1"/>
    <col min="766" max="766" width="14.140625" bestFit="1" customWidth="1"/>
    <col min="767" max="767" width="13.5703125" bestFit="1" customWidth="1"/>
    <col min="768" max="768" width="14.140625" bestFit="1" customWidth="1"/>
    <col min="769" max="769" width="13.5703125" bestFit="1" customWidth="1"/>
    <col min="770" max="770" width="14.140625" bestFit="1" customWidth="1"/>
    <col min="771" max="771" width="13.5703125" bestFit="1" customWidth="1"/>
    <col min="772" max="772" width="14.140625" bestFit="1" customWidth="1"/>
    <col min="773" max="773" width="13.5703125" bestFit="1" customWidth="1"/>
    <col min="774" max="774" width="14.140625" bestFit="1" customWidth="1"/>
    <col min="775" max="775" width="13.5703125" bestFit="1" customWidth="1"/>
    <col min="776" max="776" width="14.140625" bestFit="1" customWidth="1"/>
    <col min="777" max="777" width="13.5703125" bestFit="1" customWidth="1"/>
    <col min="778" max="778" width="14.140625" bestFit="1" customWidth="1"/>
    <col min="779" max="779" width="13.5703125" bestFit="1" customWidth="1"/>
    <col min="780" max="780" width="14.140625" bestFit="1" customWidth="1"/>
    <col min="781" max="781" width="13.5703125" bestFit="1" customWidth="1"/>
    <col min="782" max="782" width="14.140625" bestFit="1" customWidth="1"/>
    <col min="783" max="783" width="13.5703125" bestFit="1" customWidth="1"/>
    <col min="784" max="784" width="14.140625" bestFit="1" customWidth="1"/>
    <col min="785" max="785" width="13.5703125" bestFit="1" customWidth="1"/>
    <col min="786" max="786" width="14.140625" bestFit="1" customWidth="1"/>
    <col min="787" max="787" width="13.5703125" bestFit="1" customWidth="1"/>
    <col min="788" max="788" width="14.140625" bestFit="1" customWidth="1"/>
    <col min="789" max="789" width="13.5703125" bestFit="1" customWidth="1"/>
    <col min="790" max="790" width="14.140625" bestFit="1" customWidth="1"/>
    <col min="791" max="791" width="13.5703125" bestFit="1" customWidth="1"/>
    <col min="792" max="792" width="14.140625" bestFit="1" customWidth="1"/>
    <col min="793" max="793" width="13.5703125" bestFit="1" customWidth="1"/>
    <col min="794" max="794" width="14.140625" bestFit="1" customWidth="1"/>
    <col min="795" max="795" width="13.5703125" bestFit="1" customWidth="1"/>
    <col min="796" max="796" width="14.140625" bestFit="1" customWidth="1"/>
    <col min="797" max="797" width="13.5703125" bestFit="1" customWidth="1"/>
    <col min="798" max="798" width="14.140625" bestFit="1" customWidth="1"/>
    <col min="799" max="799" width="13.5703125" bestFit="1" customWidth="1"/>
    <col min="800" max="800" width="14.140625" bestFit="1" customWidth="1"/>
    <col min="801" max="801" width="13.5703125" bestFit="1" customWidth="1"/>
    <col min="802" max="802" width="14.140625" bestFit="1" customWidth="1"/>
    <col min="803" max="803" width="13.5703125" bestFit="1" customWidth="1"/>
    <col min="804" max="804" width="14.140625" bestFit="1" customWidth="1"/>
    <col min="805" max="805" width="13.5703125" bestFit="1" customWidth="1"/>
    <col min="806" max="806" width="14.140625" bestFit="1" customWidth="1"/>
    <col min="807" max="807" width="13.5703125" bestFit="1" customWidth="1"/>
    <col min="808" max="808" width="14.140625" bestFit="1" customWidth="1"/>
    <col min="809" max="809" width="13.5703125" bestFit="1" customWidth="1"/>
    <col min="810" max="810" width="14.140625" bestFit="1" customWidth="1"/>
    <col min="811" max="811" width="13.5703125" bestFit="1" customWidth="1"/>
    <col min="812" max="812" width="14.140625" bestFit="1" customWidth="1"/>
    <col min="813" max="813" width="13.5703125" bestFit="1" customWidth="1"/>
    <col min="814" max="814" width="14.140625" bestFit="1" customWidth="1"/>
    <col min="815" max="815" width="13.5703125" bestFit="1" customWidth="1"/>
    <col min="816" max="816" width="14.140625" bestFit="1" customWidth="1"/>
    <col min="817" max="817" width="13.5703125" bestFit="1" customWidth="1"/>
    <col min="818" max="818" width="14.140625" bestFit="1" customWidth="1"/>
    <col min="819" max="819" width="13.5703125" bestFit="1" customWidth="1"/>
    <col min="820" max="820" width="14.140625" bestFit="1" customWidth="1"/>
    <col min="821" max="821" width="13.5703125" bestFit="1" customWidth="1"/>
    <col min="822" max="822" width="14.140625" bestFit="1" customWidth="1"/>
    <col min="823" max="823" width="13.5703125" bestFit="1" customWidth="1"/>
    <col min="824" max="824" width="14.140625" bestFit="1" customWidth="1"/>
    <col min="825" max="825" width="13.5703125" bestFit="1" customWidth="1"/>
    <col min="826" max="826" width="14.140625" bestFit="1" customWidth="1"/>
    <col min="827" max="827" width="13.5703125" bestFit="1" customWidth="1"/>
    <col min="828" max="828" width="14.140625" bestFit="1" customWidth="1"/>
    <col min="829" max="829" width="13.5703125" bestFit="1" customWidth="1"/>
    <col min="830" max="830" width="14.140625" bestFit="1" customWidth="1"/>
    <col min="831" max="831" width="13.5703125" bestFit="1" customWidth="1"/>
    <col min="832" max="832" width="14.140625" bestFit="1" customWidth="1"/>
    <col min="833" max="833" width="13.5703125" bestFit="1" customWidth="1"/>
    <col min="834" max="834" width="14.140625" bestFit="1" customWidth="1"/>
    <col min="835" max="835" width="13.5703125" bestFit="1" customWidth="1"/>
    <col min="836" max="836" width="14.140625" bestFit="1" customWidth="1"/>
    <col min="837" max="837" width="13.5703125" bestFit="1" customWidth="1"/>
    <col min="838" max="838" width="14.140625" bestFit="1" customWidth="1"/>
    <col min="839" max="839" width="13.5703125" bestFit="1" customWidth="1"/>
    <col min="840" max="840" width="14.140625" bestFit="1" customWidth="1"/>
    <col min="841" max="841" width="13.5703125" bestFit="1" customWidth="1"/>
    <col min="842" max="842" width="14.140625" bestFit="1" customWidth="1"/>
    <col min="843" max="843" width="13.5703125" bestFit="1" customWidth="1"/>
    <col min="844" max="844" width="14.140625" bestFit="1" customWidth="1"/>
    <col min="845" max="845" width="13.5703125" bestFit="1" customWidth="1"/>
    <col min="846" max="846" width="14.140625" bestFit="1" customWidth="1"/>
    <col min="847" max="847" width="13.5703125" bestFit="1" customWidth="1"/>
    <col min="848" max="848" width="14.140625" bestFit="1" customWidth="1"/>
    <col min="849" max="849" width="13.5703125" bestFit="1" customWidth="1"/>
    <col min="850" max="850" width="14.140625" bestFit="1" customWidth="1"/>
    <col min="851" max="851" width="13.5703125" bestFit="1" customWidth="1"/>
    <col min="852" max="852" width="14.140625" bestFit="1" customWidth="1"/>
    <col min="853" max="853" width="13.5703125" bestFit="1" customWidth="1"/>
    <col min="854" max="854" width="14.140625" bestFit="1" customWidth="1"/>
    <col min="855" max="855" width="13.5703125" bestFit="1" customWidth="1"/>
    <col min="856" max="856" width="14.140625" bestFit="1" customWidth="1"/>
    <col min="857" max="857" width="13.5703125" bestFit="1" customWidth="1"/>
    <col min="858" max="858" width="14.140625" bestFit="1" customWidth="1"/>
    <col min="859" max="859" width="13.5703125" bestFit="1" customWidth="1"/>
    <col min="860" max="860" width="14.140625" bestFit="1" customWidth="1"/>
    <col min="861" max="861" width="13.5703125" bestFit="1" customWidth="1"/>
    <col min="862" max="862" width="14.140625" bestFit="1" customWidth="1"/>
    <col min="863" max="863" width="13.5703125" bestFit="1" customWidth="1"/>
    <col min="864" max="864" width="14.140625" bestFit="1" customWidth="1"/>
    <col min="865" max="865" width="13.5703125" bestFit="1" customWidth="1"/>
    <col min="866" max="866" width="14.140625" bestFit="1" customWidth="1"/>
    <col min="867" max="867" width="13.5703125" bestFit="1" customWidth="1"/>
    <col min="868" max="868" width="14.140625" bestFit="1" customWidth="1"/>
    <col min="869" max="869" width="13.5703125" bestFit="1" customWidth="1"/>
    <col min="870" max="870" width="14.140625" bestFit="1" customWidth="1"/>
    <col min="871" max="871" width="13.5703125" bestFit="1" customWidth="1"/>
    <col min="872" max="872" width="14.140625" bestFit="1" customWidth="1"/>
    <col min="873" max="873" width="13.5703125" bestFit="1" customWidth="1"/>
    <col min="874" max="874" width="14.140625" bestFit="1" customWidth="1"/>
    <col min="875" max="875" width="13.5703125" bestFit="1" customWidth="1"/>
    <col min="876" max="876" width="14.140625" bestFit="1" customWidth="1"/>
    <col min="877" max="877" width="13.5703125" bestFit="1" customWidth="1"/>
    <col min="878" max="878" width="14.140625" bestFit="1" customWidth="1"/>
    <col min="879" max="879" width="13.5703125" bestFit="1" customWidth="1"/>
    <col min="880" max="880" width="14.140625" bestFit="1" customWidth="1"/>
    <col min="881" max="881" width="13.5703125" bestFit="1" customWidth="1"/>
    <col min="882" max="882" width="14.140625" bestFit="1" customWidth="1"/>
    <col min="883" max="883" width="13.5703125" bestFit="1" customWidth="1"/>
    <col min="884" max="884" width="14.140625" bestFit="1" customWidth="1"/>
    <col min="885" max="885" width="13.5703125" bestFit="1" customWidth="1"/>
    <col min="886" max="886" width="14.140625" bestFit="1" customWidth="1"/>
    <col min="887" max="887" width="13.5703125" bestFit="1" customWidth="1"/>
    <col min="888" max="888" width="14.140625" bestFit="1" customWidth="1"/>
    <col min="889" max="889" width="13.5703125" bestFit="1" customWidth="1"/>
    <col min="890" max="890" width="14.140625" bestFit="1" customWidth="1"/>
    <col min="891" max="891" width="13.5703125" bestFit="1" customWidth="1"/>
    <col min="892" max="892" width="19.140625" bestFit="1" customWidth="1"/>
    <col min="893" max="893" width="18.5703125" bestFit="1" customWidth="1"/>
    <col min="894" max="4093" width="11" bestFit="1" customWidth="1"/>
    <col min="4094" max="4094" width="14.140625" bestFit="1" customWidth="1"/>
    <col min="4095" max="16369" width="11" bestFit="1" customWidth="1"/>
    <col min="16370" max="16370" width="31" bestFit="1" customWidth="1"/>
    <col min="16371" max="16371" width="19.140625" bestFit="1" customWidth="1"/>
    <col min="16372" max="16372" width="14.28515625" bestFit="1" customWidth="1"/>
    <col min="16373" max="16373" width="15.28515625" bestFit="1" customWidth="1"/>
  </cols>
  <sheetData>
    <row r="2" spans="1:6" x14ac:dyDescent="0.25">
      <c r="A2" s="9" t="s">
        <v>8223</v>
      </c>
      <c r="B2" t="s">
        <v>8312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8313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5">
      <c r="A7" s="10" t="s">
        <v>8314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5">
      <c r="A8" s="10" t="s">
        <v>8315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5">
      <c r="A9" s="10" t="s">
        <v>8316</v>
      </c>
      <c r="B9" s="11"/>
      <c r="C9" s="11"/>
      <c r="D9" s="11">
        <v>24</v>
      </c>
      <c r="E9" s="11"/>
      <c r="F9" s="11">
        <v>24</v>
      </c>
    </row>
    <row r="10" spans="1:6" x14ac:dyDescent="0.25">
      <c r="A10" s="10" t="s">
        <v>8317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5">
      <c r="A11" s="10" t="s">
        <v>8318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8319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5">
      <c r="A13" s="10" t="s">
        <v>8320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5">
      <c r="A14" s="10" t="s">
        <v>8321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5">
      <c r="A15" s="10" t="s">
        <v>8311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16A89-BF22-4811-8F4D-A7EE234402D3}">
  <sheetPr codeName="Sheet3"/>
  <dimension ref="A1:F47"/>
  <sheetViews>
    <sheetView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2" spans="1:6" x14ac:dyDescent="0.25">
      <c r="A2" s="9" t="s">
        <v>8308</v>
      </c>
      <c r="B2" t="s">
        <v>8312</v>
      </c>
    </row>
    <row r="4" spans="1:6" x14ac:dyDescent="0.25">
      <c r="A4" s="9" t="s">
        <v>8365</v>
      </c>
      <c r="B4" s="9" t="s">
        <v>8323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ABED-DD75-4C51-A51F-F97D75BBA839}">
  <sheetPr codeName="Sheet7"/>
  <dimension ref="A1:E18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7" width="12" bestFit="1" customWidth="1"/>
    <col min="8" max="8" width="18.5703125" bestFit="1" customWidth="1"/>
    <col min="9" max="9" width="20.5703125" bestFit="1" customWidth="1"/>
    <col min="10" max="10" width="9.140625" bestFit="1" customWidth="1"/>
    <col min="11" max="11" width="11.28515625" bestFit="1" customWidth="1"/>
    <col min="12" max="1696" width="5.5703125" bestFit="1" customWidth="1"/>
    <col min="1697" max="1722" width="6.5703125" bestFit="1" customWidth="1"/>
    <col min="1723" max="1724" width="8.5703125" bestFit="1" customWidth="1"/>
    <col min="1725" max="1725" width="9.5703125" bestFit="1" customWidth="1"/>
    <col min="1726" max="1726" width="15" bestFit="1" customWidth="1"/>
    <col min="1727" max="1727" width="8" bestFit="1" customWidth="1"/>
    <col min="1728" max="2273" width="3.5703125" bestFit="1" customWidth="1"/>
    <col min="2274" max="2680" width="4.5703125" bestFit="1" customWidth="1"/>
    <col min="2681" max="2681" width="11" bestFit="1" customWidth="1"/>
    <col min="2682" max="2682" width="10.7109375" bestFit="1" customWidth="1"/>
    <col min="2683" max="2825" width="3.5703125" bestFit="1" customWidth="1"/>
    <col min="2826" max="2891" width="4.5703125" bestFit="1" customWidth="1"/>
    <col min="2892" max="2895" width="5.5703125" bestFit="1" customWidth="1"/>
    <col min="2896" max="2896" width="7.5703125" bestFit="1" customWidth="1"/>
    <col min="2897" max="2897" width="13.85546875" bestFit="1" customWidth="1"/>
    <col min="2898" max="2898" width="6.140625" bestFit="1" customWidth="1"/>
    <col min="2899" max="2913" width="3.5703125" bestFit="1" customWidth="1"/>
    <col min="2914" max="2934" width="4.5703125" bestFit="1" customWidth="1"/>
    <col min="2935" max="2942" width="5.5703125" bestFit="1" customWidth="1"/>
    <col min="2944" max="2944" width="11.28515625" bestFit="1" customWidth="1"/>
  </cols>
  <sheetData>
    <row r="1" spans="1:5" x14ac:dyDescent="0.25">
      <c r="A1" s="9" t="s">
        <v>8308</v>
      </c>
      <c r="B1" t="s">
        <v>8312</v>
      </c>
    </row>
    <row r="2" spans="1:5" x14ac:dyDescent="0.25">
      <c r="A2" s="9" t="s">
        <v>8380</v>
      </c>
      <c r="B2" t="s">
        <v>8312</v>
      </c>
    </row>
    <row r="4" spans="1:5" x14ac:dyDescent="0.25">
      <c r="A4" s="9" t="s">
        <v>8365</v>
      </c>
      <c r="B4" s="9" t="s">
        <v>8323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5" t="s">
        <v>8373</v>
      </c>
      <c r="B6" s="11">
        <v>133</v>
      </c>
      <c r="C6" s="11">
        <v>127</v>
      </c>
      <c r="D6" s="11">
        <v>26</v>
      </c>
      <c r="E6" s="11">
        <v>286</v>
      </c>
    </row>
    <row r="7" spans="1:5" x14ac:dyDescent="0.25">
      <c r="A7" s="15" t="s">
        <v>8374</v>
      </c>
      <c r="B7" s="11">
        <v>150</v>
      </c>
      <c r="C7" s="11">
        <v>124</v>
      </c>
      <c r="D7" s="11">
        <v>29</v>
      </c>
      <c r="E7" s="11">
        <v>303</v>
      </c>
    </row>
    <row r="8" spans="1:5" x14ac:dyDescent="0.25">
      <c r="A8" s="15" t="s">
        <v>8375</v>
      </c>
      <c r="B8" s="11">
        <v>207</v>
      </c>
      <c r="C8" s="11">
        <v>124</v>
      </c>
      <c r="D8" s="11">
        <v>28</v>
      </c>
      <c r="E8" s="11">
        <v>359</v>
      </c>
    </row>
    <row r="9" spans="1:5" x14ac:dyDescent="0.25">
      <c r="A9" s="15" t="s">
        <v>8376</v>
      </c>
      <c r="B9" s="11">
        <v>187</v>
      </c>
      <c r="C9" s="11">
        <v>100</v>
      </c>
      <c r="D9" s="11">
        <v>29</v>
      </c>
      <c r="E9" s="11">
        <v>316</v>
      </c>
    </row>
    <row r="10" spans="1:5" x14ac:dyDescent="0.25">
      <c r="A10" s="15" t="s">
        <v>8377</v>
      </c>
      <c r="B10" s="11">
        <v>204</v>
      </c>
      <c r="C10" s="11">
        <v>120</v>
      </c>
      <c r="D10" s="11">
        <v>28</v>
      </c>
      <c r="E10" s="11">
        <v>352</v>
      </c>
    </row>
    <row r="11" spans="1:5" x14ac:dyDescent="0.25">
      <c r="A11" s="15" t="s">
        <v>8378</v>
      </c>
      <c r="B11" s="11">
        <v>222</v>
      </c>
      <c r="C11" s="11">
        <v>120</v>
      </c>
      <c r="D11" s="11">
        <v>23</v>
      </c>
      <c r="E11" s="11">
        <v>365</v>
      </c>
    </row>
    <row r="12" spans="1:5" x14ac:dyDescent="0.25">
      <c r="A12" s="15" t="s">
        <v>8379</v>
      </c>
      <c r="B12" s="11">
        <v>222</v>
      </c>
      <c r="C12" s="11">
        <v>134</v>
      </c>
      <c r="D12" s="11">
        <v>33</v>
      </c>
      <c r="E12" s="11">
        <v>389</v>
      </c>
    </row>
    <row r="13" spans="1:5" x14ac:dyDescent="0.25">
      <c r="A13" s="15" t="s">
        <v>8368</v>
      </c>
      <c r="B13" s="11">
        <v>196</v>
      </c>
      <c r="C13" s="11">
        <v>155</v>
      </c>
      <c r="D13" s="11">
        <v>39</v>
      </c>
      <c r="E13" s="11">
        <v>390</v>
      </c>
    </row>
    <row r="14" spans="1:5" x14ac:dyDescent="0.25">
      <c r="A14" s="15" t="s">
        <v>8369</v>
      </c>
      <c r="B14" s="11">
        <v>156</v>
      </c>
      <c r="C14" s="11">
        <v>136</v>
      </c>
      <c r="D14" s="11">
        <v>24</v>
      </c>
      <c r="E14" s="11">
        <v>316</v>
      </c>
    </row>
    <row r="15" spans="1:5" x14ac:dyDescent="0.25">
      <c r="A15" s="15" t="s">
        <v>8370</v>
      </c>
      <c r="B15" s="11">
        <v>160</v>
      </c>
      <c r="C15" s="11">
        <v>145</v>
      </c>
      <c r="D15" s="11">
        <v>34</v>
      </c>
      <c r="E15" s="11">
        <v>339</v>
      </c>
    </row>
    <row r="16" spans="1:5" x14ac:dyDescent="0.25">
      <c r="A16" s="15" t="s">
        <v>8371</v>
      </c>
      <c r="B16" s="11">
        <v>161</v>
      </c>
      <c r="C16" s="11">
        <v>133</v>
      </c>
      <c r="D16" s="11">
        <v>21</v>
      </c>
      <c r="E16" s="11">
        <v>315</v>
      </c>
    </row>
    <row r="17" spans="1:5" x14ac:dyDescent="0.25">
      <c r="A17" s="15" t="s">
        <v>8372</v>
      </c>
      <c r="B17" s="11">
        <v>187</v>
      </c>
      <c r="C17" s="11">
        <v>112</v>
      </c>
      <c r="D17" s="11">
        <v>35</v>
      </c>
      <c r="E17" s="11">
        <v>334</v>
      </c>
    </row>
    <row r="18" spans="1:5" x14ac:dyDescent="0.25">
      <c r="A18" s="15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63E2-2EDE-4F2F-9134-65CFB4A232E1}">
  <dimension ref="A2:E19"/>
  <sheetViews>
    <sheetView tabSelected="1"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6.85546875" bestFit="1" customWidth="1"/>
    <col min="8" max="8" width="18.5703125" bestFit="1" customWidth="1"/>
    <col min="9" max="9" width="22" bestFit="1" customWidth="1"/>
    <col min="10" max="10" width="4.85546875" bestFit="1" customWidth="1"/>
    <col min="11" max="11" width="13.85546875" bestFit="1" customWidth="1"/>
    <col min="12" max="12" width="8" bestFit="1" customWidth="1"/>
    <col min="13" max="15" width="4.85546875" bestFit="1" customWidth="1"/>
    <col min="16" max="16" width="11" bestFit="1" customWidth="1"/>
    <col min="17" max="17" width="11.28515625" bestFit="1" customWidth="1"/>
  </cols>
  <sheetData>
    <row r="2" spans="1:5" x14ac:dyDescent="0.25">
      <c r="A2" s="9" t="s">
        <v>8308</v>
      </c>
      <c r="B2" t="s">
        <v>8312</v>
      </c>
    </row>
    <row r="3" spans="1:5" x14ac:dyDescent="0.25">
      <c r="A3" s="9" t="s">
        <v>8380</v>
      </c>
      <c r="B3" t="s">
        <v>8312</v>
      </c>
    </row>
    <row r="5" spans="1:5" x14ac:dyDescent="0.25">
      <c r="A5" s="9" t="s">
        <v>8365</v>
      </c>
      <c r="B5" s="9" t="s">
        <v>8323</v>
      </c>
    </row>
    <row r="6" spans="1:5" x14ac:dyDescent="0.25">
      <c r="A6" s="9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5" t="s">
        <v>8373</v>
      </c>
      <c r="B7" s="11">
        <v>133</v>
      </c>
      <c r="C7" s="11">
        <v>127</v>
      </c>
      <c r="D7" s="11">
        <v>26</v>
      </c>
      <c r="E7" s="11">
        <v>286</v>
      </c>
    </row>
    <row r="8" spans="1:5" x14ac:dyDescent="0.25">
      <c r="A8" s="15" t="s">
        <v>8374</v>
      </c>
      <c r="B8" s="11">
        <v>150</v>
      </c>
      <c r="C8" s="11">
        <v>124</v>
      </c>
      <c r="D8" s="11">
        <v>29</v>
      </c>
      <c r="E8" s="11">
        <v>303</v>
      </c>
    </row>
    <row r="9" spans="1:5" x14ac:dyDescent="0.25">
      <c r="A9" s="15" t="s">
        <v>8375</v>
      </c>
      <c r="B9" s="11">
        <v>207</v>
      </c>
      <c r="C9" s="11">
        <v>124</v>
      </c>
      <c r="D9" s="11">
        <v>28</v>
      </c>
      <c r="E9" s="11">
        <v>359</v>
      </c>
    </row>
    <row r="10" spans="1:5" x14ac:dyDescent="0.25">
      <c r="A10" s="15" t="s">
        <v>8376</v>
      </c>
      <c r="B10" s="11">
        <v>187</v>
      </c>
      <c r="C10" s="11">
        <v>100</v>
      </c>
      <c r="D10" s="11">
        <v>29</v>
      </c>
      <c r="E10" s="11">
        <v>316</v>
      </c>
    </row>
    <row r="11" spans="1:5" x14ac:dyDescent="0.25">
      <c r="A11" s="15" t="s">
        <v>8377</v>
      </c>
      <c r="B11" s="11">
        <v>204</v>
      </c>
      <c r="C11" s="11">
        <v>120</v>
      </c>
      <c r="D11" s="11">
        <v>28</v>
      </c>
      <c r="E11" s="11">
        <v>352</v>
      </c>
    </row>
    <row r="12" spans="1:5" x14ac:dyDescent="0.25">
      <c r="A12" s="15" t="s">
        <v>8378</v>
      </c>
      <c r="B12" s="11">
        <v>222</v>
      </c>
      <c r="C12" s="11">
        <v>120</v>
      </c>
      <c r="D12" s="11">
        <v>23</v>
      </c>
      <c r="E12" s="11">
        <v>365</v>
      </c>
    </row>
    <row r="13" spans="1:5" x14ac:dyDescent="0.25">
      <c r="A13" s="15" t="s">
        <v>8379</v>
      </c>
      <c r="B13" s="11">
        <v>222</v>
      </c>
      <c r="C13" s="11">
        <v>134</v>
      </c>
      <c r="D13" s="11">
        <v>33</v>
      </c>
      <c r="E13" s="11">
        <v>389</v>
      </c>
    </row>
    <row r="14" spans="1:5" x14ac:dyDescent="0.25">
      <c r="A14" s="15" t="s">
        <v>8368</v>
      </c>
      <c r="B14" s="11">
        <v>196</v>
      </c>
      <c r="C14" s="11">
        <v>155</v>
      </c>
      <c r="D14" s="11">
        <v>39</v>
      </c>
      <c r="E14" s="11">
        <v>390</v>
      </c>
    </row>
    <row r="15" spans="1:5" x14ac:dyDescent="0.25">
      <c r="A15" s="15" t="s">
        <v>8369</v>
      </c>
      <c r="B15" s="11">
        <v>156</v>
      </c>
      <c r="C15" s="11">
        <v>136</v>
      </c>
      <c r="D15" s="11">
        <v>24</v>
      </c>
      <c r="E15" s="11">
        <v>316</v>
      </c>
    </row>
    <row r="16" spans="1:5" x14ac:dyDescent="0.25">
      <c r="A16" s="15" t="s">
        <v>8370</v>
      </c>
      <c r="B16" s="11">
        <v>160</v>
      </c>
      <c r="C16" s="11">
        <v>145</v>
      </c>
      <c r="D16" s="11">
        <v>34</v>
      </c>
      <c r="E16" s="11">
        <v>339</v>
      </c>
    </row>
    <row r="17" spans="1:5" x14ac:dyDescent="0.25">
      <c r="A17" s="15" t="s">
        <v>8371</v>
      </c>
      <c r="B17" s="11">
        <v>161</v>
      </c>
      <c r="C17" s="11">
        <v>133</v>
      </c>
      <c r="D17" s="11">
        <v>21</v>
      </c>
      <c r="E17" s="11">
        <v>315</v>
      </c>
    </row>
    <row r="18" spans="1:5" x14ac:dyDescent="0.25">
      <c r="A18" s="15" t="s">
        <v>8372</v>
      </c>
      <c r="B18" s="11">
        <v>187</v>
      </c>
      <c r="C18" s="11">
        <v>112</v>
      </c>
      <c r="D18" s="11">
        <v>35</v>
      </c>
      <c r="E18" s="11">
        <v>334</v>
      </c>
    </row>
    <row r="19" spans="1:5" x14ac:dyDescent="0.25">
      <c r="A19" s="15" t="s">
        <v>8311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4A3C5-0871-4FD2-AE79-310F50BC30C9}">
  <sheetPr codeName="Sheet4"/>
  <dimension ref="A1:B1"/>
  <sheetViews>
    <sheetView workbookViewId="0"/>
  </sheetViews>
  <sheetFormatPr defaultRowHeight="15" x14ac:dyDescent="0.25"/>
  <cols>
    <col min="1" max="1" width="2.7109375" bestFit="1" customWidth="1"/>
    <col min="2" max="2" width="7.140625" bestFit="1" customWidth="1"/>
  </cols>
  <sheetData>
    <row r="1" spans="1:2" x14ac:dyDescent="0.25">
      <c r="A1" s="9" t="s">
        <v>0</v>
      </c>
      <c r="B1" t="s">
        <v>8312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C6621-777C-4984-B363-F59A64CA2766}">
  <sheetPr codeName="Sheet6"/>
  <dimension ref="A1:B8"/>
  <sheetViews>
    <sheetView workbookViewId="0">
      <selection activeCell="A3" sqref="A3:B8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2" x14ac:dyDescent="0.25">
      <c r="A1" s="9" t="s">
        <v>1</v>
      </c>
      <c r="B1" t="s">
        <v>8312</v>
      </c>
    </row>
    <row r="3" spans="1:2" x14ac:dyDescent="0.25">
      <c r="A3" s="9" t="s">
        <v>8310</v>
      </c>
      <c r="B3" t="s">
        <v>8365</v>
      </c>
    </row>
    <row r="4" spans="1:2" x14ac:dyDescent="0.25">
      <c r="A4" s="10" t="s">
        <v>8220</v>
      </c>
      <c r="B4" s="11">
        <v>349</v>
      </c>
    </row>
    <row r="5" spans="1:2" x14ac:dyDescent="0.25">
      <c r="A5" s="10" t="s">
        <v>8221</v>
      </c>
      <c r="B5" s="11">
        <v>1530</v>
      </c>
    </row>
    <row r="6" spans="1:2" x14ac:dyDescent="0.25">
      <c r="A6" s="10" t="s">
        <v>8222</v>
      </c>
      <c r="B6" s="11">
        <v>50</v>
      </c>
    </row>
    <row r="7" spans="1:2" x14ac:dyDescent="0.25">
      <c r="A7" s="10" t="s">
        <v>8219</v>
      </c>
      <c r="B7" s="11">
        <v>2185</v>
      </c>
    </row>
    <row r="8" spans="1:2" x14ac:dyDescent="0.25">
      <c r="A8" s="10" t="s">
        <v>8311</v>
      </c>
      <c r="B8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Master</vt:lpstr>
      <vt:lpstr>Categorically_Labeled</vt:lpstr>
      <vt:lpstr>Sub_Categories</vt:lpstr>
      <vt:lpstr>Deadline_Launched</vt:lpstr>
      <vt:lpstr>Sheet6</vt:lpstr>
      <vt:lpstr>Sheet2</vt:lpstr>
      <vt:lpstr>P2_EX</vt:lpstr>
      <vt:lpstr>Average_Donation</vt:lpstr>
      <vt:lpstr>Percentages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Vega</cp:lastModifiedBy>
  <dcterms:created xsi:type="dcterms:W3CDTF">2017-04-20T15:17:24Z</dcterms:created>
  <dcterms:modified xsi:type="dcterms:W3CDTF">2020-04-02T02:04:24Z</dcterms:modified>
</cp:coreProperties>
</file>