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D:\Data Analytics\excel\"/>
    </mc:Choice>
  </mc:AlternateContent>
  <xr:revisionPtr revIDLastSave="0" documentId="13_ncr:1_{A88D4575-29B3-46C2-A232-E309294D116C}" xr6:coauthVersionLast="47" xr6:coauthVersionMax="47" xr10:uidLastSave="{00000000-0000-0000-0000-000000000000}"/>
  <bookViews>
    <workbookView xWindow="-108" yWindow="-108" windowWidth="23256" windowHeight="12456" activeTab="1" xr2:uid="{CF36B854-74F7-4ACF-8480-3458BF22180C}"/>
  </bookViews>
  <sheets>
    <sheet name="Reports" sheetId="1" r:id="rId1"/>
    <sheet name="Dashboard" sheetId="2" r:id="rId2"/>
  </sheets>
  <definedNames>
    <definedName name="Slicer_Date__Month">#N/A</definedName>
    <definedName name="Slicer_Date__Year">#N/A</definedName>
  </definedNames>
  <calcPr calcId="191029"/>
  <pivotCaches>
    <pivotCache cacheId="0" r:id="rId3"/>
    <pivotCache cacheId="1" r:id="rId4"/>
    <pivotCache cacheId="2" r:id="rId5"/>
    <pivotCache cacheId="3" r:id="rId6"/>
    <pivotCache cacheId="4" r:id="rId7"/>
    <pivotCache cacheId="5" r:id="rId8"/>
    <pivotCache cacheId="6" r:id="rId9"/>
    <pivotCache cacheId="7" r:id="rId10"/>
    <pivotCache cacheId="8" r:id="rId11"/>
    <pivotCache cacheId="9" r:id="rId12"/>
    <pivotCache cacheId="10" r:id="rId13"/>
    <pivotCache cacheId="11" r:id="rId14"/>
    <pivotCache cacheId="12" r:id="rId15"/>
  </pivotCaches>
  <extLst>
    <ext xmlns:x14="http://schemas.microsoft.com/office/spreadsheetml/2009/9/main" uri="{876F7934-8845-4945-9796-88D515C7AA90}">
      <x14:pivotCaches>
        <pivotCache cacheId="13" r:id="rId16"/>
      </x14:pivotCaches>
    </ext>
    <ext xmlns:x14="http://schemas.microsoft.com/office/spreadsheetml/2009/9/main" uri="{BBE1A952-AA13-448e-AADC-164F8A28A991}">
      <x14:slicerCaches>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93bef9e6-a26d-4f29-95a9-a612ae300384" name="Hospital Emergency Room Data" connection="Query - Hospital Emergency Room Data"/>
          <x15:modelTable id="Calender_table_0dc91ba9-c23b-464e-9b94-42afb5402dec" name="Calender_table" connection="Query - Calender_table"/>
        </x15:modelTables>
        <x15:modelRelationships>
          <x15:modelRelationship fromTable="Hospital Emergency Room Data" fromColumn="Patient Admission Date"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6" i="1" l="1"/>
  <c r="C56" i="1"/>
  <c r="B57" i="1"/>
  <c r="C5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A326C44-4386-47AE-8E6C-32061CF1A40B}" name="Query - Calender_table" description="Connection to the 'Calender_table' query in the workbook." type="100" refreshedVersion="8" minRefreshableVersion="5">
    <extLst>
      <ext xmlns:x15="http://schemas.microsoft.com/office/spreadsheetml/2010/11/main" uri="{DE250136-89BD-433C-8126-D09CA5730AF9}">
        <x15:connection id="f5f303b1-d784-4d45-978b-529e387f1bac"/>
      </ext>
    </extLst>
  </connection>
  <connection id="2" xr16:uid="{4EB7F663-5B26-4F96-B409-5BC2EBCA5A46}"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7ec8eaf3-4db7-476f-a64e-5bb49bace36d"/>
      </ext>
    </extLst>
  </connection>
  <connection id="3" xr16:uid="{96B12968-974F-4DE6-B231-5DCFCA9550D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<sst xmlns="http://schemas.openxmlformats.org/spreadsheetml/2006/main" count="158" uniqueCount="72">
  <si>
    <t>Distinct Count of Patient Id</t>
  </si>
  <si>
    <t>No. of patient</t>
  </si>
  <si>
    <t>Average of Patient Waittime</t>
  </si>
  <si>
    <t>Average of Patient Satisfaction Score</t>
  </si>
  <si>
    <t>Grand Total</t>
  </si>
  <si>
    <t>Row Labels</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</si>
  <si>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</si>
  <si>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</si>
  <si>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</si>
  <si>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</si>
  <si>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</si>
  <si>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</si>
  <si>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</si>
  <si>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</si>
  <si>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</si>
  <si>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</si>
  <si>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</si>
  <si>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</si>
  <si>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</si>
  <si>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</si>
  <si>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</si>
  <si>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</si>
  <si>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</si>
  <si>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</si>
  <si>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</si>
  <si>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</si>
  <si>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</si>
  <si>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</si>
  <si>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</si>
  <si>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</si>
  <si>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</si>
  <si>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</si>
  <si>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</si>
  <si>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</si>
  <si>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</si>
  <si>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</si>
  <si>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</si>
  <si>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admitted</t>
  </si>
  <si>
    <t>not admitted</t>
  </si>
  <si>
    <t>Count of Patient Admission Flag</t>
  </si>
  <si>
    <t>Count of Patient Admission Flag2</t>
  </si>
  <si>
    <t>Admission Status</t>
  </si>
  <si>
    <t>No. of Patient</t>
  </si>
  <si>
    <t>% Status</t>
  </si>
  <si>
    <t>0-9</t>
  </si>
  <si>
    <t>10-19</t>
  </si>
  <si>
    <t>20-29</t>
  </si>
  <si>
    <t>30-39</t>
  </si>
  <si>
    <t>40-49</t>
  </si>
  <si>
    <t>50-59</t>
  </si>
  <si>
    <t>60-69</t>
  </si>
  <si>
    <t>70-79</t>
  </si>
  <si>
    <t>Count of Age_group</t>
  </si>
  <si>
    <t>Admitted</t>
  </si>
  <si>
    <t>Not Admitted</t>
  </si>
  <si>
    <t>Delay</t>
  </si>
  <si>
    <t>Ontime</t>
  </si>
  <si>
    <t>Count of Patient Id</t>
  </si>
  <si>
    <t>Count of Patient Age</t>
  </si>
  <si>
    <t>Female</t>
  </si>
  <si>
    <t>Male</t>
  </si>
  <si>
    <t>Cardiology</t>
  </si>
  <si>
    <t>Gastroenterology</t>
  </si>
  <si>
    <t>General Practice</t>
  </si>
  <si>
    <t>Neurology</t>
  </si>
  <si>
    <t>None</t>
  </si>
  <si>
    <t>Orthopedics</t>
  </si>
  <si>
    <t>Physiotherapy</t>
  </si>
  <si>
    <t>Renal</t>
  </si>
  <si>
    <t>Count of Department Referral</t>
  </si>
  <si>
    <t>2023</t>
  </si>
  <si>
    <t>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</si>
</sst>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theme="1"/>
        <bgColor indexed="64"/>
      </patternFill>
    </fill>
    <fill>
      <patternFill patternType="solid">
        <fgColor theme="4" tint="0.59999389629810485"/>
        <bgColor indexed="64"/>
      </patternFill>
    </fill>
  </fills>
  <borders count="2">
    <border>
      <left/>
      <right/>
      <top/>
      <bottom/>
      <diagonal/>
    </border>
    <border>
      <left/>
      <right/>
      <top/>
      <bottom style="thin">
        <color theme="4" tint="0.39997558519241921"/>
      </bottom>
      <diagonal/>
    </border>
  </borders>
  <cellStyleXfs count="2">
    <xf numFmtId="0" fontId="0" fillId="0" borderId="0"/>
    <xf numFmtId="9" fontId="1" fillId="0" borderId="0" applyFont="0" applyFill="0" applyBorder="0" applyAlignment="0" applyProtection="0"/>
  </cellStyleXfs>
  <cellXfs count="15">
    <xf numFmtId="0" fontId="0" fillId="0" borderId="0" xfId="0"/>
    <xf numFmtId="0" fontId="2" fillId="2" borderId="1" xfId="0" applyFont="1" applyFill="1" applyBorder="1"/>
    <xf numFmtId="0" fontId="0" fillId="0" borderId="0" xfId="0" pivotButton="1"/>
    <xf numFmtId="2" fontId="0" fillId="0" borderId="0" xfId="0" applyNumberFormat="1"/>
    <xf numFmtId="0" fontId="0" fillId="3" borderId="0" xfId="0" applyFill="1"/>
    <xf numFmtId="0" fontId="0" fillId="0" borderId="0" xfId="0" applyAlignment="1">
      <alignment horizontal="left"/>
    </xf>
    <xf numFmtId="0" fontId="2" fillId="0" borderId="1" xfId="0" applyFont="1" applyBorder="1"/>
    <xf numFmtId="10" fontId="0" fillId="0" borderId="0" xfId="0" applyNumberFormat="1"/>
    <xf numFmtId="0" fontId="0" fillId="4" borderId="0" xfId="0" applyFill="1"/>
    <xf numFmtId="0" fontId="0" fillId="4" borderId="0" xfId="0" applyFill="1" applyAlignment="1">
      <alignment horizontal="center"/>
    </xf>
    <xf numFmtId="9" fontId="0" fillId="4" borderId="0" xfId="1" applyFont="1" applyFill="1" applyAlignment="1">
      <alignment horizontal="center"/>
    </xf>
    <xf numFmtId="9" fontId="0" fillId="0" borderId="0" xfId="1" applyFont="1" applyAlignment="1">
      <alignment horizontal="center"/>
    </xf>
    <xf numFmtId="1" fontId="0" fillId="0" borderId="0" xfId="1" applyNumberFormat="1" applyFont="1" applyAlignment="1">
      <alignment horizontal="center"/>
    </xf>
    <xf numFmtId="0" fontId="0" fillId="0" borderId="0" xfId="0" applyAlignment="1">
      <alignment horizontal="center"/>
    </xf>
    <xf numFmtId="1" fontId="0" fillId="0" borderId="0" xfId="0" applyNumberFormat="1"/>
  </cellXfs>
  <cellStyles count="2">
    <cellStyle name="Normal" xfId="0" builtinId="0"/>
    <cellStyle name="Percent" xfId="1" builtinId="5"/>
  </cellStyles>
  <dxfs count="19">
    <dxf>
      <numFmt numFmtId="2" formatCode="0.00"/>
    </dxf>
    <dxf>
      <numFmt numFmtId="2" formatCode="0.00"/>
    </dxf>
    <dxf>
      <numFmt numFmtId="164" formatCode="0.00000000"/>
    </dxf>
    <dxf>
      <numFmt numFmtId="2" formatCode="0.00"/>
    </dxf>
    <dxf>
      <numFmt numFmtId="2" formatCode="0.00"/>
    </dxf>
    <dxf>
      <numFmt numFmtId="164" formatCode="0.00000000"/>
    </dxf>
    <dxf>
      <numFmt numFmtId="2" formatCode="0.00"/>
    </dxf>
    <dxf>
      <numFmt numFmtId="2" formatCode="0.00"/>
    </dxf>
    <dxf>
      <numFmt numFmtId="14" formatCode="0.00%"/>
    </dxf>
    <dxf>
      <numFmt numFmtId="2" formatCode="0.00"/>
    </dxf>
    <dxf>
      <numFmt numFmtId="1" formatCode="0"/>
    </dxf>
    <dxf>
      <numFmt numFmtId="2" formatCode="0.00"/>
    </dxf>
    <dxf>
      <numFmt numFmtId="14" formatCode="0.00%"/>
    </dxf>
    <dxf>
      <numFmt numFmtId="2" formatCode="0.00"/>
    </dxf>
    <dxf>
      <numFmt numFmtId="2" formatCode="0.00"/>
    </dxf>
    <dxf>
      <numFmt numFmtId="1" formatCode="0"/>
    </dxf>
    <dxf>
      <numFmt numFmtId="2" formatCode="0.00"/>
    </dxf>
    <dxf>
      <font>
        <b/>
        <color theme="1"/>
      </font>
      <border>
        <bottom style="thin">
          <color theme="5"/>
        </bottom>
        <vertical/>
        <horizontal/>
      </border>
    </dxf>
    <dxf>
      <font>
        <color theme="1"/>
      </font>
      <border diagonalUp="0" diagonalDown="0">
        <left/>
        <right/>
        <top/>
        <bottom/>
        <vertical/>
        <horizontal/>
      </border>
    </dxf>
  </dxfs>
  <tableStyles count="1" defaultTableStyle="TableStyleMedium2" defaultPivotStyle="PivotStyleLight16">
    <tableStyle name="new" pivot="0" table="0" count="10" xr9:uid="{A89FD37F-D64A-435E-8507-BFB8D8CC9BBF}">
      <tableStyleElement type="wholeTable" dxfId="18"/>
      <tableStyleElement type="headerRow" dxfId="17"/>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new">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1.xml"/><Relationship Id="rId18" Type="http://schemas.microsoft.com/office/2007/relationships/slicerCache" Target="slicerCaches/slicerCache2.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pivotCacheDefinition" Target="pivotCache/pivotCacheDefinition14.xml"/><Relationship Id="rId20" Type="http://schemas.openxmlformats.org/officeDocument/2006/relationships/connections" Target="connections.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CacheDefinition" Target="pivotCache/pivotCacheDefinition9.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openxmlformats.org/officeDocument/2006/relationships/pivotCacheDefinition" Target="pivotCache/pivotCacheDefinition3.xml"/><Relationship Id="rId15" Type="http://schemas.openxmlformats.org/officeDocument/2006/relationships/pivotCacheDefinition" Target="pivotCache/pivotCacheDefinition13.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8.xml"/><Relationship Id="rId19" Type="http://schemas.openxmlformats.org/officeDocument/2006/relationships/theme" Target="theme/theme1.xml"/><Relationship Id="rId31" Type="http://schemas.openxmlformats.org/officeDocument/2006/relationships/customXml" Target="../customXml/item7.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pivotCacheDefinition" Target="pivotCache/pivotCacheDefinition12.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8" Type="http://schemas.openxmlformats.org/officeDocument/2006/relationships/pivotCacheDefinition" Target="pivotCache/pivotCacheDefinition6.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10.xml"/><Relationship Id="rId17" Type="http://schemas.microsoft.com/office/2007/relationships/slicerCache" Target="slicerCaches/slicer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[project_excel.xlsx]Reports!PivotTable10</c:name>
    <c:fmtId val="0"/>
  </c:pivotSource>
  <c:chart>
    <c:autoTitleDeleted val="1"/>
    <c:pivotFmts>
      <c:pivotFmt>
        <c:idx val="0"/>
        <c:spPr>
          <a:solidFill>
            <a:schemeClr val="accent1"/>
          </a:solidFill>
          <a:ln w="9525" cmpd="sng">
            <a:solidFill>
              <a:schemeClr val="tx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764705882352942E-2"/>
          <c:y val="0.14309830589358147"/>
          <c:w val="0.79166666666666652"/>
          <c:h val="0.81821462658076827"/>
        </c:manualLayout>
      </c:layout>
      <c:barChart>
        <c:barDir val="bar"/>
        <c:grouping val="clustered"/>
        <c:varyColors val="0"/>
        <c:ser>
          <c:idx val="0"/>
          <c:order val="0"/>
          <c:tx>
            <c:strRef>
              <c:f>Reports!$F$45</c:f>
              <c:strCache>
                <c:ptCount val="1"/>
                <c:pt idx="0">
                  <c:v>Total</c:v>
                </c:pt>
              </c:strCache>
            </c:strRef>
          </c:tx>
          <c:spPr>
            <a:solidFill>
              <a:schemeClr val="accent1"/>
            </a:solidFill>
            <a:ln w="9525" cmpd="sng">
              <a:solidFill>
                <a:schemeClr val="tx2"/>
              </a:solidFill>
            </a:ln>
            <a:effectLst/>
          </c:spPr>
          <c:invertIfNegative val="0"/>
          <c:cat>
            <c:strRef>
              <c:f>Reports!$E$46:$E$48</c:f>
              <c:strCache>
                <c:ptCount val="2"/>
                <c:pt idx="0">
                  <c:v>admitted</c:v>
                </c:pt>
                <c:pt idx="1">
                  <c:v>not admitted</c:v>
                </c:pt>
              </c:strCache>
            </c:strRef>
          </c:cat>
          <c:val>
            <c:numRef>
              <c:f>Reports!$F$46:$F$48</c:f>
              <c:numCache>
                <c:formatCode>0.00%</c:formatCode>
                <c:ptCount val="2"/>
                <c:pt idx="0">
                  <c:v>0.52436647173489281</c:v>
                </c:pt>
                <c:pt idx="1">
                  <c:v>0.47563352826510719</c:v>
                </c:pt>
              </c:numCache>
            </c:numRef>
          </c:val>
          <c:extLst>
            <c:ext xmlns:c16="http://schemas.microsoft.com/office/drawing/2014/chart" uri="{C3380CC4-5D6E-409C-BE32-E72D297353CC}">
              <c16:uniqueId val="{00000000-9F75-4159-877D-41D72F6A5AA8}"/>
            </c:ext>
          </c:extLst>
        </c:ser>
        <c:dLbls>
          <c:showLegendKey val="0"/>
          <c:showVal val="0"/>
          <c:showCatName val="0"/>
          <c:showSerName val="0"/>
          <c:showPercent val="0"/>
          <c:showBubbleSize val="0"/>
        </c:dLbls>
        <c:gapWidth val="151"/>
        <c:axId val="160819231"/>
        <c:axId val="160816351"/>
      </c:barChart>
      <c:catAx>
        <c:axId val="160819231"/>
        <c:scaling>
          <c:orientation val="minMax"/>
        </c:scaling>
        <c:delete val="1"/>
        <c:axPos val="l"/>
        <c:numFmt formatCode="General" sourceLinked="1"/>
        <c:majorTickMark val="none"/>
        <c:minorTickMark val="none"/>
        <c:tickLblPos val="nextTo"/>
        <c:crossAx val="160816351"/>
        <c:crosses val="autoZero"/>
        <c:auto val="1"/>
        <c:lblAlgn val="ctr"/>
        <c:lblOffset val="100"/>
        <c:noMultiLvlLbl val="0"/>
      </c:catAx>
      <c:valAx>
        <c:axId val="160816351"/>
        <c:scaling>
          <c:orientation val="minMax"/>
        </c:scaling>
        <c:delete val="1"/>
        <c:axPos val="b"/>
        <c:numFmt formatCode="0.00%" sourceLinked="1"/>
        <c:majorTickMark val="none"/>
        <c:minorTickMark val="none"/>
        <c:tickLblPos val="nextTo"/>
        <c:crossAx val="160819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[project_excel.xlsx]Reports!PivotTable6</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78630796150481E-2"/>
          <c:y val="8.8351609423055241E-2"/>
          <c:w val="0.93676040494938129"/>
          <c:h val="0.83667923862458371"/>
        </c:manualLayout>
      </c:layout>
      <c:areaChart>
        <c:grouping val="standard"/>
        <c:varyColors val="0"/>
        <c:ser>
          <c:idx val="0"/>
          <c:order val="0"/>
          <c:tx>
            <c:strRef>
              <c:f>Reports!$F$6</c:f>
              <c:strCache>
                <c:ptCount val="1"/>
                <c:pt idx="0">
                  <c:v>Total</c:v>
                </c:pt>
              </c:strCache>
            </c:strRef>
          </c:tx>
          <c:spPr>
            <a:solidFill>
              <a:schemeClr val="accent1"/>
            </a:solidFill>
            <a:ln>
              <a:noFill/>
            </a:ln>
            <a:effectLst/>
          </c:spPr>
          <c:cat>
            <c:strRef>
              <c:f>Reports!$E$7:$E$38</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Reports!$F$7:$F$38</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0-6D6A-4B65-9EAD-E2B31E5484E6}"/>
            </c:ext>
          </c:extLst>
        </c:ser>
        <c:dLbls>
          <c:showLegendKey val="0"/>
          <c:showVal val="0"/>
          <c:showCatName val="0"/>
          <c:showSerName val="0"/>
          <c:showPercent val="0"/>
          <c:showBubbleSize val="0"/>
        </c:dLbls>
        <c:axId val="118028975"/>
        <c:axId val="118041455"/>
      </c:areaChart>
      <c:catAx>
        <c:axId val="118028975"/>
        <c:scaling>
          <c:orientation val="minMax"/>
        </c:scaling>
        <c:delete val="1"/>
        <c:axPos val="b"/>
        <c:numFmt formatCode="General" sourceLinked="1"/>
        <c:majorTickMark val="out"/>
        <c:minorTickMark val="none"/>
        <c:tickLblPos val="nextTo"/>
        <c:crossAx val="118041455"/>
        <c:crosses val="autoZero"/>
        <c:auto val="1"/>
        <c:lblAlgn val="ctr"/>
        <c:lblOffset val="100"/>
        <c:noMultiLvlLbl val="0"/>
      </c:catAx>
      <c:valAx>
        <c:axId val="118041455"/>
        <c:scaling>
          <c:orientation val="minMax"/>
        </c:scaling>
        <c:delete val="1"/>
        <c:axPos val="l"/>
        <c:numFmt formatCode="General" sourceLinked="1"/>
        <c:majorTickMark val="none"/>
        <c:minorTickMark val="none"/>
        <c:tickLblPos val="nextTo"/>
        <c:crossAx val="11802897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[project_excel.xlsx]Reports!PivotTable7</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4875621890547265E-2"/>
          <c:y val="3.0581039755351681E-2"/>
          <c:w val="0.96683250414593702"/>
          <c:h val="0.95412844036697253"/>
        </c:manualLayout>
      </c:layout>
      <c:areaChart>
        <c:grouping val="standard"/>
        <c:varyColors val="0"/>
        <c:ser>
          <c:idx val="0"/>
          <c:order val="0"/>
          <c:tx>
            <c:strRef>
              <c:f>Reports!$K$7</c:f>
              <c:strCache>
                <c:ptCount val="1"/>
                <c:pt idx="0">
                  <c:v>Total</c:v>
                </c:pt>
              </c:strCache>
            </c:strRef>
          </c:tx>
          <c:spPr>
            <a:solidFill>
              <a:schemeClr val="accent1"/>
            </a:solidFill>
            <a:ln>
              <a:noFill/>
            </a:ln>
            <a:effectLst/>
          </c:spPr>
          <c:cat>
            <c:strRef>
              <c:f>Reports!$J$8:$J$39</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Reports!$K$8:$K$39</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0-FB24-4489-B110-0682970B8B68}"/>
            </c:ext>
          </c:extLst>
        </c:ser>
        <c:dLbls>
          <c:showLegendKey val="0"/>
          <c:showVal val="0"/>
          <c:showCatName val="0"/>
          <c:showSerName val="0"/>
          <c:showPercent val="0"/>
          <c:showBubbleSize val="0"/>
        </c:dLbls>
        <c:axId val="155080207"/>
        <c:axId val="155081167"/>
      </c:areaChart>
      <c:catAx>
        <c:axId val="155080207"/>
        <c:scaling>
          <c:orientation val="minMax"/>
        </c:scaling>
        <c:delete val="1"/>
        <c:axPos val="b"/>
        <c:numFmt formatCode="General" sourceLinked="1"/>
        <c:majorTickMark val="out"/>
        <c:minorTickMark val="none"/>
        <c:tickLblPos val="nextTo"/>
        <c:crossAx val="155081167"/>
        <c:crosses val="autoZero"/>
        <c:auto val="1"/>
        <c:lblAlgn val="ctr"/>
        <c:lblOffset val="100"/>
        <c:noMultiLvlLbl val="0"/>
      </c:catAx>
      <c:valAx>
        <c:axId val="155081167"/>
        <c:scaling>
          <c:orientation val="minMax"/>
        </c:scaling>
        <c:delete val="1"/>
        <c:axPos val="l"/>
        <c:numFmt formatCode="0.00" sourceLinked="1"/>
        <c:majorTickMark val="none"/>
        <c:minorTickMark val="none"/>
        <c:tickLblPos val="nextTo"/>
        <c:crossAx val="15508020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[project_excel.xlsx]Reports!PivotTable8</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8557826548277211E-2"/>
          <c:y val="5.6328719081421022E-2"/>
          <c:w val="0.97080387557938241"/>
          <c:h val="0.92669915189937435"/>
        </c:manualLayout>
      </c:layout>
      <c:areaChart>
        <c:grouping val="standard"/>
        <c:varyColors val="0"/>
        <c:ser>
          <c:idx val="0"/>
          <c:order val="0"/>
          <c:tx>
            <c:strRef>
              <c:f>Reports!$B$19</c:f>
              <c:strCache>
                <c:ptCount val="1"/>
                <c:pt idx="0">
                  <c:v>Total</c:v>
                </c:pt>
              </c:strCache>
            </c:strRef>
          </c:tx>
          <c:spPr>
            <a:solidFill>
              <a:schemeClr val="accent1"/>
            </a:solidFill>
            <a:ln>
              <a:noFill/>
            </a:ln>
            <a:effectLst/>
          </c:spPr>
          <c:cat>
            <c:strRef>
              <c:f>Reports!$A$20:$A$51</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Reports!$B$20:$B$51</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0-8AE7-449A-A06B-E660427F5781}"/>
            </c:ext>
          </c:extLst>
        </c:ser>
        <c:dLbls>
          <c:showLegendKey val="0"/>
          <c:showVal val="0"/>
          <c:showCatName val="0"/>
          <c:showSerName val="0"/>
          <c:showPercent val="0"/>
          <c:showBubbleSize val="0"/>
        </c:dLbls>
        <c:axId val="114741391"/>
        <c:axId val="114742351"/>
      </c:areaChart>
      <c:catAx>
        <c:axId val="114741391"/>
        <c:scaling>
          <c:orientation val="minMax"/>
        </c:scaling>
        <c:delete val="1"/>
        <c:axPos val="b"/>
        <c:numFmt formatCode="General" sourceLinked="1"/>
        <c:majorTickMark val="out"/>
        <c:minorTickMark val="none"/>
        <c:tickLblPos val="nextTo"/>
        <c:crossAx val="114742351"/>
        <c:crosses val="autoZero"/>
        <c:auto val="1"/>
        <c:lblAlgn val="ctr"/>
        <c:lblOffset val="100"/>
        <c:noMultiLvlLbl val="0"/>
      </c:catAx>
      <c:valAx>
        <c:axId val="114742351"/>
        <c:scaling>
          <c:orientation val="minMax"/>
        </c:scaling>
        <c:delete val="1"/>
        <c:axPos val="l"/>
        <c:numFmt formatCode="0.00" sourceLinked="1"/>
        <c:majorTickMark val="none"/>
        <c:minorTickMark val="none"/>
        <c:tickLblPos val="nextTo"/>
        <c:crossAx val="11474139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[project_excel.xlsx]Reports!PivotTable4</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8780743066457351E-2"/>
          <c:y val="3.8535645472061654E-2"/>
          <c:w val="0.94243851386708533"/>
          <c:h val="0.73797429945534276"/>
        </c:manualLayout>
      </c:layout>
      <c:barChart>
        <c:barDir val="col"/>
        <c:grouping val="clustered"/>
        <c:varyColors val="0"/>
        <c:ser>
          <c:idx val="0"/>
          <c:order val="0"/>
          <c:tx>
            <c:strRef>
              <c:f>Reports!$B$66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Reports!$A$67:$A$75</c:f>
              <c:strCache>
                <c:ptCount val="8"/>
                <c:pt idx="0">
                  <c:v>0-9</c:v>
                </c:pt>
                <c:pt idx="1">
                  <c:v>10-19</c:v>
                </c:pt>
                <c:pt idx="2">
                  <c:v>20-29</c:v>
                </c:pt>
                <c:pt idx="3">
                  <c:v>30-39</c:v>
                </c:pt>
                <c:pt idx="4">
                  <c:v>40-49</c:v>
                </c:pt>
                <c:pt idx="5">
                  <c:v>50-59</c:v>
                </c:pt>
                <c:pt idx="6">
                  <c:v>60-69</c:v>
                </c:pt>
                <c:pt idx="7">
                  <c:v>70-79</c:v>
                </c:pt>
              </c:strCache>
            </c:strRef>
          </c:cat>
          <c:val>
            <c:numRef>
              <c:f>Reports!$B$67:$B$75</c:f>
              <c:numCache>
                <c:formatCode>0</c:formatCode>
                <c:ptCount val="8"/>
                <c:pt idx="0">
                  <c:v>76</c:v>
                </c:pt>
                <c:pt idx="1">
                  <c:v>69</c:v>
                </c:pt>
                <c:pt idx="2">
                  <c:v>91</c:v>
                </c:pt>
                <c:pt idx="3">
                  <c:v>60</c:v>
                </c:pt>
                <c:pt idx="4">
                  <c:v>30</c:v>
                </c:pt>
                <c:pt idx="5">
                  <c:v>66</c:v>
                </c:pt>
                <c:pt idx="6">
                  <c:v>67</c:v>
                </c:pt>
                <c:pt idx="7">
                  <c:v>54</c:v>
                </c:pt>
              </c:numCache>
            </c:numRef>
          </c:val>
          <c:extLst>
            <c:ext xmlns:c16="http://schemas.microsoft.com/office/drawing/2014/chart" uri="{C3380CC4-5D6E-409C-BE32-E72D297353CC}">
              <c16:uniqueId val="{00000000-A6DE-492F-84A2-9BFD047A6FF9}"/>
            </c:ext>
          </c:extLst>
        </c:ser>
        <c:dLbls>
          <c:showLegendKey val="0"/>
          <c:showVal val="0"/>
          <c:showCatName val="0"/>
          <c:showSerName val="0"/>
          <c:showPercent val="0"/>
          <c:showBubbleSize val="0"/>
        </c:dLbls>
        <c:gapWidth val="219"/>
        <c:overlap val="-27"/>
        <c:axId val="1057568047"/>
        <c:axId val="1057563727"/>
      </c:barChart>
      <c:catAx>
        <c:axId val="1057568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563727"/>
        <c:crosses val="autoZero"/>
        <c:auto val="1"/>
        <c:lblAlgn val="ctr"/>
        <c:lblOffset val="100"/>
        <c:noMultiLvlLbl val="0"/>
      </c:catAx>
      <c:valAx>
        <c:axId val="1057563727"/>
        <c:scaling>
          <c:orientation val="minMax"/>
        </c:scaling>
        <c:delete val="1"/>
        <c:axPos val="l"/>
        <c:numFmt formatCode="0" sourceLinked="1"/>
        <c:majorTickMark val="none"/>
        <c:minorTickMark val="none"/>
        <c:tickLblPos val="nextTo"/>
        <c:crossAx val="1057568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[project_excel.xlsx]Reports!PivotTable5</c:name>
    <c:fmtId val="15"/>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5323668267881613"/>
          <c:y val="0.13279337220252047"/>
          <c:w val="0.70924990508261943"/>
          <c:h val="0.84812265833183065"/>
        </c:manualLayout>
      </c:layout>
      <c:pieChart>
        <c:varyColors val="1"/>
        <c:ser>
          <c:idx val="0"/>
          <c:order val="0"/>
          <c:tx>
            <c:strRef>
              <c:f>Reports!$F$66</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C9B-4B1F-9257-7FB0FE6EC95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C9B-4B1F-9257-7FB0FE6EC95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Reports!$E$67:$E$69</c:f>
              <c:strCache>
                <c:ptCount val="2"/>
                <c:pt idx="0">
                  <c:v>Delay</c:v>
                </c:pt>
                <c:pt idx="1">
                  <c:v>Ontime</c:v>
                </c:pt>
              </c:strCache>
            </c:strRef>
          </c:cat>
          <c:val>
            <c:numRef>
              <c:f>Reports!$F$67:$F$69</c:f>
              <c:numCache>
                <c:formatCode>0.00</c:formatCode>
                <c:ptCount val="2"/>
                <c:pt idx="0">
                  <c:v>316</c:v>
                </c:pt>
                <c:pt idx="1">
                  <c:v>197</c:v>
                </c:pt>
              </c:numCache>
            </c:numRef>
          </c:val>
          <c:extLst>
            <c:ext xmlns:c16="http://schemas.microsoft.com/office/drawing/2014/chart" uri="{C3380CC4-5D6E-409C-BE32-E72D297353CC}">
              <c16:uniqueId val="{00000004-1C9B-4B1F-9257-7FB0FE6EC95D}"/>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[project_excel.xlsx]Reports!PivotTable11</c:name>
    <c:fmtId val="2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25400">
            <a:noFill/>
          </a:ln>
          <a:effectLst/>
        </c:spPr>
        <c:marker>
          <c:symbol val="none"/>
        </c:marker>
        <c:dLbl>
          <c:idx val="0"/>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25400">
            <a:noFill/>
          </a:ln>
          <a:effectLst/>
        </c:spPr>
      </c:pivotFmt>
      <c:pivotFmt>
        <c:idx val="6"/>
        <c:spPr>
          <a:solidFill>
            <a:schemeClr val="accent1"/>
          </a:solidFill>
          <a:ln w="25400">
            <a:noFill/>
          </a:ln>
          <a:effectLst/>
        </c:spPr>
      </c:pivotFmt>
    </c:pivotFmts>
    <c:plotArea>
      <c:layout>
        <c:manualLayout>
          <c:layoutTarget val="inner"/>
          <c:xMode val="edge"/>
          <c:yMode val="edge"/>
          <c:x val="0.14623140857392825"/>
          <c:y val="0.10733977749050023"/>
          <c:w val="0.70749999999999991"/>
          <c:h val="0.79197761194029836"/>
        </c:manualLayout>
      </c:layout>
      <c:doughnutChart>
        <c:varyColors val="1"/>
        <c:ser>
          <c:idx val="0"/>
          <c:order val="0"/>
          <c:tx>
            <c:strRef>
              <c:f>Reports!$F$73</c:f>
              <c:strCache>
                <c:ptCount val="1"/>
                <c:pt idx="0">
                  <c:v>Total</c:v>
                </c:pt>
              </c:strCache>
            </c:strRef>
          </c:tx>
          <c:spPr>
            <a:ln w="25400">
              <a:noFill/>
            </a:ln>
            <a:effectLst/>
          </c:spPr>
          <c:dPt>
            <c:idx val="0"/>
            <c:bubble3D val="0"/>
            <c:spPr>
              <a:solidFill>
                <a:schemeClr val="accent1"/>
              </a:solidFill>
              <a:ln w="25400">
                <a:noFill/>
              </a:ln>
              <a:effectLst/>
            </c:spPr>
            <c:extLst>
              <c:ext xmlns:c16="http://schemas.microsoft.com/office/drawing/2014/chart" uri="{C3380CC4-5D6E-409C-BE32-E72D297353CC}">
                <c16:uniqueId val="{00000001-6A22-4CDB-A0A5-8B4F1BEEDC12}"/>
              </c:ext>
            </c:extLst>
          </c:dPt>
          <c:dPt>
            <c:idx val="1"/>
            <c:bubble3D val="0"/>
            <c:spPr>
              <a:solidFill>
                <a:schemeClr val="accent2"/>
              </a:solidFill>
              <a:ln w="25400">
                <a:noFill/>
              </a:ln>
              <a:effectLst/>
            </c:spPr>
            <c:extLst>
              <c:ext xmlns:c16="http://schemas.microsoft.com/office/drawing/2014/chart" uri="{C3380CC4-5D6E-409C-BE32-E72D297353CC}">
                <c16:uniqueId val="{00000003-6A22-4CDB-A0A5-8B4F1BEEDC12}"/>
              </c:ext>
            </c:extLst>
          </c:dPt>
          <c:dLbls>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Reports!$E$74:$E$76</c:f>
              <c:strCache>
                <c:ptCount val="2"/>
                <c:pt idx="0">
                  <c:v>Female</c:v>
                </c:pt>
                <c:pt idx="1">
                  <c:v>Male</c:v>
                </c:pt>
              </c:strCache>
            </c:strRef>
          </c:cat>
          <c:val>
            <c:numRef>
              <c:f>Reports!$F$74:$F$76</c:f>
              <c:numCache>
                <c:formatCode>0.00</c:formatCode>
                <c:ptCount val="2"/>
                <c:pt idx="0">
                  <c:v>241</c:v>
                </c:pt>
                <c:pt idx="1">
                  <c:v>272</c:v>
                </c:pt>
              </c:numCache>
            </c:numRef>
          </c:val>
          <c:extLst>
            <c:ext xmlns:c16="http://schemas.microsoft.com/office/drawing/2014/chart" uri="{C3380CC4-5D6E-409C-BE32-E72D297353CC}">
              <c16:uniqueId val="{00000004-6A22-4CDB-A0A5-8B4F1BEEDC12}"/>
            </c:ext>
          </c:extLst>
        </c:ser>
        <c:dLbls>
          <c:showLegendKey val="0"/>
          <c:showVal val="0"/>
          <c:showCatName val="0"/>
          <c:showSerName val="0"/>
          <c:showPercent val="0"/>
          <c:showBubbleSize val="0"/>
          <c:showLeaderLines val="0"/>
        </c:dLbls>
        <c:firstSliceAng val="32"/>
        <c:holeSize val="45"/>
      </c:doughnutChart>
      <c:spPr>
        <a:noFill/>
        <a:ln>
          <a:noFill/>
        </a:ln>
        <a:effectLst/>
      </c:spPr>
    </c:plotArea>
    <c:legend>
      <c:legendPos val="t"/>
      <c:layout>
        <c:manualLayout>
          <c:xMode val="edge"/>
          <c:yMode val="edge"/>
          <c:x val="0.26679352580927385"/>
          <c:y val="0"/>
          <c:w val="0.4327913556260013"/>
          <c:h val="0.109012516159360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[project_excel.xlsx]Reports!PivotTable12</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Reports!$F$79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Reports!$E$80:$E$88</c:f>
              <c:strCache>
                <c:ptCount val="8"/>
                <c:pt idx="0">
                  <c:v>Gastroenterology</c:v>
                </c:pt>
                <c:pt idx="1">
                  <c:v>Renal</c:v>
                </c:pt>
                <c:pt idx="2">
                  <c:v>Neurology</c:v>
                </c:pt>
                <c:pt idx="3">
                  <c:v>Physiotherapy</c:v>
                </c:pt>
                <c:pt idx="4">
                  <c:v>Cardiology</c:v>
                </c:pt>
                <c:pt idx="5">
                  <c:v>Orthopedics</c:v>
                </c:pt>
                <c:pt idx="6">
                  <c:v>General Practice</c:v>
                </c:pt>
                <c:pt idx="7">
                  <c:v>None</c:v>
                </c:pt>
              </c:strCache>
            </c:strRef>
          </c:cat>
          <c:val>
            <c:numRef>
              <c:f>Reports!$F$80:$F$88</c:f>
              <c:numCache>
                <c:formatCode>0</c:formatCode>
                <c:ptCount val="8"/>
                <c:pt idx="0">
                  <c:v>4</c:v>
                </c:pt>
                <c:pt idx="1">
                  <c:v>5</c:v>
                </c:pt>
                <c:pt idx="2">
                  <c:v>9</c:v>
                </c:pt>
                <c:pt idx="3">
                  <c:v>14</c:v>
                </c:pt>
                <c:pt idx="4">
                  <c:v>14</c:v>
                </c:pt>
                <c:pt idx="5">
                  <c:v>65</c:v>
                </c:pt>
                <c:pt idx="6">
                  <c:v>103</c:v>
                </c:pt>
                <c:pt idx="7">
                  <c:v>299</c:v>
                </c:pt>
              </c:numCache>
            </c:numRef>
          </c:val>
          <c:extLst>
            <c:ext xmlns:c16="http://schemas.microsoft.com/office/drawing/2014/chart" uri="{C3380CC4-5D6E-409C-BE32-E72D297353CC}">
              <c16:uniqueId val="{00000000-D78D-4328-AD66-ECBD3861BF72}"/>
            </c:ext>
          </c:extLst>
        </c:ser>
        <c:dLbls>
          <c:showLegendKey val="0"/>
          <c:showVal val="0"/>
          <c:showCatName val="0"/>
          <c:showSerName val="0"/>
          <c:showPercent val="0"/>
          <c:showBubbleSize val="0"/>
        </c:dLbls>
        <c:gapWidth val="62"/>
        <c:axId val="1234427135"/>
        <c:axId val="1234414655"/>
      </c:barChart>
      <c:catAx>
        <c:axId val="12344271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414655"/>
        <c:crosses val="autoZero"/>
        <c:auto val="1"/>
        <c:lblAlgn val="ctr"/>
        <c:lblOffset val="100"/>
        <c:noMultiLvlLbl val="0"/>
      </c:catAx>
      <c:valAx>
        <c:axId val="1234414655"/>
        <c:scaling>
          <c:orientation val="minMax"/>
        </c:scaling>
        <c:delete val="1"/>
        <c:axPos val="b"/>
        <c:numFmt formatCode="0" sourceLinked="1"/>
        <c:majorTickMark val="none"/>
        <c:minorTickMark val="none"/>
        <c:tickLblPos val="nextTo"/>
        <c:crossAx val="1234427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13" Type="http://schemas.openxmlformats.org/officeDocument/2006/relationships/chart" Target="../charts/chart6.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image" Target="../media/image8.emf"/><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5.xml"/><Relationship Id="rId5" Type="http://schemas.openxmlformats.org/officeDocument/2006/relationships/image" Target="../media/image5.svg"/><Relationship Id="rId15" Type="http://schemas.openxmlformats.org/officeDocument/2006/relationships/chart" Target="../charts/chart8.xml"/><Relationship Id="rId10" Type="http://schemas.openxmlformats.org/officeDocument/2006/relationships/chart" Target="../charts/chart4.xml"/><Relationship Id="rId4" Type="http://schemas.openxmlformats.org/officeDocument/2006/relationships/image" Target="../media/image4.png"/><Relationship Id="rId9" Type="http://schemas.openxmlformats.org/officeDocument/2006/relationships/chart" Target="../charts/chart3.xml"/><Relationship Id="rId1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708660</xdr:colOff>
      <xdr:row>54</xdr:row>
      <xdr:rowOff>167640</xdr:rowOff>
    </xdr:from>
    <xdr:to>
      <xdr:col>4</xdr:col>
      <xdr:colOff>182880</xdr:colOff>
      <xdr:row>57</xdr:row>
      <xdr:rowOff>15240</xdr:rowOff>
    </xdr:to>
    <xdr:graphicFrame macro="">
      <xdr:nvGraphicFramePr>
        <xdr:cNvPr id="14" name="Chart 13">
          <a:extLst>
            <a:ext uri="{FF2B5EF4-FFF2-40B4-BE49-F238E27FC236}">
              <a16:creationId xmlns:a16="http://schemas.microsoft.com/office/drawing/2014/main" id="{D251980D-AEF5-2E07-76F1-2DD13D7229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83820</xdr:colOff>
      <xdr:row>0</xdr:row>
      <xdr:rowOff>68580</xdr:rowOff>
    </xdr:from>
    <xdr:to>
      <xdr:col>7</xdr:col>
      <xdr:colOff>243840</xdr:colOff>
      <xdr:row>4</xdr:row>
      <xdr:rowOff>83820</xdr:rowOff>
    </xdr:to>
    <xdr:sp macro="" textlink="">
      <xdr:nvSpPr>
        <xdr:cNvPr id="2" name="Rectangle: Rounded Corners 1">
          <a:extLst>
            <a:ext uri="{FF2B5EF4-FFF2-40B4-BE49-F238E27FC236}">
              <a16:creationId xmlns:a16="http://schemas.microsoft.com/office/drawing/2014/main" id="{1096E571-D02C-021E-FDC9-ABF02C874677}"/>
            </a:ext>
          </a:extLst>
        </xdr:cNvPr>
        <xdr:cNvSpPr/>
      </xdr:nvSpPr>
      <xdr:spPr>
        <a:xfrm>
          <a:off x="83820" y="68580"/>
          <a:ext cx="4427220" cy="746760"/>
        </a:xfrm>
        <a:prstGeom prst="roundRect">
          <a:avLst>
            <a:gd name="adj" fmla="val 7483"/>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106680</xdr:colOff>
      <xdr:row>4</xdr:row>
      <xdr:rowOff>160020</xdr:rowOff>
    </xdr:from>
    <xdr:to>
      <xdr:col>1</xdr:col>
      <xdr:colOff>426720</xdr:colOff>
      <xdr:row>26</xdr:row>
      <xdr:rowOff>137160</xdr:rowOff>
    </xdr:to>
    <xdr:sp macro="" textlink="">
      <xdr:nvSpPr>
        <xdr:cNvPr id="3" name="Rectangle: Rounded Corners 2">
          <a:extLst>
            <a:ext uri="{FF2B5EF4-FFF2-40B4-BE49-F238E27FC236}">
              <a16:creationId xmlns:a16="http://schemas.microsoft.com/office/drawing/2014/main" id="{8825CC24-8CBD-4C8F-878C-B6A396DEDD96}"/>
            </a:ext>
          </a:extLst>
        </xdr:cNvPr>
        <xdr:cNvSpPr/>
      </xdr:nvSpPr>
      <xdr:spPr>
        <a:xfrm>
          <a:off x="106680" y="891540"/>
          <a:ext cx="929640" cy="4000500"/>
        </a:xfrm>
        <a:prstGeom prst="roundRect">
          <a:avLst>
            <a:gd name="adj" fmla="val 7483"/>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304800</xdr:colOff>
      <xdr:row>0</xdr:row>
      <xdr:rowOff>76200</xdr:rowOff>
    </xdr:from>
    <xdr:to>
      <xdr:col>10</xdr:col>
      <xdr:colOff>144780</xdr:colOff>
      <xdr:row>4</xdr:row>
      <xdr:rowOff>91440</xdr:rowOff>
    </xdr:to>
    <xdr:sp macro="" textlink="">
      <xdr:nvSpPr>
        <xdr:cNvPr id="4" name="Rectangle: Rounded Corners 3">
          <a:extLst>
            <a:ext uri="{FF2B5EF4-FFF2-40B4-BE49-F238E27FC236}">
              <a16:creationId xmlns:a16="http://schemas.microsoft.com/office/drawing/2014/main" id="{DE705048-5131-4780-951B-4F878BC3710B}"/>
            </a:ext>
          </a:extLst>
        </xdr:cNvPr>
        <xdr:cNvSpPr/>
      </xdr:nvSpPr>
      <xdr:spPr>
        <a:xfrm>
          <a:off x="4572000" y="76200"/>
          <a:ext cx="1668780" cy="746760"/>
        </a:xfrm>
        <a:prstGeom prst="roundRect">
          <a:avLst>
            <a:gd name="adj" fmla="val 7483"/>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10</xdr:col>
      <xdr:colOff>236220</xdr:colOff>
      <xdr:row>0</xdr:row>
      <xdr:rowOff>68580</xdr:rowOff>
    </xdr:from>
    <xdr:to>
      <xdr:col>14</xdr:col>
      <xdr:colOff>274320</xdr:colOff>
      <xdr:row>12</xdr:row>
      <xdr:rowOff>129540</xdr:rowOff>
    </xdr:to>
    <xdr:sp macro="" textlink="">
      <xdr:nvSpPr>
        <xdr:cNvPr id="5" name="Rectangle: Rounded Corners 4">
          <a:extLst>
            <a:ext uri="{FF2B5EF4-FFF2-40B4-BE49-F238E27FC236}">
              <a16:creationId xmlns:a16="http://schemas.microsoft.com/office/drawing/2014/main" id="{98233BA4-BCB8-4617-A609-24BFE44029B0}"/>
            </a:ext>
          </a:extLst>
        </xdr:cNvPr>
        <xdr:cNvSpPr/>
      </xdr:nvSpPr>
      <xdr:spPr>
        <a:xfrm>
          <a:off x="6332220" y="68580"/>
          <a:ext cx="2476500" cy="2255520"/>
        </a:xfrm>
        <a:prstGeom prst="roundRect">
          <a:avLst>
            <a:gd name="adj" fmla="val 7483"/>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525780</xdr:colOff>
      <xdr:row>4</xdr:row>
      <xdr:rowOff>167640</xdr:rowOff>
    </xdr:from>
    <xdr:to>
      <xdr:col>4</xdr:col>
      <xdr:colOff>350520</xdr:colOff>
      <xdr:row>13</xdr:row>
      <xdr:rowOff>53340</xdr:rowOff>
    </xdr:to>
    <xdr:sp macro="" textlink="">
      <xdr:nvSpPr>
        <xdr:cNvPr id="7" name="Rectangle: Rounded Corners 6">
          <a:extLst>
            <a:ext uri="{FF2B5EF4-FFF2-40B4-BE49-F238E27FC236}">
              <a16:creationId xmlns:a16="http://schemas.microsoft.com/office/drawing/2014/main" id="{4CD21683-6A02-421B-8024-2C9468E7794F}"/>
            </a:ext>
          </a:extLst>
        </xdr:cNvPr>
        <xdr:cNvSpPr/>
      </xdr:nvSpPr>
      <xdr:spPr>
        <a:xfrm>
          <a:off x="1135380" y="899160"/>
          <a:ext cx="1653540" cy="1531620"/>
        </a:xfrm>
        <a:prstGeom prst="roundRect">
          <a:avLst>
            <a:gd name="adj" fmla="val 7483"/>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533400</xdr:colOff>
      <xdr:row>13</xdr:row>
      <xdr:rowOff>121920</xdr:rowOff>
    </xdr:from>
    <xdr:to>
      <xdr:col>10</xdr:col>
      <xdr:colOff>114300</xdr:colOff>
      <xdr:row>18</xdr:row>
      <xdr:rowOff>22860</xdr:rowOff>
    </xdr:to>
    <xdr:sp macro="" textlink="">
      <xdr:nvSpPr>
        <xdr:cNvPr id="13" name="Rectangle: Rounded Corners 12">
          <a:extLst>
            <a:ext uri="{FF2B5EF4-FFF2-40B4-BE49-F238E27FC236}">
              <a16:creationId xmlns:a16="http://schemas.microsoft.com/office/drawing/2014/main" id="{37D78FA2-6CB4-441A-A45A-E1B2B1CFD9D6}"/>
            </a:ext>
          </a:extLst>
        </xdr:cNvPr>
        <xdr:cNvSpPr/>
      </xdr:nvSpPr>
      <xdr:spPr>
        <a:xfrm>
          <a:off x="1143000" y="2499360"/>
          <a:ext cx="5067300" cy="815340"/>
        </a:xfrm>
        <a:prstGeom prst="roundRect">
          <a:avLst>
            <a:gd name="adj" fmla="val 7483"/>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518160</xdr:colOff>
      <xdr:row>18</xdr:row>
      <xdr:rowOff>60960</xdr:rowOff>
    </xdr:from>
    <xdr:to>
      <xdr:col>10</xdr:col>
      <xdr:colOff>129540</xdr:colOff>
      <xdr:row>26</xdr:row>
      <xdr:rowOff>152400</xdr:rowOff>
    </xdr:to>
    <xdr:sp macro="" textlink="">
      <xdr:nvSpPr>
        <xdr:cNvPr id="14" name="Rectangle: Rounded Corners 13">
          <a:extLst>
            <a:ext uri="{FF2B5EF4-FFF2-40B4-BE49-F238E27FC236}">
              <a16:creationId xmlns:a16="http://schemas.microsoft.com/office/drawing/2014/main" id="{F90426BF-E61A-4D10-855E-6D332E71E20E}"/>
            </a:ext>
          </a:extLst>
        </xdr:cNvPr>
        <xdr:cNvSpPr/>
      </xdr:nvSpPr>
      <xdr:spPr>
        <a:xfrm>
          <a:off x="1127760" y="3352800"/>
          <a:ext cx="5097780" cy="1554480"/>
        </a:xfrm>
        <a:prstGeom prst="roundRect">
          <a:avLst>
            <a:gd name="adj" fmla="val 7483"/>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4</xdr:col>
      <xdr:colOff>411480</xdr:colOff>
      <xdr:row>4</xdr:row>
      <xdr:rowOff>167640</xdr:rowOff>
    </xdr:from>
    <xdr:to>
      <xdr:col>7</xdr:col>
      <xdr:colOff>236220</xdr:colOff>
      <xdr:row>13</xdr:row>
      <xdr:rowOff>53340</xdr:rowOff>
    </xdr:to>
    <xdr:sp macro="" textlink="">
      <xdr:nvSpPr>
        <xdr:cNvPr id="16" name="Rectangle: Rounded Corners 15">
          <a:extLst>
            <a:ext uri="{FF2B5EF4-FFF2-40B4-BE49-F238E27FC236}">
              <a16:creationId xmlns:a16="http://schemas.microsoft.com/office/drawing/2014/main" id="{BF141880-9246-5E5B-3D2D-B1A843852869}"/>
            </a:ext>
          </a:extLst>
        </xdr:cNvPr>
        <xdr:cNvSpPr/>
      </xdr:nvSpPr>
      <xdr:spPr>
        <a:xfrm>
          <a:off x="2849880" y="899160"/>
          <a:ext cx="1653540" cy="1531620"/>
        </a:xfrm>
        <a:prstGeom prst="roundRect">
          <a:avLst>
            <a:gd name="adj" fmla="val 7483"/>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297180</xdr:colOff>
      <xdr:row>4</xdr:row>
      <xdr:rowOff>167640</xdr:rowOff>
    </xdr:from>
    <xdr:to>
      <xdr:col>10</xdr:col>
      <xdr:colOff>121920</xdr:colOff>
      <xdr:row>13</xdr:row>
      <xdr:rowOff>53340</xdr:rowOff>
    </xdr:to>
    <xdr:sp macro="" textlink="">
      <xdr:nvSpPr>
        <xdr:cNvPr id="17" name="Rectangle: Rounded Corners 16">
          <a:extLst>
            <a:ext uri="{FF2B5EF4-FFF2-40B4-BE49-F238E27FC236}">
              <a16:creationId xmlns:a16="http://schemas.microsoft.com/office/drawing/2014/main" id="{B78E964F-8B0C-8CE6-5725-29AFCAAF9315}"/>
            </a:ext>
          </a:extLst>
        </xdr:cNvPr>
        <xdr:cNvSpPr/>
      </xdr:nvSpPr>
      <xdr:spPr>
        <a:xfrm>
          <a:off x="4564380" y="899160"/>
          <a:ext cx="1653540" cy="1531620"/>
        </a:xfrm>
        <a:prstGeom prst="roundRect">
          <a:avLst>
            <a:gd name="adj" fmla="val 7483"/>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14</xdr:col>
      <xdr:colOff>342900</xdr:colOff>
      <xdr:row>0</xdr:row>
      <xdr:rowOff>45720</xdr:rowOff>
    </xdr:from>
    <xdr:to>
      <xdr:col>18</xdr:col>
      <xdr:colOff>396240</xdr:colOff>
      <xdr:row>12</xdr:row>
      <xdr:rowOff>121920</xdr:rowOff>
    </xdr:to>
    <xdr:sp macro="" textlink="">
      <xdr:nvSpPr>
        <xdr:cNvPr id="18" name="Rectangle: Rounded Corners 17">
          <a:extLst>
            <a:ext uri="{FF2B5EF4-FFF2-40B4-BE49-F238E27FC236}">
              <a16:creationId xmlns:a16="http://schemas.microsoft.com/office/drawing/2014/main" id="{3A7B1DAB-0222-2F8F-2A68-9D1D2CB89430}"/>
            </a:ext>
          </a:extLst>
        </xdr:cNvPr>
        <xdr:cNvSpPr/>
      </xdr:nvSpPr>
      <xdr:spPr>
        <a:xfrm>
          <a:off x="8877300" y="45720"/>
          <a:ext cx="2491740" cy="2270760"/>
        </a:xfrm>
        <a:prstGeom prst="roundRect">
          <a:avLst>
            <a:gd name="adj" fmla="val 7483"/>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10</xdr:col>
      <xdr:colOff>251460</xdr:colOff>
      <xdr:row>13</xdr:row>
      <xdr:rowOff>0</xdr:rowOff>
    </xdr:from>
    <xdr:to>
      <xdr:col>18</xdr:col>
      <xdr:colOff>434340</xdr:colOff>
      <xdr:row>26</xdr:row>
      <xdr:rowOff>144780</xdr:rowOff>
    </xdr:to>
    <xdr:sp macro="" textlink="">
      <xdr:nvSpPr>
        <xdr:cNvPr id="19" name="Rectangle: Rounded Corners 18">
          <a:extLst>
            <a:ext uri="{FF2B5EF4-FFF2-40B4-BE49-F238E27FC236}">
              <a16:creationId xmlns:a16="http://schemas.microsoft.com/office/drawing/2014/main" id="{F1540936-59B5-D647-BE34-D5F55CE4D3CC}"/>
            </a:ext>
          </a:extLst>
        </xdr:cNvPr>
        <xdr:cNvSpPr/>
      </xdr:nvSpPr>
      <xdr:spPr>
        <a:xfrm>
          <a:off x="6347460" y="2377440"/>
          <a:ext cx="5059680" cy="2522220"/>
        </a:xfrm>
        <a:prstGeom prst="roundRect">
          <a:avLst>
            <a:gd name="adj" fmla="val 7483"/>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335280</xdr:colOff>
      <xdr:row>1</xdr:row>
      <xdr:rowOff>144780</xdr:rowOff>
    </xdr:from>
    <xdr:to>
      <xdr:col>7</xdr:col>
      <xdr:colOff>22860</xdr:colOff>
      <xdr:row>3</xdr:row>
      <xdr:rowOff>7620</xdr:rowOff>
    </xdr:to>
    <xdr:sp macro="" textlink="">
      <xdr:nvSpPr>
        <xdr:cNvPr id="20" name="TextBox 19">
          <a:extLst>
            <a:ext uri="{FF2B5EF4-FFF2-40B4-BE49-F238E27FC236}">
              <a16:creationId xmlns:a16="http://schemas.microsoft.com/office/drawing/2014/main" id="{2624ABF2-216B-4160-7DFD-F3A8F2A94A84}"/>
            </a:ext>
          </a:extLst>
        </xdr:cNvPr>
        <xdr:cNvSpPr txBox="1"/>
      </xdr:nvSpPr>
      <xdr:spPr>
        <a:xfrm>
          <a:off x="944880" y="327660"/>
          <a:ext cx="334518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600">
              <a:latin typeface="+mn-lt"/>
            </a:rPr>
            <a:t>Hospital Emergancy Room Dashboard</a:t>
          </a:r>
        </a:p>
      </xdr:txBody>
    </xdr:sp>
    <xdr:clientData/>
  </xdr:twoCellAnchor>
  <xdr:twoCellAnchor editAs="absolute">
    <xdr:from>
      <xdr:col>0</xdr:col>
      <xdr:colOff>0</xdr:colOff>
      <xdr:row>0</xdr:row>
      <xdr:rowOff>68580</xdr:rowOff>
    </xdr:from>
    <xdr:to>
      <xdr:col>1</xdr:col>
      <xdr:colOff>522626</xdr:colOff>
      <xdr:row>4</xdr:row>
      <xdr:rowOff>45720</xdr:rowOff>
    </xdr:to>
    <xdr:pic>
      <xdr:nvPicPr>
        <xdr:cNvPr id="22" name="Picture 21">
          <a:extLst>
            <a:ext uri="{FF2B5EF4-FFF2-40B4-BE49-F238E27FC236}">
              <a16:creationId xmlns:a16="http://schemas.microsoft.com/office/drawing/2014/main" id="{8E092260-9024-D502-62FC-0FF39030B0D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68580"/>
          <a:ext cx="1132226" cy="708660"/>
        </a:xfrm>
        <a:prstGeom prst="rect">
          <a:avLst/>
        </a:prstGeom>
      </xdr:spPr>
    </xdr:pic>
    <xdr:clientData/>
  </xdr:twoCellAnchor>
  <xdr:twoCellAnchor editAs="absolute">
    <xdr:from>
      <xdr:col>1</xdr:col>
      <xdr:colOff>396240</xdr:colOff>
      <xdr:row>5</xdr:row>
      <xdr:rowOff>129540</xdr:rowOff>
    </xdr:from>
    <xdr:to>
      <xdr:col>4</xdr:col>
      <xdr:colOff>45720</xdr:colOff>
      <xdr:row>7</xdr:row>
      <xdr:rowOff>175260</xdr:rowOff>
    </xdr:to>
    <xdr:sp macro="" textlink="">
      <xdr:nvSpPr>
        <xdr:cNvPr id="24" name="TextBox 23">
          <a:extLst>
            <a:ext uri="{FF2B5EF4-FFF2-40B4-BE49-F238E27FC236}">
              <a16:creationId xmlns:a16="http://schemas.microsoft.com/office/drawing/2014/main" id="{5AD260C8-1A44-D21C-D727-C4A02749BB2E}"/>
            </a:ext>
          </a:extLst>
        </xdr:cNvPr>
        <xdr:cNvSpPr txBox="1"/>
      </xdr:nvSpPr>
      <xdr:spPr>
        <a:xfrm>
          <a:off x="1005840" y="1043940"/>
          <a:ext cx="147828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endParaRPr lang="en-IN" sz="1600">
            <a:latin typeface="+mn-lt"/>
          </a:endParaRPr>
        </a:p>
      </xdr:txBody>
    </xdr:sp>
    <xdr:clientData/>
  </xdr:twoCellAnchor>
  <xdr:twoCellAnchor editAs="absolute">
    <xdr:from>
      <xdr:col>2</xdr:col>
      <xdr:colOff>7620</xdr:colOff>
      <xdr:row>5</xdr:row>
      <xdr:rowOff>91440</xdr:rowOff>
    </xdr:from>
    <xdr:to>
      <xdr:col>4</xdr:col>
      <xdr:colOff>236220</xdr:colOff>
      <xdr:row>6</xdr:row>
      <xdr:rowOff>175260</xdr:rowOff>
    </xdr:to>
    <xdr:sp macro="" textlink="Reports!A5">
      <xdr:nvSpPr>
        <xdr:cNvPr id="27" name="TextBox 26">
          <a:extLst>
            <a:ext uri="{FF2B5EF4-FFF2-40B4-BE49-F238E27FC236}">
              <a16:creationId xmlns:a16="http://schemas.microsoft.com/office/drawing/2014/main" id="{10931481-40CD-E118-FC39-8343813ABD9F}"/>
            </a:ext>
          </a:extLst>
        </xdr:cNvPr>
        <xdr:cNvSpPr txBox="1"/>
      </xdr:nvSpPr>
      <xdr:spPr>
        <a:xfrm>
          <a:off x="1226820" y="1005840"/>
          <a:ext cx="14478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83FC606B-FDC7-429A-9E42-D90A7CFDE415}" type="TxLink">
            <a:rPr lang="en-US" sz="1800" b="0" i="0" u="none" strike="noStrike">
              <a:solidFill>
                <a:srgbClr val="000000"/>
              </a:solidFill>
              <a:latin typeface="Calibri"/>
              <a:ea typeface="Calibri"/>
              <a:cs typeface="Calibri"/>
            </a:rPr>
            <a:pPr algn="ctr"/>
            <a:t>513</a:t>
          </a:fld>
          <a:endParaRPr lang="en-US" sz="1800"/>
        </a:p>
      </xdr:txBody>
    </xdr:sp>
    <xdr:clientData/>
  </xdr:twoCellAnchor>
  <xdr:twoCellAnchor editAs="absolute">
    <xdr:from>
      <xdr:col>1</xdr:col>
      <xdr:colOff>563880</xdr:colOff>
      <xdr:row>6</xdr:row>
      <xdr:rowOff>175260</xdr:rowOff>
    </xdr:from>
    <xdr:to>
      <xdr:col>4</xdr:col>
      <xdr:colOff>304800</xdr:colOff>
      <xdr:row>7</xdr:row>
      <xdr:rowOff>175260</xdr:rowOff>
    </xdr:to>
    <xdr:sp macro="" textlink="">
      <xdr:nvSpPr>
        <xdr:cNvPr id="30" name="TextBox 29">
          <a:extLst>
            <a:ext uri="{FF2B5EF4-FFF2-40B4-BE49-F238E27FC236}">
              <a16:creationId xmlns:a16="http://schemas.microsoft.com/office/drawing/2014/main" id="{EC05C391-3CAE-4C11-83A7-9E56A8361FF9}"/>
            </a:ext>
          </a:extLst>
        </xdr:cNvPr>
        <xdr:cNvSpPr txBox="1"/>
      </xdr:nvSpPr>
      <xdr:spPr>
        <a:xfrm>
          <a:off x="1173480" y="1272540"/>
          <a:ext cx="156972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200">
              <a:latin typeface="+mn-lt"/>
            </a:rPr>
            <a:t>No.</a:t>
          </a:r>
          <a:r>
            <a:rPr lang="en-IN" sz="1200" baseline="0">
              <a:latin typeface="+mn-lt"/>
            </a:rPr>
            <a:t> of Patient</a:t>
          </a:r>
          <a:endParaRPr lang="en-IN" sz="1200">
            <a:latin typeface="+mn-lt"/>
          </a:endParaRPr>
        </a:p>
      </xdr:txBody>
    </xdr:sp>
    <xdr:clientData/>
  </xdr:twoCellAnchor>
  <xdr:twoCellAnchor editAs="absolute">
    <xdr:from>
      <xdr:col>4</xdr:col>
      <xdr:colOff>502920</xdr:colOff>
      <xdr:row>5</xdr:row>
      <xdr:rowOff>91440</xdr:rowOff>
    </xdr:from>
    <xdr:to>
      <xdr:col>7</xdr:col>
      <xdr:colOff>121920</xdr:colOff>
      <xdr:row>6</xdr:row>
      <xdr:rowOff>175260</xdr:rowOff>
    </xdr:to>
    <xdr:sp macro="" textlink="Reports!A10">
      <xdr:nvSpPr>
        <xdr:cNvPr id="31" name="TextBox 30">
          <a:extLst>
            <a:ext uri="{FF2B5EF4-FFF2-40B4-BE49-F238E27FC236}">
              <a16:creationId xmlns:a16="http://schemas.microsoft.com/office/drawing/2014/main" id="{D4617998-8674-B2A9-C700-988AACFE0F8C}"/>
            </a:ext>
          </a:extLst>
        </xdr:cNvPr>
        <xdr:cNvSpPr txBox="1"/>
      </xdr:nvSpPr>
      <xdr:spPr>
        <a:xfrm>
          <a:off x="2941320" y="1005840"/>
          <a:ext cx="14478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153E46DF-D743-486E-A1A2-7CF9E7903B01}" type="TxLink">
            <a:rPr lang="en-US" sz="1800" b="0" i="0" u="none" strike="noStrike">
              <a:solidFill>
                <a:srgbClr val="000000"/>
              </a:solidFill>
              <a:latin typeface="Calibri"/>
              <a:ea typeface="Calibri"/>
              <a:cs typeface="Calibri"/>
            </a:rPr>
            <a:pPr algn="ctr"/>
            <a:t>36.32</a:t>
          </a:fld>
          <a:endParaRPr lang="en-US" sz="1800"/>
        </a:p>
      </xdr:txBody>
    </xdr:sp>
    <xdr:clientData/>
  </xdr:twoCellAnchor>
  <xdr:twoCellAnchor editAs="absolute">
    <xdr:from>
      <xdr:col>4</xdr:col>
      <xdr:colOff>449580</xdr:colOff>
      <xdr:row>6</xdr:row>
      <xdr:rowOff>175260</xdr:rowOff>
    </xdr:from>
    <xdr:to>
      <xdr:col>7</xdr:col>
      <xdr:colOff>220980</xdr:colOff>
      <xdr:row>7</xdr:row>
      <xdr:rowOff>175260</xdr:rowOff>
    </xdr:to>
    <xdr:sp macro="" textlink="">
      <xdr:nvSpPr>
        <xdr:cNvPr id="32" name="TextBox 31">
          <a:extLst>
            <a:ext uri="{FF2B5EF4-FFF2-40B4-BE49-F238E27FC236}">
              <a16:creationId xmlns:a16="http://schemas.microsoft.com/office/drawing/2014/main" id="{D653B65C-8B8A-2A40-D5F8-879F9484A1EB}"/>
            </a:ext>
          </a:extLst>
        </xdr:cNvPr>
        <xdr:cNvSpPr txBox="1"/>
      </xdr:nvSpPr>
      <xdr:spPr>
        <a:xfrm>
          <a:off x="2887980" y="1272540"/>
          <a:ext cx="160020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200">
              <a:latin typeface="+mn-lt"/>
            </a:rPr>
            <a:t>AVG Waiting Time</a:t>
          </a:r>
        </a:p>
      </xdr:txBody>
    </xdr:sp>
    <xdr:clientData/>
  </xdr:twoCellAnchor>
  <xdr:twoCellAnchor editAs="absolute">
    <xdr:from>
      <xdr:col>7</xdr:col>
      <xdr:colOff>388620</xdr:colOff>
      <xdr:row>5</xdr:row>
      <xdr:rowOff>91440</xdr:rowOff>
    </xdr:from>
    <xdr:to>
      <xdr:col>10</xdr:col>
      <xdr:colOff>7620</xdr:colOff>
      <xdr:row>6</xdr:row>
      <xdr:rowOff>175260</xdr:rowOff>
    </xdr:to>
    <xdr:sp macro="" textlink="Reports!A14">
      <xdr:nvSpPr>
        <xdr:cNvPr id="33" name="TextBox 32">
          <a:extLst>
            <a:ext uri="{FF2B5EF4-FFF2-40B4-BE49-F238E27FC236}">
              <a16:creationId xmlns:a16="http://schemas.microsoft.com/office/drawing/2014/main" id="{8546B158-F2BD-6FC4-A88E-C3682593498B}"/>
            </a:ext>
          </a:extLst>
        </xdr:cNvPr>
        <xdr:cNvSpPr txBox="1"/>
      </xdr:nvSpPr>
      <xdr:spPr>
        <a:xfrm>
          <a:off x="4655820" y="1005840"/>
          <a:ext cx="14478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C97B8767-9443-4EBC-8074-EFA1006E032B}" type="TxLink">
            <a:rPr lang="en-US" sz="1800" b="0" i="0" u="none" strike="noStrike">
              <a:solidFill>
                <a:srgbClr val="000000"/>
              </a:solidFill>
              <a:latin typeface="Calibri"/>
              <a:ea typeface="Calibri"/>
              <a:cs typeface="Calibri"/>
            </a:rPr>
            <a:pPr algn="ctr"/>
            <a:t>4.96</a:t>
          </a:fld>
          <a:endParaRPr lang="en-US" sz="1800"/>
        </a:p>
      </xdr:txBody>
    </xdr:sp>
    <xdr:clientData/>
  </xdr:twoCellAnchor>
  <xdr:twoCellAnchor editAs="absolute">
    <xdr:from>
      <xdr:col>7</xdr:col>
      <xdr:colOff>335280</xdr:colOff>
      <xdr:row>6</xdr:row>
      <xdr:rowOff>175260</xdr:rowOff>
    </xdr:from>
    <xdr:to>
      <xdr:col>10</xdr:col>
      <xdr:colOff>76200</xdr:colOff>
      <xdr:row>7</xdr:row>
      <xdr:rowOff>175260</xdr:rowOff>
    </xdr:to>
    <xdr:sp macro="" textlink="">
      <xdr:nvSpPr>
        <xdr:cNvPr id="34" name="TextBox 33">
          <a:extLst>
            <a:ext uri="{FF2B5EF4-FFF2-40B4-BE49-F238E27FC236}">
              <a16:creationId xmlns:a16="http://schemas.microsoft.com/office/drawing/2014/main" id="{6D05EC5A-630E-9896-BE5B-92C0EA5A179E}"/>
            </a:ext>
          </a:extLst>
        </xdr:cNvPr>
        <xdr:cNvSpPr txBox="1"/>
      </xdr:nvSpPr>
      <xdr:spPr>
        <a:xfrm>
          <a:off x="4602480" y="1272540"/>
          <a:ext cx="156972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200">
              <a:latin typeface="+mn-lt"/>
            </a:rPr>
            <a:t>Satisfaction Score</a:t>
          </a:r>
        </a:p>
      </xdr:txBody>
    </xdr:sp>
    <xdr:clientData/>
  </xdr:twoCellAnchor>
  <xdr:twoCellAnchor editAs="oneCell">
    <xdr:from>
      <xdr:col>6</xdr:col>
      <xdr:colOff>472440</xdr:colOff>
      <xdr:row>5</xdr:row>
      <xdr:rowOff>0</xdr:rowOff>
    </xdr:from>
    <xdr:to>
      <xdr:col>7</xdr:col>
      <xdr:colOff>198120</xdr:colOff>
      <xdr:row>6</xdr:row>
      <xdr:rowOff>152400</xdr:rowOff>
    </xdr:to>
    <xdr:pic>
      <xdr:nvPicPr>
        <xdr:cNvPr id="36" name="Graphic 35" descr="Clock with solid fill">
          <a:extLst>
            <a:ext uri="{FF2B5EF4-FFF2-40B4-BE49-F238E27FC236}">
              <a16:creationId xmlns:a16="http://schemas.microsoft.com/office/drawing/2014/main" id="{B00770D2-C614-F66D-AEA7-869B2CE168A7}"/>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4130040" y="914400"/>
          <a:ext cx="335280" cy="335280"/>
        </a:xfrm>
        <a:prstGeom prst="rect">
          <a:avLst/>
        </a:prstGeom>
      </xdr:spPr>
    </xdr:pic>
    <xdr:clientData/>
  </xdr:twoCellAnchor>
  <xdr:twoCellAnchor editAs="oneCell">
    <xdr:from>
      <xdr:col>3</xdr:col>
      <xdr:colOff>495300</xdr:colOff>
      <xdr:row>4</xdr:row>
      <xdr:rowOff>175260</xdr:rowOff>
    </xdr:from>
    <xdr:to>
      <xdr:col>4</xdr:col>
      <xdr:colOff>266700</xdr:colOff>
      <xdr:row>7</xdr:row>
      <xdr:rowOff>7620</xdr:rowOff>
    </xdr:to>
    <xdr:pic>
      <xdr:nvPicPr>
        <xdr:cNvPr id="38" name="Graphic 37" descr="Users with solid fill">
          <a:extLst>
            <a:ext uri="{FF2B5EF4-FFF2-40B4-BE49-F238E27FC236}">
              <a16:creationId xmlns:a16="http://schemas.microsoft.com/office/drawing/2014/main" id="{E9AA859B-F4F8-3AB9-AA6E-D5C7A34AD02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324100" y="906780"/>
          <a:ext cx="381000" cy="381000"/>
        </a:xfrm>
        <a:prstGeom prst="rect">
          <a:avLst/>
        </a:prstGeom>
      </xdr:spPr>
    </xdr:pic>
    <xdr:clientData/>
  </xdr:twoCellAnchor>
  <xdr:twoCellAnchor editAs="oneCell">
    <xdr:from>
      <xdr:col>9</xdr:col>
      <xdr:colOff>281940</xdr:colOff>
      <xdr:row>5</xdr:row>
      <xdr:rowOff>0</xdr:rowOff>
    </xdr:from>
    <xdr:to>
      <xdr:col>10</xdr:col>
      <xdr:colOff>114300</xdr:colOff>
      <xdr:row>6</xdr:row>
      <xdr:rowOff>167640</xdr:rowOff>
    </xdr:to>
    <xdr:pic>
      <xdr:nvPicPr>
        <xdr:cNvPr id="40" name="Graphic 39" descr="Clipboard with solid fill">
          <a:extLst>
            <a:ext uri="{FF2B5EF4-FFF2-40B4-BE49-F238E27FC236}">
              <a16:creationId xmlns:a16="http://schemas.microsoft.com/office/drawing/2014/main" id="{5D374B0E-714F-CF1E-E936-130F9082AB27}"/>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68340" y="914400"/>
          <a:ext cx="441960" cy="350520"/>
        </a:xfrm>
        <a:prstGeom prst="rect">
          <a:avLst/>
        </a:prstGeom>
      </xdr:spPr>
    </xdr:pic>
    <xdr:clientData/>
  </xdr:twoCellAnchor>
  <xdr:twoCellAnchor editAs="oneCell">
    <xdr:from>
      <xdr:col>0</xdr:col>
      <xdr:colOff>167640</xdr:colOff>
      <xdr:row>5</xdr:row>
      <xdr:rowOff>152400</xdr:rowOff>
    </xdr:from>
    <xdr:to>
      <xdr:col>1</xdr:col>
      <xdr:colOff>341490</xdr:colOff>
      <xdr:row>25</xdr:row>
      <xdr:rowOff>129540</xdr:rowOff>
    </xdr:to>
    <mc:AlternateContent xmlns:mc="http://schemas.openxmlformats.org/markup-compatibility/2006" xmlns:a14="http://schemas.microsoft.com/office/drawing/2010/main">
      <mc:Choice Requires="a14">
        <xdr:graphicFrame macro="">
          <xdr:nvGraphicFramePr>
            <xdr:cNvPr id="41" name="Date (Month)">
              <a:extLst>
                <a:ext uri="{FF2B5EF4-FFF2-40B4-BE49-F238E27FC236}">
                  <a16:creationId xmlns:a16="http://schemas.microsoft.com/office/drawing/2014/main" id="{46379AB0-7C3F-46EE-94AC-0CE6311CE6D6}"/>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67640" y="1066800"/>
              <a:ext cx="783450" cy="3634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518160</xdr:colOff>
      <xdr:row>7</xdr:row>
      <xdr:rowOff>114300</xdr:rowOff>
    </xdr:from>
    <xdr:to>
      <xdr:col>4</xdr:col>
      <xdr:colOff>350520</xdr:colOff>
      <xdr:row>13</xdr:row>
      <xdr:rowOff>99060</xdr:rowOff>
    </xdr:to>
    <xdr:graphicFrame macro="">
      <xdr:nvGraphicFramePr>
        <xdr:cNvPr id="42" name="Chart 41">
          <a:extLst>
            <a:ext uri="{FF2B5EF4-FFF2-40B4-BE49-F238E27FC236}">
              <a16:creationId xmlns:a16="http://schemas.microsoft.com/office/drawing/2014/main" id="{20D21920-5655-46B2-8475-45214255CA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4</xdr:col>
      <xdr:colOff>434340</xdr:colOff>
      <xdr:row>8</xdr:row>
      <xdr:rowOff>53340</xdr:rowOff>
    </xdr:from>
    <xdr:to>
      <xdr:col>7</xdr:col>
      <xdr:colOff>205740</xdr:colOff>
      <xdr:row>13</xdr:row>
      <xdr:rowOff>15240</xdr:rowOff>
    </xdr:to>
    <xdr:graphicFrame macro="">
      <xdr:nvGraphicFramePr>
        <xdr:cNvPr id="43" name="Chart 42">
          <a:extLst>
            <a:ext uri="{FF2B5EF4-FFF2-40B4-BE49-F238E27FC236}">
              <a16:creationId xmlns:a16="http://schemas.microsoft.com/office/drawing/2014/main" id="{1BEB064B-6C26-4FA7-8148-BCBF48099C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absolute">
    <xdr:from>
      <xdr:col>7</xdr:col>
      <xdr:colOff>335280</xdr:colOff>
      <xdr:row>6</xdr:row>
      <xdr:rowOff>121920</xdr:rowOff>
    </xdr:from>
    <xdr:to>
      <xdr:col>10</xdr:col>
      <xdr:colOff>68580</xdr:colOff>
      <xdr:row>13</xdr:row>
      <xdr:rowOff>15240</xdr:rowOff>
    </xdr:to>
    <xdr:graphicFrame macro="">
      <xdr:nvGraphicFramePr>
        <xdr:cNvPr id="44" name="Chart 43">
          <a:extLst>
            <a:ext uri="{FF2B5EF4-FFF2-40B4-BE49-F238E27FC236}">
              <a16:creationId xmlns:a16="http://schemas.microsoft.com/office/drawing/2014/main" id="{2A01D50C-AF4E-4200-91CF-C0F4768165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7620</xdr:colOff>
      <xdr:row>18</xdr:row>
      <xdr:rowOff>60960</xdr:rowOff>
    </xdr:from>
    <xdr:to>
      <xdr:col>9</xdr:col>
      <xdr:colOff>594360</xdr:colOff>
      <xdr:row>26</xdr:row>
      <xdr:rowOff>15240</xdr:rowOff>
    </xdr:to>
    <xdr:graphicFrame macro="">
      <xdr:nvGraphicFramePr>
        <xdr:cNvPr id="9" name="Chart 8">
          <a:extLst>
            <a:ext uri="{FF2B5EF4-FFF2-40B4-BE49-F238E27FC236}">
              <a16:creationId xmlns:a16="http://schemas.microsoft.com/office/drawing/2014/main" id="{6A39C7D2-AD67-43B2-8ED3-6127766896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absolute">
    <xdr:from>
      <xdr:col>2</xdr:col>
      <xdr:colOff>563880</xdr:colOff>
      <xdr:row>25</xdr:row>
      <xdr:rowOff>60960</xdr:rowOff>
    </xdr:from>
    <xdr:to>
      <xdr:col>8</xdr:col>
      <xdr:colOff>426720</xdr:colOff>
      <xdr:row>26</xdr:row>
      <xdr:rowOff>99060</xdr:rowOff>
    </xdr:to>
    <xdr:sp macro="" textlink="">
      <xdr:nvSpPr>
        <xdr:cNvPr id="10" name="TextBox 9">
          <a:extLst>
            <a:ext uri="{FF2B5EF4-FFF2-40B4-BE49-F238E27FC236}">
              <a16:creationId xmlns:a16="http://schemas.microsoft.com/office/drawing/2014/main" id="{FA09AA4F-6B28-48B9-8189-D86E52702F20}"/>
            </a:ext>
          </a:extLst>
        </xdr:cNvPr>
        <xdr:cNvSpPr txBox="1"/>
      </xdr:nvSpPr>
      <xdr:spPr>
        <a:xfrm>
          <a:off x="1783080" y="4632960"/>
          <a:ext cx="352044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200">
              <a:latin typeface="+mn-lt"/>
            </a:rPr>
            <a:t>No.</a:t>
          </a:r>
          <a:r>
            <a:rPr lang="en-IN" sz="1200" baseline="0">
              <a:latin typeface="+mn-lt"/>
            </a:rPr>
            <a:t> of Patient by Age Group</a:t>
          </a:r>
          <a:endParaRPr lang="en-IN" sz="1200">
            <a:latin typeface="+mn-lt"/>
          </a:endParaRPr>
        </a:p>
      </xdr:txBody>
    </xdr:sp>
    <xdr:clientData/>
  </xdr:twoCellAnchor>
  <xdr:twoCellAnchor editAs="oneCell">
    <xdr:from>
      <xdr:col>1</xdr:col>
      <xdr:colOff>541020</xdr:colOff>
      <xdr:row>13</xdr:row>
      <xdr:rowOff>114300</xdr:rowOff>
    </xdr:from>
    <xdr:to>
      <xdr:col>10</xdr:col>
      <xdr:colOff>121920</xdr:colOff>
      <xdr:row>18</xdr:row>
      <xdr:rowOff>22803</xdr:rowOff>
    </xdr:to>
    <xdr:pic>
      <xdr:nvPicPr>
        <xdr:cNvPr id="15" name="Picture 14">
          <a:extLst>
            <a:ext uri="{FF2B5EF4-FFF2-40B4-BE49-F238E27FC236}">
              <a16:creationId xmlns:a16="http://schemas.microsoft.com/office/drawing/2014/main" id="{3A9ED4DF-708E-D419-71B1-2CF4D924ED78}"/>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150620" y="2491740"/>
          <a:ext cx="5067300" cy="822903"/>
        </a:xfrm>
        <a:prstGeom prst="roundRect">
          <a:avLst>
            <a:gd name="adj" fmla="val 7738"/>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304800</xdr:colOff>
      <xdr:row>0</xdr:row>
      <xdr:rowOff>0</xdr:rowOff>
    </xdr:from>
    <xdr:to>
      <xdr:col>14</xdr:col>
      <xdr:colOff>121920</xdr:colOff>
      <xdr:row>10</xdr:row>
      <xdr:rowOff>91440</xdr:rowOff>
    </xdr:to>
    <xdr:graphicFrame macro="">
      <xdr:nvGraphicFramePr>
        <xdr:cNvPr id="21" name="Chart 20">
          <a:extLst>
            <a:ext uri="{FF2B5EF4-FFF2-40B4-BE49-F238E27FC236}">
              <a16:creationId xmlns:a16="http://schemas.microsoft.com/office/drawing/2014/main" id="{C7B20574-11F7-47C4-8161-B5DE5FA76E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absolute">
    <xdr:from>
      <xdr:col>10</xdr:col>
      <xdr:colOff>403860</xdr:colOff>
      <xdr:row>10</xdr:row>
      <xdr:rowOff>129540</xdr:rowOff>
    </xdr:from>
    <xdr:to>
      <xdr:col>14</xdr:col>
      <xdr:colOff>76200</xdr:colOff>
      <xdr:row>12</xdr:row>
      <xdr:rowOff>68580</xdr:rowOff>
    </xdr:to>
    <xdr:sp macro="" textlink="">
      <xdr:nvSpPr>
        <xdr:cNvPr id="26" name="TextBox 25">
          <a:extLst>
            <a:ext uri="{FF2B5EF4-FFF2-40B4-BE49-F238E27FC236}">
              <a16:creationId xmlns:a16="http://schemas.microsoft.com/office/drawing/2014/main" id="{F1E3C82C-5F11-47A6-AE15-5370B340F423}"/>
            </a:ext>
          </a:extLst>
        </xdr:cNvPr>
        <xdr:cNvSpPr txBox="1"/>
      </xdr:nvSpPr>
      <xdr:spPr>
        <a:xfrm>
          <a:off x="6499860" y="1958340"/>
          <a:ext cx="21107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200">
              <a:latin typeface="+mn-lt"/>
            </a:rPr>
            <a:t>Patient</a:t>
          </a:r>
          <a:r>
            <a:rPr lang="en-IN" sz="1200" baseline="0">
              <a:latin typeface="+mn-lt"/>
            </a:rPr>
            <a:t> Attiended Status</a:t>
          </a:r>
          <a:endParaRPr lang="en-IN" sz="1200">
            <a:latin typeface="+mn-lt"/>
          </a:endParaRPr>
        </a:p>
      </xdr:txBody>
    </xdr:sp>
    <xdr:clientData/>
  </xdr:twoCellAnchor>
  <xdr:twoCellAnchor editAs="absolute">
    <xdr:from>
      <xdr:col>14</xdr:col>
      <xdr:colOff>411480</xdr:colOff>
      <xdr:row>0</xdr:row>
      <xdr:rowOff>83820</xdr:rowOff>
    </xdr:from>
    <xdr:to>
      <xdr:col>18</xdr:col>
      <xdr:colOff>259080</xdr:colOff>
      <xdr:row>11</xdr:row>
      <xdr:rowOff>114300</xdr:rowOff>
    </xdr:to>
    <xdr:graphicFrame macro="">
      <xdr:nvGraphicFramePr>
        <xdr:cNvPr id="28" name="Chart 27">
          <a:extLst>
            <a:ext uri="{FF2B5EF4-FFF2-40B4-BE49-F238E27FC236}">
              <a16:creationId xmlns:a16="http://schemas.microsoft.com/office/drawing/2014/main" id="{441FA0F4-B9BB-4298-8F98-77EF2B141D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absolute">
    <xdr:from>
      <xdr:col>14</xdr:col>
      <xdr:colOff>586740</xdr:colOff>
      <xdr:row>10</xdr:row>
      <xdr:rowOff>129540</xdr:rowOff>
    </xdr:from>
    <xdr:to>
      <xdr:col>17</xdr:col>
      <xdr:colOff>548640</xdr:colOff>
      <xdr:row>12</xdr:row>
      <xdr:rowOff>53340</xdr:rowOff>
    </xdr:to>
    <xdr:sp macro="" textlink="">
      <xdr:nvSpPr>
        <xdr:cNvPr id="29" name="TextBox 28">
          <a:extLst>
            <a:ext uri="{FF2B5EF4-FFF2-40B4-BE49-F238E27FC236}">
              <a16:creationId xmlns:a16="http://schemas.microsoft.com/office/drawing/2014/main" id="{48AB13ED-CBAD-4DB9-83C9-D51FF183796D}"/>
            </a:ext>
          </a:extLst>
        </xdr:cNvPr>
        <xdr:cNvSpPr txBox="1"/>
      </xdr:nvSpPr>
      <xdr:spPr>
        <a:xfrm>
          <a:off x="9121140" y="1958340"/>
          <a:ext cx="179070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200">
              <a:latin typeface="+mn-lt"/>
            </a:rPr>
            <a:t>Gender</a:t>
          </a:r>
          <a:r>
            <a:rPr lang="en-IN" sz="1200" baseline="0">
              <a:latin typeface="+mn-lt"/>
            </a:rPr>
            <a:t> wise Analysis</a:t>
          </a:r>
          <a:endParaRPr lang="en-IN" sz="1200">
            <a:latin typeface="+mn-lt"/>
          </a:endParaRPr>
        </a:p>
      </xdr:txBody>
    </xdr:sp>
    <xdr:clientData/>
  </xdr:twoCellAnchor>
  <xdr:twoCellAnchor>
    <xdr:from>
      <xdr:col>10</xdr:col>
      <xdr:colOff>320040</xdr:colOff>
      <xdr:row>13</xdr:row>
      <xdr:rowOff>76200</xdr:rowOff>
    </xdr:from>
    <xdr:to>
      <xdr:col>18</xdr:col>
      <xdr:colOff>335280</xdr:colOff>
      <xdr:row>26</xdr:row>
      <xdr:rowOff>91440</xdr:rowOff>
    </xdr:to>
    <xdr:graphicFrame macro="">
      <xdr:nvGraphicFramePr>
        <xdr:cNvPr id="35" name="Chart 34">
          <a:extLst>
            <a:ext uri="{FF2B5EF4-FFF2-40B4-BE49-F238E27FC236}">
              <a16:creationId xmlns:a16="http://schemas.microsoft.com/office/drawing/2014/main" id="{7CCBEA26-97CF-41F2-9080-8E67DF7DC5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13</xdr:col>
      <xdr:colOff>412326</xdr:colOff>
      <xdr:row>21</xdr:row>
      <xdr:rowOff>44873</xdr:rowOff>
    </xdr:from>
    <xdr:to>
      <xdr:col>17</xdr:col>
      <xdr:colOff>584200</xdr:colOff>
      <xdr:row>22</xdr:row>
      <xdr:rowOff>170179</xdr:rowOff>
    </xdr:to>
    <xdr:sp macro="" textlink="">
      <xdr:nvSpPr>
        <xdr:cNvPr id="37" name="TextBox 36">
          <a:extLst>
            <a:ext uri="{FF2B5EF4-FFF2-40B4-BE49-F238E27FC236}">
              <a16:creationId xmlns:a16="http://schemas.microsoft.com/office/drawing/2014/main" id="{7E7AE817-0C2F-DCF4-39E7-FFA16FABCDAD}"/>
            </a:ext>
          </a:extLst>
        </xdr:cNvPr>
        <xdr:cNvSpPr txBox="1"/>
      </xdr:nvSpPr>
      <xdr:spPr>
        <a:xfrm>
          <a:off x="8337126" y="3956473"/>
          <a:ext cx="2610274" cy="3115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200">
              <a:latin typeface="+mn-lt"/>
            </a:rPr>
            <a:t>No</a:t>
          </a:r>
          <a:r>
            <a:rPr lang="en-IN" sz="1200" baseline="0">
              <a:latin typeface="+mn-lt"/>
            </a:rPr>
            <a:t> of </a:t>
          </a:r>
          <a:r>
            <a:rPr lang="en-IN" sz="1200">
              <a:latin typeface="+mn-lt"/>
            </a:rPr>
            <a:t>Patient</a:t>
          </a:r>
          <a:r>
            <a:rPr lang="en-IN" sz="1200" baseline="0">
              <a:latin typeface="+mn-lt"/>
            </a:rPr>
            <a:t> by Department Referal</a:t>
          </a:r>
          <a:endParaRPr lang="en-IN" sz="1200">
            <a:latin typeface="+mn-lt"/>
          </a:endParaRPr>
        </a:p>
      </xdr:txBody>
    </xdr:sp>
    <xdr:clientData/>
  </xdr:twoCellAnchor>
  <xdr:twoCellAnchor editAs="oneCell">
    <xdr:from>
      <xdr:col>7</xdr:col>
      <xdr:colOff>304800</xdr:colOff>
      <xdr:row>1</xdr:row>
      <xdr:rowOff>33865</xdr:rowOff>
    </xdr:from>
    <xdr:to>
      <xdr:col>10</xdr:col>
      <xdr:colOff>118533</xdr:colOff>
      <xdr:row>4</xdr:row>
      <xdr:rowOff>16932</xdr:rowOff>
    </xdr:to>
    <mc:AlternateContent xmlns:mc="http://schemas.openxmlformats.org/markup-compatibility/2006" xmlns:a14="http://schemas.microsoft.com/office/drawing/2010/main">
      <mc:Choice Requires="a14">
        <xdr:graphicFrame macro="">
          <xdr:nvGraphicFramePr>
            <xdr:cNvPr id="39" name="Date (Year)">
              <a:extLst>
                <a:ext uri="{FF2B5EF4-FFF2-40B4-BE49-F238E27FC236}">
                  <a16:creationId xmlns:a16="http://schemas.microsoft.com/office/drawing/2014/main" id="{11D00544-DE81-4F36-8FA2-8CA3606AF1B3}"/>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4572000" y="216745"/>
              <a:ext cx="1642533" cy="5317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shank Doshi" refreshedDate="45798.996341782411" backgroundQuery="1" createdVersion="8" refreshedVersion="8" minRefreshableVersion="3" recordCount="0" supportSubquery="1" supportAdvancedDrill="1" xr:uid="{26E9AC64-1D33-4EB7-A375-4A1AFE1FD96B}">
  <cacheSource type="external" connectionId="3"/>
  <cacheFields count="3">
    <cacheField name="[Measures].[Distinct Count of Patient Id]" caption="Distinct Count of Patient Id" numFmtId="0" hierarchy="24" level="32767"/>
    <cacheField name="[Calender_table].[Date (Month)].[Date (Month)]" caption="Date (Month)" numFmtId="0" hierarchy="3" level="1">
      <sharedItems containsSemiMixedTypes="0" containsNonDate="0" containsString="0"/>
    </cacheField>
    <cacheField name="[Calender_table].[Date (Year)].[Date (Year)]" caption="Date (Year)" numFmtId="0" hierarchy="1"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shank Doshi" refreshedDate="45798.996347800923" backgroundQuery="1" createdVersion="8" refreshedVersion="8" minRefreshableVersion="3" recordCount="0" supportSubquery="1" supportAdvancedDrill="1" xr:uid="{6684C34F-7F7E-43B5-B1EA-2F615D2B1FDC}">
  <cacheSource type="external" connectionId="3"/>
  <cacheFields count="4">
    <cacheField name="[Calender_table].[Date (Day)].[Date (Day)]" caption="Date (Day)" numFmtId="0" hierarchy="4"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er_table].[Date (Month)].[Date (Month)]" caption="Date (Month)" numFmtId="0" hierarchy="3" level="1">
      <sharedItems containsSemiMixedTypes="0" containsNonDate="0" containsString="0"/>
    </cacheField>
    <cacheField name="[Measures].[Average of Patient Waittime]" caption="Average of Patient Waittime" numFmtId="0" hierarchy="26" level="32767"/>
    <cacheField name="[Calender_table].[Date (Year)].[Date (Year)]" caption="Date (Year)" numFmtId="0" hierarchy="1"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shank Doshi" refreshedDate="45798.996348611108" backgroundQuery="1" createdVersion="8" refreshedVersion="8" minRefreshableVersion="3" recordCount="0" supportSubquery="1" supportAdvancedDrill="1" xr:uid="{2A61B731-C596-4B5D-BC05-4A3BC9DB4305}">
  <cacheSource type="external" connectionId="3"/>
  <cacheFields count="4">
    <cacheField name="[Calender_table].[Date (Day)].[Date (Day)]" caption="Date (Day)" numFmtId="0" hierarchy="4"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er_table].[Date (Month)].[Date (Month)]" caption="Date (Month)" numFmtId="0" hierarchy="3" level="1">
      <sharedItems containsSemiMixedTypes="0" containsNonDate="0" containsString="0"/>
    </cacheField>
    <cacheField name="[Measures].[Average of Patient Satisfaction Score]" caption="Average of Patient Satisfaction Score" numFmtId="0" hierarchy="28" level="32767"/>
    <cacheField name="[Calender_table].[Date (Year)].[Date (Year)]" caption="Date (Year)" numFmtId="0" hierarchy="1"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shank Doshi" refreshedDate="45798.996349074077" backgroundQuery="1" createdVersion="8" refreshedVersion="8" minRefreshableVersion="3" recordCount="0" supportSubquery="1" supportAdvancedDrill="1" xr:uid="{5275271F-0D4E-46EB-B966-697E99FA8614}">
  <cacheSource type="external" connectionId="3"/>
  <cacheFields count="5">
    <cacheField name="[Calender_table].[Date (Month)].[Date (Month)]" caption="Date (Month)" numFmtId="0" hierarchy="3"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29" level="32767"/>
    <cacheField name="[Calender_table].[Date (Year)].[Date (Year)]" caption="Date (Year)" numFmtId="0" hierarchy="1" level="1">
      <sharedItems containsSemiMixedTypes="0" containsNonDate="0" containsString="0"/>
    </cacheField>
    <cacheField name="Dummy0" numFmtId="0" hierarchy="35" level="32767">
      <extLst>
        <ext xmlns:x14="http://schemas.microsoft.com/office/spreadsheetml/2009/9/main" uri="{63CAB8AC-B538-458d-9737-405883B0398D}">
          <x14:cacheField ignore="1"/>
        </ext>
      </extLst>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shank Doshi" refreshedDate="45798.996349421293" backgroundQuery="1" createdVersion="8" refreshedVersion="8" minRefreshableVersion="3" recordCount="0" supportSubquery="1" supportAdvancedDrill="1" xr:uid="{68FD5F69-FC76-49B0-BD6E-4C16BE3EAA06}">
  <cacheSource type="external" connectionId="3"/>
  <cacheFields count="4">
    <cacheField name="[Calender_table].[Date (Month)].[Date (Month)]" caption="Date (Month)" numFmtId="0" hierarchy="3" level="1">
      <sharedItems count="1">
        <s v="Jan"/>
      </sharedItems>
    </cacheField>
    <cacheField name="[Calender_table].[Date].[Date]" caption="Date" numFmtId="0" level="1">
      <sharedItems containsSemiMixedTypes="0" containsNonDate="0" containsDate="1" containsString="0" minDate="2023-01-01T00:00:00" maxDate="2024-02-01T00:00:00" count="62">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sharedItems>
    </cacheField>
    <cacheField name="[Calender_table].[Date (Quarter)].[Date (Quarter)]" caption="Date (Quarter)" numFmtId="0" hierarchy="2" level="1">
      <sharedItems count="1">
        <s v="Qtr1"/>
      </sharedItems>
    </cacheField>
    <cacheField name="[Calender_table].[Date (Year)].[Date (Year)]" caption="Date (Year)" numFmtId="0" hierarchy="1" level="1">
      <sharedItems count="2">
        <s v="2023"/>
        <s v="2024"/>
      </sharedItems>
    </cacheField>
  </cacheFields>
  <cacheHierarchies count="35">
    <cacheHierarchy uniqueName="[Calender_table].[Date]" caption="Date" attribute="1" time="1" defaultMemberUniqueName="[Calender_table].[Date].[All]" allUniqueName="[Calender_table].[Date].[All]" dimensionUniqueName="[Calender_table]" displayFolder="" count="2" memberValueDatatype="7"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fieldsUsage count="2">
        <fieldUsage x="-1"/>
        <fieldUsage x="2"/>
      </fieldsUsage>
    </cacheHierarchy>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shank Doshi" refreshedDate="45798.753123032409" backgroundQuery="1" createdVersion="3" refreshedVersion="8" minRefreshableVersion="3" recordCount="0" supportSubquery="1" supportAdvancedDrill="1" xr:uid="{DE4C0726-D4B5-44F1-8A97-CE1FF0D03AFF}">
  <cacheSource type="external" connectionId="3">
    <extLst>
      <ext xmlns:x14="http://schemas.microsoft.com/office/spreadsheetml/2009/9/main" uri="{F057638F-6D5F-4e77-A914-E7F072B9BCA8}">
        <x14:sourceConnection name="ThisWorkbookDataModel"/>
      </ext>
    </extLst>
  </cacheSource>
  <cacheFields count="0"/>
  <cacheHierarchies count="29">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75327275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shank Doshi" refreshedDate="45798.996342361112" backgroundQuery="1" createdVersion="8" refreshedVersion="8" minRefreshableVersion="3" recordCount="0" supportSubquery="1" supportAdvancedDrill="1" xr:uid="{3BB33BCD-A45E-4FE8-A9C9-B06143ABD6E7}">
  <cacheSource type="external" connectionId="3"/>
  <cacheFields count="4">
    <cacheField name="[Calender_table].[Date (Month)].[Date (Month)]" caption="Date (Month)" numFmtId="0" hierarchy="3"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29" level="32767"/>
    <cacheField name="[Calender_table].[Date (Year)].[Date (Year)]" caption="Date (Year)" numFmtId="0" hierarchy="1"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shank Doshi" refreshedDate="45798.996343171297" backgroundQuery="1" createdVersion="8" refreshedVersion="8" minRefreshableVersion="3" recordCount="0" supportSubquery="1" supportAdvancedDrill="1" xr:uid="{F4D355DF-B85E-44B4-8059-6A6BC69F4C97}">
  <cacheSource type="external" connectionId="3"/>
  <cacheFields count="4">
    <cacheField name="[Calender_table].[Date (Month)].[Date (Month)]" caption="Date (Month)" numFmtId="0" hierarchy="3" level="1">
      <sharedItems containsSemiMixedTypes="0" containsNonDate="0" containsString="0"/>
    </cacheField>
    <cacheField name="[Measures].[Count of Patient Age]" caption="Count of Patient Age" numFmtId="0" hierarchy="32" level="32767"/>
    <cacheField name="[Hospital Emergency Room Data].[Patient Gender].[Patient Gender]" caption="Patient Gender" numFmtId="0" hierarchy="9" level="1">
      <sharedItems count="2">
        <s v="Female"/>
        <s v="Male"/>
      </sharedItems>
    </cacheField>
    <cacheField name="[Calender_table].[Date (Year)].[Date (Year)]" caption="Date (Year)" numFmtId="0" hierarchy="1"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2"/>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shank Doshi" refreshedDate="45798.996344328705" backgroundQuery="1" createdVersion="8" refreshedVersion="8" minRefreshableVersion="3" recordCount="0" supportSubquery="1" supportAdvancedDrill="1" xr:uid="{7D46B881-93D5-42A1-99FD-F1F66C8DE5DC}">
  <cacheSource type="external" connectionId="3"/>
  <cacheFields count="4">
    <cacheField name="[Calender_table].[Date (Month)].[Date (Month)]" caption="Date (Month)" numFmtId="0" hierarchy="3"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alender_table].[Date (Year)].[Date (Year)]" caption="Date (Year)" numFmtId="0" hierarchy="1"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shank Doshi" refreshedDate="45798.996344444444" backgroundQuery="1" createdVersion="8" refreshedVersion="8" minRefreshableVersion="3" recordCount="0" supportSubquery="1" supportAdvancedDrill="1" xr:uid="{932C1C6F-2E6A-4867-9D63-611BC9E88888}">
  <cacheSource type="external" connectionId="3"/>
  <cacheFields count="3">
    <cacheField name="[Measures].[Average of Patient Waittime]" caption="Average of Patient Waittime" numFmtId="0" hierarchy="26" level="32767"/>
    <cacheField name="[Calender_table].[Date (Month)].[Date (Month)]" caption="Date (Month)" numFmtId="0" hierarchy="3" level="1">
      <sharedItems containsSemiMixedTypes="0" containsNonDate="0" containsString="0"/>
    </cacheField>
    <cacheField name="[Calender_table].[Date (Year)].[Date (Year)]" caption="Date (Year)" numFmtId="0" hierarchy="1"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shank Doshi" refreshedDate="45798.996344675928" backgroundQuery="1" createdVersion="8" refreshedVersion="8" minRefreshableVersion="3" recordCount="0" supportSubquery="1" supportAdvancedDrill="1" xr:uid="{6C3A1BFE-0700-4CDD-A96B-52A1BF2711EC}">
  <cacheSource type="external" connectionId="3"/>
  <cacheFields count="3">
    <cacheField name="[Measures].[Average of Patient Satisfaction Score]" caption="Average of Patient Satisfaction Score" numFmtId="0" hierarchy="28" level="32767"/>
    <cacheField name="[Calender_table].[Date (Month)].[Date (Month)]" caption="Date (Month)" numFmtId="0" hierarchy="3" level="1">
      <sharedItems containsSemiMixedTypes="0" containsNonDate="0" containsString="0"/>
    </cacheField>
    <cacheField name="[Calender_table].[Date (Year)].[Date (Year)]" caption="Date (Year)" numFmtId="0" hierarchy="1"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shank Doshi" refreshedDate="45798.996345370368" backgroundQuery="1" createdVersion="8" refreshedVersion="8" minRefreshableVersion="3" recordCount="0" supportSubquery="1" supportAdvancedDrill="1" xr:uid="{6EBCBF86-D320-43BE-B508-F80E1BC13E42}">
  <cacheSource type="external" connectionId="3"/>
  <cacheFields count="4">
    <cacheField name="[Calender_table].[Date (Month)].[Date (Month)]" caption="Date (Month)" numFmtId="0" hierarchy="3" level="1">
      <sharedItems containsSemiMixedTypes="0" containsNonDate="0" containsString="0"/>
    </cacheField>
    <cacheField name="[Hospital Emergency Room Data].[Age_group].[Age_group]" caption="Age_group" numFmtId="0" hierarchy="16" level="1">
      <sharedItems count="8">
        <s v="0-9"/>
        <s v="10-19"/>
        <s v="20-29"/>
        <s v="30-39"/>
        <s v="40-49"/>
        <s v="50-59"/>
        <s v="60-69"/>
        <s v="70-79"/>
      </sharedItems>
    </cacheField>
    <cacheField name="[Measures].[Count of Age_group]" caption="Count of Age_group" numFmtId="0" hierarchy="30" level="32767"/>
    <cacheField name="[Calender_table].[Date (Year)].[Date (Year)]" caption="Date (Year)" numFmtId="0" hierarchy="1"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_group]" caption="Count of Age_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shank Doshi" refreshedDate="45798.996346064814" backgroundQuery="1" createdVersion="8" refreshedVersion="8" minRefreshableVersion="3" recordCount="0" supportSubquery="1" supportAdvancedDrill="1" xr:uid="{C105EC11-D117-4A4B-A6A0-432ED900F737}">
  <cacheSource type="external" connectionId="3"/>
  <cacheFields count="4">
    <cacheField name="[Calender_table].[Date (Month)].[Date (Month)]" caption="Date (Month)" numFmtId="0" hierarchy="3"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Id]" caption="Count of Patient Id" numFmtId="0" hierarchy="23" level="32767"/>
    <cacheField name="[Calender_table].[Date (Year)].[Date (Year)]" caption="Date (Year)" numFmtId="0" hierarchy="1"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2"/>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shank Doshi" refreshedDate="45798.996347106484" backgroundQuery="1" createdVersion="8" refreshedVersion="8" minRefreshableVersion="3" recordCount="0" supportSubquery="1" supportAdvancedDrill="1" xr:uid="{15491E58-C6A1-4780-A00C-ECD4EA4E4A6D}">
  <cacheSource type="external" connectionId="3"/>
  <cacheFields count="4">
    <cacheField name="[Measures].[Distinct Count of Patient Id]" caption="Distinct Count of Patient Id" numFmtId="0" hierarchy="24" level="32767"/>
    <cacheField name="[Calender_table].[Date (Day)].[Date (Day)]" caption="Date (Day)" numFmtId="0" hierarchy="4"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er_table].[Date (Month)].[Date (Month)]" caption="Date (Month)" numFmtId="0" hierarchy="3" level="1">
      <sharedItems containsSemiMixedTypes="0" containsNonDate="0" containsString="0"/>
    </cacheField>
    <cacheField name="[Calender_table].[Date (Year)].[Date (Year)]" caption="Date (Year)" numFmtId="0" hierarchy="1"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3E10E1-06E8-4214-814C-80A5B8AB65FC}" name="PivotTable2" cacheId="4" applyNumberFormats="0" applyBorderFormats="0" applyFontFormats="0" applyPatternFormats="0" applyAlignmentFormats="0" applyWidthHeightFormats="1" dataCaption="Values" tag="0c4e96c5-1c08-488a-a012-d593838f37ba" updatedVersion="8" minRefreshableVersion="3" subtotalHiddenItems="1" itemPrintTitles="1" createdVersion="8" indent="0" outline="1" outlineData="1" multipleFieldFilters="0">
  <location ref="A9:A10"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0">
      <pivotArea outline="0" collapsedLevelsAreSubtotals="1" fieldPosition="0"/>
    </format>
  </formats>
  <pivotHierarchies count="35">
    <pivotHierarchy dragToData="1"/>
    <pivotHierarchy multipleItemSelectionAllowed="1" dragToData="1"/>
    <pivotHierarchy dragToData="1"/>
    <pivotHierarchy multipleItemSelectionAllowed="1" dragToData="1">
      <members count="1" level="1">
        <member name="[Calender_table].[Date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E48C487-0724-402A-8A24-1ECA4C952F77}" name="PivotTable9" cacheId="11" applyNumberFormats="0" applyBorderFormats="0" applyFontFormats="0" applyPatternFormats="0" applyAlignmentFormats="0" applyWidthHeightFormats="1" dataCaption="Values" tag="1af75681-38ee-45e0-b7c2-f9c05dc39354" updatedVersion="8" minRefreshableVersion="3" subtotalHiddenItems="1" itemPrintTitles="1" createdVersion="8" indent="0" outline="1" outlineData="1" multipleFieldFilters="0" chartFormat="8">
  <location ref="A60:C63"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2">
    <format dxfId="13">
      <pivotArea outline="0" collapsedLevelsAreSubtotals="1" fieldPosition="0"/>
    </format>
    <format dxfId="12">
      <pivotArea outline="0" fieldPosition="0">
        <references count="1">
          <reference field="4294967294" count="1">
            <x v="1"/>
          </reference>
        </references>
      </pivotArea>
    </format>
  </formats>
  <chartFormats count="2">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s>
  <pivotHierarchies count="36">
    <pivotHierarchy dragToData="1"/>
    <pivotHierarchy multipleItemSelectionAllowed="1" dragToData="1"/>
    <pivotHierarchy dragToData="1"/>
    <pivotHierarchy multipleItemSelectionAllowed="1" dragToData="1">
      <members count="1" level="1">
        <member name="[Calender_table].[Date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67B1C53-F35B-4533-A730-DC90532967F8}" name="PivotTable1" cacheId="0" applyNumberFormats="0" applyBorderFormats="0" applyFontFormats="0" applyPatternFormats="0" applyAlignmentFormats="0" applyWidthHeightFormats="1" dataCaption="Values" tag="78221c72-76e5-457a-83cf-6f393eb7134a" updatedVersion="8" minRefreshableVersion="3" subtotalHiddenItems="1" itemPrintTitles="1" createdVersion="8" indent="0" outline="1" outlineData="1" multipleFieldFilters="0" chartFormat="4">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5">
    <pivotHierarchy dragToData="1"/>
    <pivotHierarchy multipleItemSelectionAllowed="1" dragToData="1"/>
    <pivotHierarchy dragToData="1"/>
    <pivotHierarchy multipleItemSelectionAllowed="1" dragToData="1">
      <members count="1" level="1">
        <member name="[Calender_table].[Date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26E8BFD-3917-4F29-8496-43F330E597CF}" name="PivotTable13" cacheId="12" applyNumberFormats="0" applyBorderFormats="0" applyFontFormats="0" applyPatternFormats="0" applyAlignmentFormats="0" applyWidthHeightFormats="1" dataCaption="Values" tag="1af75681-38ee-45e0-b7c2-f9c05dc39354" updatedVersion="8" minRefreshableVersion="3" subtotalHiddenItems="1" itemPrintTitles="1" createdVersion="8" indent="0" outline="1" outlineData="1" multipleFieldFilters="0" chartFormat="17">
  <location ref="H66:H69" firstHeaderRow="1" firstDataRow="1" firstDataCol="1"/>
  <pivotFields count="4">
    <pivotField axis="axisRow" allDrilled="1" subtotalTop="0" showAll="0" dataSourceSort="1" defaultSubtotal="0">
      <items count="1">
        <item s="1"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2">
        <item x="0" e="0"/>
        <item x="1" e="0"/>
      </items>
    </pivotField>
  </pivotFields>
  <rowFields count="4">
    <field x="3"/>
    <field x="2"/>
    <field x="0"/>
    <field x="1"/>
  </rowFields>
  <rowItems count="3">
    <i>
      <x/>
    </i>
    <i>
      <x v="1"/>
    </i>
    <i t="grand">
      <x/>
    </i>
  </rowItems>
  <formats count="1">
    <format dxfId="14">
      <pivotArea outline="0" collapsedLevelsAreSubtotals="1" fieldPosition="0"/>
    </format>
  </formats>
  <pivotHierarchies count="3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1"/>
    <rowHierarchyUsage hierarchyUsage="2"/>
    <rowHierarchyUsage hierarchyUsage="3"/>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7DA4496-0807-464E-8552-3C1FD1DDBC1A}" name="PivotTable12" cacheId="3" applyNumberFormats="0" applyBorderFormats="0" applyFontFormats="0" applyPatternFormats="0" applyAlignmentFormats="0" applyWidthHeightFormats="1" dataCaption="Values" tag="1af75681-38ee-45e0-b7c2-f9c05dc39354" updatedVersion="8" minRefreshableVersion="3" subtotalHiddenItems="1" itemPrintTitles="1" createdVersion="8" indent="0" outline="1" outlineData="1" multipleFieldFilters="0" chartFormat="24">
  <location ref="E79:F88"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1"/>
    </i>
    <i>
      <x v="7"/>
    </i>
    <i>
      <x v="3"/>
    </i>
    <i>
      <x v="6"/>
    </i>
    <i>
      <x/>
    </i>
    <i>
      <x v="5"/>
    </i>
    <i>
      <x v="2"/>
    </i>
    <i>
      <x v="4"/>
    </i>
    <i t="grand">
      <x/>
    </i>
  </rowItems>
  <colItems count="1">
    <i/>
  </colItems>
  <dataFields count="1">
    <dataField name="Count of Department Referral" fld="2" subtotal="count" baseField="0" baseItem="0"/>
  </dataFields>
  <formats count="2">
    <format dxfId="16">
      <pivotArea outline="0" collapsedLevelsAreSubtotals="1" fieldPosition="0"/>
    </format>
    <format dxfId="15">
      <pivotArea collapsedLevelsAreSubtotals="1" fieldPosition="0">
        <references count="1">
          <reference field="1" count="0"/>
        </references>
      </pivotArea>
    </format>
  </formats>
  <chartFormats count="2">
    <chartFormat chart="21"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pivotHierarchy dragToData="1"/>
    <pivotHierarchy multipleItemSelectionAllowed="1" dragToData="1">
      <members count="1" level="1">
        <member name="[Calender_table].[Date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caption="Count of Patient Age"/>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E258FE-BC7C-4896-B315-E28D56B0B401}" name="PivotTable7" cacheId="9" applyNumberFormats="0" applyBorderFormats="0" applyFontFormats="0" applyPatternFormats="0" applyAlignmentFormats="0" applyWidthHeightFormats="1" dataCaption="Values" tag="b9399200-0847-4d03-b483-dcc548a77eae" updatedVersion="8" minRefreshableVersion="3" subtotalHiddenItems="1" itemPrintTitles="1" createdVersion="8" indent="0" outline="1" outlineData="1" multipleFieldFilters="0" chartFormat="13">
  <location ref="J7:K39"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2"/>
  </dataFields>
  <formats count="2">
    <format dxfId="2">
      <pivotArea collapsedLevelsAreSubtotals="1" fieldPosition="0">
        <references count="1">
          <reference field="0" count="1">
            <x v="0"/>
          </reference>
        </references>
      </pivotArea>
    </format>
    <format dxfId="1">
      <pivotArea outline="0" collapsedLevelsAreSubtotals="1" fieldPosition="0"/>
    </format>
  </formats>
  <chartFormats count="1">
    <chartFormat chart="11"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pivotHierarchy dragToData="1"/>
    <pivotHierarchy multipleItemSelectionAllowed="1" dragToData="1">
      <members count="1" level="1">
        <member name="[Calender_table].[Date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3DC769-0D0B-4097-B7A5-C0E381510BF0}" name="PivotTable11" cacheId="2" applyNumberFormats="0" applyBorderFormats="0" applyFontFormats="0" applyPatternFormats="0" applyAlignmentFormats="0" applyWidthHeightFormats="1" dataCaption="Values" tag="1af75681-38ee-45e0-b7c2-f9c05dc39354" updatedVersion="8" minRefreshableVersion="3" subtotalHiddenItems="1" itemPrintTitles="1" createdVersion="8" indent="0" outline="1" outlineData="1" multipleFieldFilters="0" chartFormat="21">
  <location ref="E73:F76"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Count of Patient Age" fld="1" subtotal="count" baseField="0" baseItem="0"/>
  </dataFields>
  <formats count="1">
    <format dxfId="3">
      <pivotArea outline="0" collapsedLevelsAreSubtotals="1" fieldPosition="0"/>
    </format>
  </formats>
  <chartFormats count="3">
    <chartFormat chart="20" format="4" series="1">
      <pivotArea type="data" outline="0" fieldPosition="0">
        <references count="1">
          <reference field="4294967294" count="1" selected="0">
            <x v="0"/>
          </reference>
        </references>
      </pivotArea>
    </chartFormat>
    <chartFormat chart="20" format="5">
      <pivotArea type="data" outline="0" fieldPosition="0">
        <references count="2">
          <reference field="4294967294" count="1" selected="0">
            <x v="0"/>
          </reference>
          <reference field="2" count="1" selected="0">
            <x v="0"/>
          </reference>
        </references>
      </pivotArea>
    </chartFormat>
    <chartFormat chart="20" format="6">
      <pivotArea type="data" outline="0" fieldPosition="0">
        <references count="2">
          <reference field="4294967294" count="1" selected="0">
            <x v="0"/>
          </reference>
          <reference field="2" count="1" selected="0">
            <x v="1"/>
          </reference>
        </references>
      </pivotArea>
    </chartFormat>
  </chartFormats>
  <pivotHierarchies count="35">
    <pivotHierarchy dragToData="1"/>
    <pivotHierarchy multipleItemSelectionAllowed="1" dragToData="1"/>
    <pivotHierarchy dragToData="1"/>
    <pivotHierarchy multipleItemSelectionAllowed="1" dragToData="1">
      <members count="1" level="1">
        <member name="[Calender_table].[Date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caption="Count of Patient Age"/>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4FFA632-E401-451D-9E95-BBD4BB96AC7D}" name="PivotTable8" cacheId="10" applyNumberFormats="0" applyBorderFormats="0" applyFontFormats="0" applyPatternFormats="0" applyAlignmentFormats="0" applyWidthHeightFormats="1" dataCaption="Values" tag="acb8ca01-eaac-4e92-9f54-55da9f96b7e2" updatedVersion="8" minRefreshableVersion="3" subtotalHiddenItems="1" itemPrintTitles="1" createdVersion="8" indent="0" outline="1" outlineData="1" multipleFieldFilters="0" chartFormat="17">
  <location ref="A19:B51"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dataFields>
  <formats count="2">
    <format dxfId="5">
      <pivotArea collapsedLevelsAreSubtotals="1" fieldPosition="0">
        <references count="1">
          <reference field="0" count="1">
            <x v="0"/>
          </reference>
        </references>
      </pivotArea>
    </format>
    <format dxfId="4">
      <pivotArea outline="0" collapsedLevelsAreSubtotals="1" fieldPosition="0"/>
    </format>
  </formats>
  <chartFormats count="1">
    <chartFormat chart="16"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pivotHierarchy dragToData="1"/>
    <pivotHierarchy multipleItemSelectionAllowed="1" dragToData="1">
      <members count="1" level="1">
        <member name="[Calender_table].[Date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E86EF3D-058B-46D5-A239-CCBAB2F3776B}" name="PivotTable6" cacheId="8" applyNumberFormats="0" applyBorderFormats="0" applyFontFormats="0" applyPatternFormats="0" applyAlignmentFormats="0" applyWidthHeightFormats="1" dataCaption="Values" tag="bff46221-da14-4420-bb4d-0054fb85459f" updatedVersion="8" minRefreshableVersion="3" subtotalHiddenItems="1" itemPrintTitles="1" createdVersion="8" indent="0" outline="1" outlineData="1" multipleFieldFilters="0" chartFormat="8">
  <location ref="E6:F38"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1">
    <chartFormat chart="7"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pivotHierarchy dragToData="1"/>
    <pivotHierarchy multipleItemSelectionAllowed="1" dragToData="1">
      <members count="1" level="1">
        <member name="[Calender_table].[Date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BDF0FEF-DF12-431E-90BF-5FB494D13046}" name="PivotTable3" cacheId="5" applyNumberFormats="0" applyBorderFormats="0" applyFontFormats="0" applyPatternFormats="0" applyAlignmentFormats="0" applyWidthHeightFormats="1" dataCaption="Values" tag="1fd033e6-bbac-4f08-a2e3-1e7925aed1f0" updatedVersion="8" minRefreshableVersion="3" subtotalHiddenItems="1" itemPrintTitles="1" createdVersion="8" indent="0" outline="1" outlineData="1" multipleFieldFilters="0">
  <location ref="A13:A1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6">
      <pivotArea outline="0" collapsedLevelsAreSubtotals="1" fieldPosition="0"/>
    </format>
  </formats>
  <pivotHierarchies count="35">
    <pivotHierarchy dragToData="1"/>
    <pivotHierarchy multipleItemSelectionAllowed="1" dragToData="1"/>
    <pivotHierarchy dragToData="1"/>
    <pivotHierarchy multipleItemSelectionAllowed="1" dragToData="1">
      <members count="1" level="1">
        <member name="[Calender_table].[Date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A5683D6-B486-4EFC-B518-057C17259DF3}" name="PivotTable5" cacheId="7" applyNumberFormats="0" applyBorderFormats="0" applyFontFormats="0" applyPatternFormats="0" applyAlignmentFormats="0" applyWidthHeightFormats="1" dataCaption="Values" tag="1af75681-38ee-45e0-b7c2-f9c05dc39354" updatedVersion="8" minRefreshableVersion="3" subtotalHiddenItems="1" itemPrintTitles="1" createdVersion="8" indent="0" outline="1" outlineData="1" multipleFieldFilters="0" chartFormat="17">
  <location ref="E66:F69"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Id" fld="2" subtotal="count" baseField="0" baseItem="0"/>
  </dataFields>
  <formats count="1">
    <format dxfId="7">
      <pivotArea outline="0" collapsedLevelsAreSubtotals="1" fieldPosition="0"/>
    </format>
  </formats>
  <chartFormats count="3">
    <chartFormat chart="15" format="4" series="1">
      <pivotArea type="data" outline="0" fieldPosition="0">
        <references count="1">
          <reference field="4294967294" count="1" selected="0">
            <x v="0"/>
          </reference>
        </references>
      </pivotArea>
    </chartFormat>
    <chartFormat chart="15" format="5">
      <pivotArea type="data" outline="0" fieldPosition="0">
        <references count="2">
          <reference field="4294967294" count="1" selected="0">
            <x v="0"/>
          </reference>
          <reference field="1" count="1" selected="0">
            <x v="0"/>
          </reference>
        </references>
      </pivotArea>
    </chartFormat>
    <chartFormat chart="15" format="6">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pivotHierarchy dragToData="1"/>
    <pivotHierarchy multipleItemSelectionAllowed="1" dragToData="1">
      <members count="1" level="1">
        <member name="[Calender_table].[Date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39563CF-551F-4A1D-B0B7-31ED22DD7B7C}" name="PivotTable10" cacheId="1" applyNumberFormats="0" applyBorderFormats="0" applyFontFormats="0" applyPatternFormats="0" applyAlignmentFormats="0" applyWidthHeightFormats="1" dataCaption="Values" tag="0121553d-e87f-4c3e-a783-59384bcee290" updatedVersion="8" minRefreshableVersion="3" subtotalHiddenItems="1" itemPrintTitles="1" createdVersion="8" indent="0" outline="1" outlineData="1" multipleFieldFilters="0" chartFormat="2">
  <location ref="E45:F48"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dmission Flag" fld="2" subtotal="count" showDataAs="percentOfTotal" baseField="0" baseItem="0" numFmtId="10"/>
  </dataFields>
  <formats count="2">
    <format dxfId="9">
      <pivotArea outline="0" collapsedLevelsAreSubtotals="1" fieldPosition="0"/>
    </format>
    <format dxfId="8">
      <pivotArea outline="0" fieldPosition="0">
        <references count="1">
          <reference field="4294967294" count="1">
            <x v="0"/>
          </reference>
        </references>
      </pivotArea>
    </format>
  </formats>
  <chartFormats count="1">
    <chartFormat chart="0" format="0"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pivotHierarchy dragToData="1"/>
    <pivotHierarchy multipleItemSelectionAllowed="1" dragToData="1">
      <members count="1" level="1">
        <member name="[Calender_table].[Date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2E92AEB-2A1C-4960-A499-4DE623D988C1}" name="PivotTable4" cacheId="6" applyNumberFormats="0" applyBorderFormats="0" applyFontFormats="0" applyPatternFormats="0" applyAlignmentFormats="0" applyWidthHeightFormats="1" dataCaption="Values" tag="1af75681-38ee-45e0-b7c2-f9c05dc39354" updatedVersion="8" minRefreshableVersion="3" subtotalHiddenItems="1" itemPrintTitles="1" createdVersion="8" indent="0" outline="1" outlineData="1" multipleFieldFilters="0" chartFormat="13">
  <location ref="A66:B75"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_group" fld="2" subtotal="count" baseField="0" baseItem="0"/>
  </dataFields>
  <formats count="2">
    <format dxfId="11">
      <pivotArea outline="0" collapsedLevelsAreSubtotals="1" fieldPosition="0"/>
    </format>
    <format dxfId="10">
      <pivotArea collapsedLevelsAreSubtotals="1" fieldPosition="0">
        <references count="1">
          <reference field="1" count="0"/>
        </references>
      </pivotArea>
    </format>
  </formats>
  <chartFormats count="1">
    <chartFormat chart="11"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pivotHierarchy dragToData="1"/>
    <pivotHierarchy multipleItemSelectionAllowed="1" dragToData="1">
      <members count="1" level="1">
        <member name="[Calender_table].[Date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244AF17D-9F25-4B35-9307-7387C302EDE3}" sourceName="[Calender_table].[Date (Month)]">
  <pivotTables>
    <pivotTable tabId="1" name="PivotTable6"/>
    <pivotTable tabId="1" name="PivotTable1"/>
    <pivotTable tabId="1" name="PivotTable2"/>
    <pivotTable tabId="1" name="PivotTable3"/>
    <pivotTable tabId="1" name="PivotTable7"/>
    <pivotTable tabId="1" name="PivotTable8"/>
    <pivotTable tabId="1" name="PivotTable9"/>
    <pivotTable tabId="1" name="PivotTable10"/>
    <pivotTable tabId="1" name="PivotTable4"/>
    <pivotTable tabId="1" name="PivotTable5"/>
    <pivotTable tabId="1" name="PivotTable11"/>
    <pivotTable tabId="1" name="PivotTable12"/>
    <pivotTable tabId="1" name="PivotTable13"/>
  </pivotTables>
  <data>
    <olap pivotCacheId="753272753">
      <levels count="2">
        <level uniqueName="[Calender_table].[Date (Month)].[(All)]" sourceCaption="(All)" count="0"/>
        <level uniqueName="[Calender_table].[Date (Month)].[Date (Month)]" sourceCaption="Date (Month)" count="12">
          <ranges>
            <range startItem="0">
              <i n="[Calender_table].[Date (Month)].&amp;[Jan]" c="Jan"/>
              <i n="[Calender_table].[Date (Month)].&amp;[Feb]" c="Feb"/>
              <i n="[Calender_table].[Date (Month)].&amp;[Mar]" c="Mar"/>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range>
          </ranges>
        </level>
      </levels>
      <selections count="1">
        <selection n="[Calender_table].[Date (Month)].&amp;[Ja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5458FA14-FB13-4E3A-A56A-D30AF1ADE52B}" sourceName="[Calender_table].[Date (Year)]">
  <pivotTables>
    <pivotTable tabId="1" name="PivotTable13"/>
    <pivotTable tabId="1" name="PivotTable1"/>
    <pivotTable tabId="1" name="PivotTable10"/>
    <pivotTable tabId="1" name="PivotTable11"/>
    <pivotTable tabId="1" name="PivotTable12"/>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753272753">
      <levels count="2">
        <level uniqueName="[Calender_table].[Date (Year)].[(All)]" sourceCaption="(All)" count="0"/>
        <level uniqueName="[Calender_table].[Date (Year)].[Date (Year)]" sourceCaption="Date (Year)" count="2">
          <ranges>
            <range startItem="0">
              <i n="[Calender_table].[Date (Year)].&amp;[2023]" c="2023"/>
              <i n="[Calender_table].[Date (Year)].&amp;[2024]" c="2024"/>
            </range>
          </ranges>
        </level>
      </levels>
      <selections count="1">
        <selection n="[Calender_table].[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289627A1-55D5-4AD3-8984-BB677DF5AE10}" cache="Slicer_Date__Month" caption="Date (Month)" showCaption="0" level="1" style="new" rowHeight="252000"/>
  <slicer name="Date (Year)" xr10:uid="{70B92DF5-4B0C-43E3-962C-FE011B67C695}" cache="Slicer_Date__Year" caption="Date (Year)" columnCount="2" showCaption="0" level="1" style="new"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732E2-6E33-4FB7-BD8E-9107C445DC84}">
  <dimension ref="A3:K88"/>
  <sheetViews>
    <sheetView topLeftCell="A61" workbookViewId="0">
      <selection activeCell="H67" sqref="H67"/>
    </sheetView>
  </sheetViews>
  <sheetFormatPr defaultRowHeight="14.4" x14ac:dyDescent="0.3"/>
  <cols>
    <col min="1" max="1" width="22.21875" customWidth="1"/>
    <col min="2" max="2" width="13.44140625" customWidth="1"/>
    <col min="3" max="3" width="10.44140625" customWidth="1"/>
    <col min="5" max="5" width="23.44140625" customWidth="1"/>
    <col min="6" max="6" width="18.5546875" customWidth="1"/>
    <col min="10" max="10" width="11.77734375" customWidth="1"/>
    <col min="11" max="11" width="12.33203125" customWidth="1"/>
  </cols>
  <sheetData>
    <row r="3" spans="1:11" x14ac:dyDescent="0.3">
      <c r="A3" t="s">
        <v>1</v>
      </c>
    </row>
    <row r="4" spans="1:11" x14ac:dyDescent="0.3">
      <c r="A4" t="s">
        <v>0</v>
      </c>
    </row>
    <row r="5" spans="1:11" x14ac:dyDescent="0.3">
      <c r="A5">
        <v>513</v>
      </c>
    </row>
    <row r="6" spans="1:11" x14ac:dyDescent="0.3">
      <c r="E6" s="2" t="s">
        <v>5</v>
      </c>
      <c r="F6" t="s">
        <v>0</v>
      </c>
      <c r="J6" s="6"/>
      <c r="K6" s="6"/>
    </row>
    <row r="7" spans="1:11" x14ac:dyDescent="0.3">
      <c r="E7" s="5" t="s">
        <v>6</v>
      </c>
      <c r="F7">
        <v>19</v>
      </c>
      <c r="J7" s="2" t="s">
        <v>5</v>
      </c>
      <c r="K7" t="s">
        <v>2</v>
      </c>
    </row>
    <row r="8" spans="1:11" x14ac:dyDescent="0.3">
      <c r="E8" s="5" t="s">
        <v>7</v>
      </c>
      <c r="F8">
        <v>14</v>
      </c>
      <c r="J8" s="5" t="s">
        <v>6</v>
      </c>
      <c r="K8" s="3">
        <v>37.789473684210527</v>
      </c>
    </row>
    <row r="9" spans="1:11" x14ac:dyDescent="0.3">
      <c r="A9" t="s">
        <v>2</v>
      </c>
      <c r="E9" s="5" t="s">
        <v>8</v>
      </c>
      <c r="F9">
        <v>13</v>
      </c>
      <c r="J9" s="5" t="s">
        <v>7</v>
      </c>
      <c r="K9" s="3">
        <v>38.214285714285715</v>
      </c>
    </row>
    <row r="10" spans="1:11" x14ac:dyDescent="0.3">
      <c r="A10" s="3">
        <v>36.323586744639378</v>
      </c>
      <c r="E10" s="5" t="s">
        <v>9</v>
      </c>
      <c r="F10">
        <v>22</v>
      </c>
      <c r="J10" s="5" t="s">
        <v>8</v>
      </c>
      <c r="K10" s="3">
        <v>40.92307692307692</v>
      </c>
    </row>
    <row r="11" spans="1:11" x14ac:dyDescent="0.3">
      <c r="E11" s="5" t="s">
        <v>10</v>
      </c>
      <c r="F11">
        <v>19</v>
      </c>
      <c r="J11" s="5" t="s">
        <v>9</v>
      </c>
      <c r="K11" s="3">
        <v>34.5</v>
      </c>
    </row>
    <row r="12" spans="1:11" x14ac:dyDescent="0.3">
      <c r="E12" s="5" t="s">
        <v>11</v>
      </c>
      <c r="F12">
        <v>15</v>
      </c>
      <c r="J12" s="5" t="s">
        <v>10</v>
      </c>
      <c r="K12" s="3">
        <v>30.684210526315791</v>
      </c>
    </row>
    <row r="13" spans="1:11" x14ac:dyDescent="0.3">
      <c r="A13" t="s">
        <v>3</v>
      </c>
      <c r="E13" s="5" t="s">
        <v>12</v>
      </c>
      <c r="F13">
        <v>12</v>
      </c>
      <c r="J13" s="5" t="s">
        <v>11</v>
      </c>
      <c r="K13" s="3">
        <v>37.666666666666664</v>
      </c>
    </row>
    <row r="14" spans="1:11" x14ac:dyDescent="0.3">
      <c r="A14" s="3">
        <v>4.9591836734693882</v>
      </c>
      <c r="E14" s="5" t="s">
        <v>13</v>
      </c>
      <c r="F14">
        <v>21</v>
      </c>
      <c r="J14" s="5" t="s">
        <v>12</v>
      </c>
      <c r="K14" s="3">
        <v>36.083333333333336</v>
      </c>
    </row>
    <row r="15" spans="1:11" x14ac:dyDescent="0.3">
      <c r="E15" s="5" t="s">
        <v>14</v>
      </c>
      <c r="F15">
        <v>12</v>
      </c>
      <c r="J15" s="5" t="s">
        <v>13</v>
      </c>
      <c r="K15" s="3">
        <v>43.523809523809526</v>
      </c>
    </row>
    <row r="16" spans="1:11" x14ac:dyDescent="0.3">
      <c r="E16" s="5" t="s">
        <v>15</v>
      </c>
      <c r="F16">
        <v>13</v>
      </c>
      <c r="J16" s="5" t="s">
        <v>14</v>
      </c>
      <c r="K16" s="3">
        <v>29.5</v>
      </c>
    </row>
    <row r="17" spans="1:11" x14ac:dyDescent="0.3">
      <c r="E17" s="5" t="s">
        <v>16</v>
      </c>
      <c r="F17">
        <v>13</v>
      </c>
      <c r="J17" s="5" t="s">
        <v>15</v>
      </c>
      <c r="K17" s="3">
        <v>38.07692307692308</v>
      </c>
    </row>
    <row r="18" spans="1:11" x14ac:dyDescent="0.3">
      <c r="E18" s="5" t="s">
        <v>17</v>
      </c>
      <c r="F18">
        <v>16</v>
      </c>
      <c r="J18" s="5" t="s">
        <v>16</v>
      </c>
      <c r="K18" s="3">
        <v>35.846153846153847</v>
      </c>
    </row>
    <row r="19" spans="1:11" x14ac:dyDescent="0.3">
      <c r="A19" s="2" t="s">
        <v>5</v>
      </c>
      <c r="B19" t="s">
        <v>3</v>
      </c>
      <c r="E19" s="5" t="s">
        <v>18</v>
      </c>
      <c r="F19">
        <v>20</v>
      </c>
      <c r="J19" s="5" t="s">
        <v>17</v>
      </c>
      <c r="K19" s="3">
        <v>32.625</v>
      </c>
    </row>
    <row r="20" spans="1:11" x14ac:dyDescent="0.3">
      <c r="A20" s="5" t="s">
        <v>6</v>
      </c>
      <c r="B20" s="3">
        <v>6.666666666666667</v>
      </c>
      <c r="E20" s="5" t="s">
        <v>19</v>
      </c>
      <c r="F20">
        <v>25</v>
      </c>
      <c r="J20" s="5" t="s">
        <v>18</v>
      </c>
      <c r="K20" s="3">
        <v>39.200000000000003</v>
      </c>
    </row>
    <row r="21" spans="1:11" x14ac:dyDescent="0.3">
      <c r="A21" s="5" t="s">
        <v>7</v>
      </c>
      <c r="B21" s="3">
        <v>3.5</v>
      </c>
      <c r="E21" s="5" t="s">
        <v>20</v>
      </c>
      <c r="F21">
        <v>20</v>
      </c>
      <c r="J21" s="5" t="s">
        <v>19</v>
      </c>
      <c r="K21" s="3">
        <v>35.28</v>
      </c>
    </row>
    <row r="22" spans="1:11" x14ac:dyDescent="0.3">
      <c r="A22" s="5" t="s">
        <v>8</v>
      </c>
      <c r="B22" s="3">
        <v>4.5</v>
      </c>
      <c r="E22" s="5" t="s">
        <v>21</v>
      </c>
      <c r="F22">
        <v>14</v>
      </c>
      <c r="J22" s="5" t="s">
        <v>20</v>
      </c>
      <c r="K22" s="3">
        <v>32.549999999999997</v>
      </c>
    </row>
    <row r="23" spans="1:11" x14ac:dyDescent="0.3">
      <c r="A23" s="5" t="s">
        <v>9</v>
      </c>
      <c r="B23" s="3">
        <v>4.8</v>
      </c>
      <c r="E23" s="5" t="s">
        <v>22</v>
      </c>
      <c r="F23">
        <v>17</v>
      </c>
      <c r="J23" s="5" t="s">
        <v>21</v>
      </c>
      <c r="K23" s="3">
        <v>35.642857142857146</v>
      </c>
    </row>
    <row r="24" spans="1:11" x14ac:dyDescent="0.3">
      <c r="A24" s="5" t="s">
        <v>10</v>
      </c>
      <c r="B24" s="3">
        <v>7.75</v>
      </c>
      <c r="E24" s="5" t="s">
        <v>23</v>
      </c>
      <c r="F24">
        <v>20</v>
      </c>
      <c r="J24" s="5" t="s">
        <v>22</v>
      </c>
      <c r="K24" s="3">
        <v>38.764705882352942</v>
      </c>
    </row>
    <row r="25" spans="1:11" x14ac:dyDescent="0.3">
      <c r="A25" s="5" t="s">
        <v>11</v>
      </c>
      <c r="B25" s="3">
        <v>6.2</v>
      </c>
      <c r="E25" s="5" t="s">
        <v>24</v>
      </c>
      <c r="F25">
        <v>10</v>
      </c>
      <c r="J25" s="5" t="s">
        <v>23</v>
      </c>
      <c r="K25" s="3">
        <v>39.9</v>
      </c>
    </row>
    <row r="26" spans="1:11" x14ac:dyDescent="0.3">
      <c r="A26" s="5" t="s">
        <v>12</v>
      </c>
      <c r="B26" s="3">
        <v>3.75</v>
      </c>
      <c r="E26" s="5" t="s">
        <v>25</v>
      </c>
      <c r="F26">
        <v>17</v>
      </c>
      <c r="J26" s="5" t="s">
        <v>24</v>
      </c>
      <c r="K26" s="3">
        <v>41.6</v>
      </c>
    </row>
    <row r="27" spans="1:11" x14ac:dyDescent="0.3">
      <c r="A27" s="5" t="s">
        <v>13</v>
      </c>
      <c r="B27" s="3">
        <v>6.5</v>
      </c>
      <c r="E27" s="5" t="s">
        <v>26</v>
      </c>
      <c r="F27">
        <v>15</v>
      </c>
      <c r="J27" s="5" t="s">
        <v>25</v>
      </c>
      <c r="K27" s="3">
        <v>39.470588235294116</v>
      </c>
    </row>
    <row r="28" spans="1:11" x14ac:dyDescent="0.3">
      <c r="A28" s="5" t="s">
        <v>14</v>
      </c>
      <c r="B28" s="3">
        <v>3</v>
      </c>
      <c r="E28" s="5" t="s">
        <v>27</v>
      </c>
      <c r="F28">
        <v>16</v>
      </c>
      <c r="J28" s="5" t="s">
        <v>26</v>
      </c>
      <c r="K28" s="3">
        <v>27.733333333333334</v>
      </c>
    </row>
    <row r="29" spans="1:11" x14ac:dyDescent="0.3">
      <c r="A29" s="5" t="s">
        <v>15</v>
      </c>
      <c r="B29" s="3">
        <v>4.5</v>
      </c>
      <c r="E29" s="5" t="s">
        <v>28</v>
      </c>
      <c r="F29">
        <v>18</v>
      </c>
      <c r="J29" s="5" t="s">
        <v>27</v>
      </c>
      <c r="K29" s="3">
        <v>36.875</v>
      </c>
    </row>
    <row r="30" spans="1:11" x14ac:dyDescent="0.3">
      <c r="A30" s="5" t="s">
        <v>16</v>
      </c>
      <c r="B30" s="3">
        <v>6</v>
      </c>
      <c r="E30" s="5" t="s">
        <v>29</v>
      </c>
      <c r="F30">
        <v>16</v>
      </c>
      <c r="J30" s="5" t="s">
        <v>28</v>
      </c>
      <c r="K30" s="3">
        <v>40.333333333333336</v>
      </c>
    </row>
    <row r="31" spans="1:11" x14ac:dyDescent="0.3">
      <c r="A31" s="5" t="s">
        <v>17</v>
      </c>
      <c r="B31" s="3">
        <v>5.2</v>
      </c>
      <c r="E31" s="5" t="s">
        <v>30</v>
      </c>
      <c r="F31">
        <v>15</v>
      </c>
      <c r="J31" s="5" t="s">
        <v>29</v>
      </c>
      <c r="K31" s="3">
        <v>36.5</v>
      </c>
    </row>
    <row r="32" spans="1:11" x14ac:dyDescent="0.3">
      <c r="A32" s="5" t="s">
        <v>18</v>
      </c>
      <c r="B32" s="3">
        <v>4.4000000000000004</v>
      </c>
      <c r="E32" s="5" t="s">
        <v>31</v>
      </c>
      <c r="F32">
        <v>14</v>
      </c>
      <c r="J32" s="5" t="s">
        <v>30</v>
      </c>
      <c r="K32" s="3">
        <v>32.866666666666667</v>
      </c>
    </row>
    <row r="33" spans="1:11" x14ac:dyDescent="0.3">
      <c r="A33" s="5" t="s">
        <v>19</v>
      </c>
      <c r="B33" s="3">
        <v>3.4545454545454546</v>
      </c>
      <c r="E33" s="5" t="s">
        <v>32</v>
      </c>
      <c r="F33">
        <v>16</v>
      </c>
      <c r="J33" s="5" t="s">
        <v>31</v>
      </c>
      <c r="K33" s="3">
        <v>36.642857142857146</v>
      </c>
    </row>
    <row r="34" spans="1:11" x14ac:dyDescent="0.3">
      <c r="A34" s="5" t="s">
        <v>20</v>
      </c>
      <c r="B34" s="3">
        <v>4.4000000000000004</v>
      </c>
      <c r="E34" s="5" t="s">
        <v>33</v>
      </c>
      <c r="F34">
        <v>20</v>
      </c>
      <c r="J34" s="5" t="s">
        <v>32</v>
      </c>
      <c r="K34" s="3">
        <v>36.5625</v>
      </c>
    </row>
    <row r="35" spans="1:11" x14ac:dyDescent="0.3">
      <c r="A35" s="5" t="s">
        <v>21</v>
      </c>
      <c r="B35" s="3">
        <v>5.833333333333333</v>
      </c>
      <c r="E35" s="5" t="s">
        <v>34</v>
      </c>
      <c r="F35">
        <v>19</v>
      </c>
      <c r="J35" s="5" t="s">
        <v>33</v>
      </c>
      <c r="K35" s="3">
        <v>32.15</v>
      </c>
    </row>
    <row r="36" spans="1:11" x14ac:dyDescent="0.3">
      <c r="A36" s="5" t="s">
        <v>22</v>
      </c>
      <c r="B36" s="3">
        <v>4.4444444444444446</v>
      </c>
      <c r="E36" s="5" t="s">
        <v>35</v>
      </c>
      <c r="F36">
        <v>14</v>
      </c>
      <c r="J36" s="5" t="s">
        <v>34</v>
      </c>
      <c r="K36" s="3">
        <v>38.368421052631582</v>
      </c>
    </row>
    <row r="37" spans="1:11" x14ac:dyDescent="0.3">
      <c r="A37" s="5" t="s">
        <v>23</v>
      </c>
      <c r="B37" s="3">
        <v>5.333333333333333</v>
      </c>
      <c r="E37" s="5" t="s">
        <v>36</v>
      </c>
      <c r="F37">
        <v>18</v>
      </c>
      <c r="J37" s="5" t="s">
        <v>35</v>
      </c>
      <c r="K37" s="3">
        <v>33.071428571428569</v>
      </c>
    </row>
    <row r="38" spans="1:11" x14ac:dyDescent="0.3">
      <c r="A38" s="5" t="s">
        <v>24</v>
      </c>
      <c r="B38" s="3">
        <v>5.333333333333333</v>
      </c>
      <c r="E38" s="5" t="s">
        <v>4</v>
      </c>
      <c r="F38">
        <v>513</v>
      </c>
      <c r="J38" s="5" t="s">
        <v>36</v>
      </c>
      <c r="K38" s="3">
        <v>36.444444444444443</v>
      </c>
    </row>
    <row r="39" spans="1:11" x14ac:dyDescent="0.3">
      <c r="A39" s="5" t="s">
        <v>25</v>
      </c>
      <c r="B39" s="3">
        <v>5.5714285714285712</v>
      </c>
      <c r="J39" s="5" t="s">
        <v>4</v>
      </c>
      <c r="K39" s="3">
        <v>36.323586744639378</v>
      </c>
    </row>
    <row r="40" spans="1:11" x14ac:dyDescent="0.3">
      <c r="A40" s="5" t="s">
        <v>26</v>
      </c>
      <c r="B40" s="3">
        <v>5</v>
      </c>
    </row>
    <row r="41" spans="1:11" x14ac:dyDescent="0.3">
      <c r="A41" s="5" t="s">
        <v>27</v>
      </c>
      <c r="B41" s="3">
        <v>6.4</v>
      </c>
    </row>
    <row r="42" spans="1:11" x14ac:dyDescent="0.3">
      <c r="A42" s="5" t="s">
        <v>28</v>
      </c>
      <c r="B42" s="3">
        <v>5.333333333333333</v>
      </c>
    </row>
    <row r="43" spans="1:11" x14ac:dyDescent="0.3">
      <c r="A43" s="5" t="s">
        <v>29</v>
      </c>
      <c r="B43" s="3">
        <v>3.75</v>
      </c>
    </row>
    <row r="44" spans="1:11" x14ac:dyDescent="0.3">
      <c r="A44" s="5" t="s">
        <v>30</v>
      </c>
      <c r="B44" s="3">
        <v>6.333333333333333</v>
      </c>
    </row>
    <row r="45" spans="1:11" x14ac:dyDescent="0.3">
      <c r="A45" s="5" t="s">
        <v>31</v>
      </c>
      <c r="B45" s="3">
        <v>10</v>
      </c>
      <c r="E45" s="2" t="s">
        <v>5</v>
      </c>
      <c r="F45" t="s">
        <v>39</v>
      </c>
    </row>
    <row r="46" spans="1:11" x14ac:dyDescent="0.3">
      <c r="A46" s="5" t="s">
        <v>32</v>
      </c>
      <c r="B46" s="3">
        <v>5</v>
      </c>
      <c r="E46" s="5" t="s">
        <v>37</v>
      </c>
      <c r="F46" s="7">
        <v>0.52436647173489281</v>
      </c>
    </row>
    <row r="47" spans="1:11" x14ac:dyDescent="0.3">
      <c r="A47" s="5" t="s">
        <v>33</v>
      </c>
      <c r="B47" s="3">
        <v>5.333333333333333</v>
      </c>
      <c r="E47" s="5" t="s">
        <v>38</v>
      </c>
      <c r="F47" s="7">
        <v>0.47563352826510719</v>
      </c>
    </row>
    <row r="48" spans="1:11" x14ac:dyDescent="0.3">
      <c r="A48" s="5" t="s">
        <v>34</v>
      </c>
      <c r="B48" s="3">
        <v>4.8</v>
      </c>
      <c r="E48" s="5" t="s">
        <v>4</v>
      </c>
      <c r="F48" s="7">
        <v>1</v>
      </c>
    </row>
    <row r="49" spans="1:11" x14ac:dyDescent="0.3">
      <c r="A49" s="5" t="s">
        <v>35</v>
      </c>
      <c r="B49" s="3">
        <v>5</v>
      </c>
    </row>
    <row r="50" spans="1:11" x14ac:dyDescent="0.3">
      <c r="A50" s="5" t="s">
        <v>36</v>
      </c>
      <c r="B50" s="3">
        <v>1.4</v>
      </c>
    </row>
    <row r="51" spans="1:11" x14ac:dyDescent="0.3">
      <c r="A51" s="5" t="s">
        <v>4</v>
      </c>
      <c r="B51" s="3">
        <v>4.9591836734693882</v>
      </c>
    </row>
    <row r="53" spans="1:11" x14ac:dyDescent="0.3">
      <c r="F53" s="1"/>
      <c r="G53" s="1"/>
      <c r="H53" s="1"/>
    </row>
    <row r="54" spans="1:11" x14ac:dyDescent="0.3">
      <c r="A54" s="5"/>
      <c r="F54" s="5"/>
      <c r="G54" s="1"/>
      <c r="H54" s="1"/>
      <c r="I54" s="1"/>
      <c r="J54" s="3"/>
      <c r="K54" s="7"/>
    </row>
    <row r="55" spans="1:11" x14ac:dyDescent="0.3">
      <c r="A55" s="9" t="s">
        <v>41</v>
      </c>
      <c r="B55" s="9" t="s">
        <v>42</v>
      </c>
      <c r="C55" s="10" t="s">
        <v>43</v>
      </c>
      <c r="D55" s="8"/>
      <c r="F55" s="5"/>
      <c r="G55" s="5"/>
      <c r="H55" s="3"/>
      <c r="I55" s="7"/>
      <c r="J55" s="3"/>
      <c r="K55" s="7"/>
    </row>
    <row r="56" spans="1:11" x14ac:dyDescent="0.3">
      <c r="A56" s="11" t="s">
        <v>54</v>
      </c>
      <c r="B56" s="12">
        <f>B62</f>
        <v>244</v>
      </c>
      <c r="C56" s="11">
        <f>C62</f>
        <v>0.47563352826510719</v>
      </c>
      <c r="G56" s="5"/>
      <c r="H56" s="3"/>
      <c r="I56" s="7"/>
    </row>
    <row r="57" spans="1:11" x14ac:dyDescent="0.3">
      <c r="A57" s="13" t="s">
        <v>53</v>
      </c>
      <c r="B57" s="13">
        <f>B61</f>
        <v>269</v>
      </c>
      <c r="C57" s="11">
        <f>C61</f>
        <v>0.52436647173489281</v>
      </c>
    </row>
    <row r="59" spans="1:11" x14ac:dyDescent="0.3">
      <c r="D59" s="8"/>
    </row>
    <row r="60" spans="1:11" x14ac:dyDescent="0.3">
      <c r="A60" s="2" t="s">
        <v>5</v>
      </c>
      <c r="B60" t="s">
        <v>39</v>
      </c>
      <c r="C60" t="s">
        <v>40</v>
      </c>
    </row>
    <row r="61" spans="1:11" x14ac:dyDescent="0.3">
      <c r="A61" s="5" t="s">
        <v>37</v>
      </c>
      <c r="B61" s="3">
        <v>269</v>
      </c>
      <c r="C61" s="7">
        <v>0.52436647173489281</v>
      </c>
    </row>
    <row r="62" spans="1:11" x14ac:dyDescent="0.3">
      <c r="A62" s="5" t="s">
        <v>38</v>
      </c>
      <c r="B62" s="3">
        <v>244</v>
      </c>
      <c r="C62" s="7">
        <v>0.47563352826510719</v>
      </c>
    </row>
    <row r="63" spans="1:11" x14ac:dyDescent="0.3">
      <c r="A63" s="5" t="s">
        <v>4</v>
      </c>
      <c r="B63" s="3">
        <v>513</v>
      </c>
      <c r="C63" s="7">
        <v>1</v>
      </c>
    </row>
    <row r="66" spans="1:8" x14ac:dyDescent="0.3">
      <c r="A66" s="2" t="s">
        <v>5</v>
      </c>
      <c r="B66" t="s">
        <v>52</v>
      </c>
      <c r="E66" s="2" t="s">
        <v>5</v>
      </c>
      <c r="F66" t="s">
        <v>57</v>
      </c>
      <c r="H66" s="2" t="s">
        <v>5</v>
      </c>
    </row>
    <row r="67" spans="1:8" x14ac:dyDescent="0.3">
      <c r="A67" s="5" t="s">
        <v>44</v>
      </c>
      <c r="B67" s="14">
        <v>76</v>
      </c>
      <c r="E67" s="5" t="s">
        <v>55</v>
      </c>
      <c r="F67" s="3">
        <v>316</v>
      </c>
      <c r="H67" s="5" t="s">
        <v>70</v>
      </c>
    </row>
    <row r="68" spans="1:8" x14ac:dyDescent="0.3">
      <c r="A68" s="5" t="s">
        <v>45</v>
      </c>
      <c r="B68" s="14">
        <v>69</v>
      </c>
      <c r="E68" s="5" t="s">
        <v>56</v>
      </c>
      <c r="F68" s="3">
        <v>197</v>
      </c>
      <c r="H68" s="5" t="s">
        <v>71</v>
      </c>
    </row>
    <row r="69" spans="1:8" x14ac:dyDescent="0.3">
      <c r="A69" s="5" t="s">
        <v>46</v>
      </c>
      <c r="B69" s="14">
        <v>91</v>
      </c>
      <c r="E69" s="5" t="s">
        <v>4</v>
      </c>
      <c r="F69" s="3">
        <v>513</v>
      </c>
      <c r="H69" s="5" t="s">
        <v>4</v>
      </c>
    </row>
    <row r="70" spans="1:8" x14ac:dyDescent="0.3">
      <c r="A70" s="5" t="s">
        <v>47</v>
      </c>
      <c r="B70" s="14">
        <v>60</v>
      </c>
    </row>
    <row r="71" spans="1:8" x14ac:dyDescent="0.3">
      <c r="A71" s="5" t="s">
        <v>48</v>
      </c>
      <c r="B71" s="14">
        <v>30</v>
      </c>
    </row>
    <row r="72" spans="1:8" x14ac:dyDescent="0.3">
      <c r="A72" s="5" t="s">
        <v>49</v>
      </c>
      <c r="B72" s="14">
        <v>66</v>
      </c>
    </row>
    <row r="73" spans="1:8" x14ac:dyDescent="0.3">
      <c r="A73" s="5" t="s">
        <v>50</v>
      </c>
      <c r="B73" s="14">
        <v>67</v>
      </c>
      <c r="E73" s="2" t="s">
        <v>5</v>
      </c>
      <c r="F73" t="s">
        <v>58</v>
      </c>
    </row>
    <row r="74" spans="1:8" x14ac:dyDescent="0.3">
      <c r="A74" s="5" t="s">
        <v>51</v>
      </c>
      <c r="B74" s="14">
        <v>54</v>
      </c>
      <c r="E74" s="5" t="s">
        <v>59</v>
      </c>
      <c r="F74" s="3">
        <v>241</v>
      </c>
    </row>
    <row r="75" spans="1:8" x14ac:dyDescent="0.3">
      <c r="A75" s="5" t="s">
        <v>4</v>
      </c>
      <c r="B75" s="3">
        <v>513</v>
      </c>
      <c r="E75" s="5" t="s">
        <v>60</v>
      </c>
      <c r="F75" s="3">
        <v>272</v>
      </c>
    </row>
    <row r="76" spans="1:8" x14ac:dyDescent="0.3">
      <c r="E76" s="5" t="s">
        <v>4</v>
      </c>
      <c r="F76" s="3">
        <v>513</v>
      </c>
    </row>
    <row r="79" spans="1:8" x14ac:dyDescent="0.3">
      <c r="E79" s="2" t="s">
        <v>5</v>
      </c>
      <c r="F79" t="s">
        <v>69</v>
      </c>
    </row>
    <row r="80" spans="1:8" x14ac:dyDescent="0.3">
      <c r="E80" s="5" t="s">
        <v>62</v>
      </c>
      <c r="F80" s="14">
        <v>4</v>
      </c>
    </row>
    <row r="81" spans="5:6" x14ac:dyDescent="0.3">
      <c r="E81" s="5" t="s">
        <v>68</v>
      </c>
      <c r="F81" s="14">
        <v>5</v>
      </c>
    </row>
    <row r="82" spans="5:6" x14ac:dyDescent="0.3">
      <c r="E82" s="5" t="s">
        <v>64</v>
      </c>
      <c r="F82" s="14">
        <v>9</v>
      </c>
    </row>
    <row r="83" spans="5:6" x14ac:dyDescent="0.3">
      <c r="E83" s="5" t="s">
        <v>67</v>
      </c>
      <c r="F83" s="14">
        <v>14</v>
      </c>
    </row>
    <row r="84" spans="5:6" x14ac:dyDescent="0.3">
      <c r="E84" s="5" t="s">
        <v>61</v>
      </c>
      <c r="F84" s="14">
        <v>14</v>
      </c>
    </row>
    <row r="85" spans="5:6" x14ac:dyDescent="0.3">
      <c r="E85" s="5" t="s">
        <v>66</v>
      </c>
      <c r="F85" s="14">
        <v>65</v>
      </c>
    </row>
    <row r="86" spans="5:6" x14ac:dyDescent="0.3">
      <c r="E86" s="5" t="s">
        <v>63</v>
      </c>
      <c r="F86" s="14">
        <v>103</v>
      </c>
    </row>
    <row r="87" spans="5:6" x14ac:dyDescent="0.3">
      <c r="E87" s="5" t="s">
        <v>65</v>
      </c>
      <c r="F87" s="14">
        <v>299</v>
      </c>
    </row>
    <row r="88" spans="5:6" x14ac:dyDescent="0.3">
      <c r="E88" s="5" t="s">
        <v>4</v>
      </c>
      <c r="F88" s="3">
        <v>513</v>
      </c>
    </row>
  </sheetData>
  <pageMargins left="0.7" right="0.7" top="0.75" bottom="0.75" header="0.3" footer="0.3"/>
  <drawing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5CD93-3536-4A75-B2EF-B1D08FB1A5A8}">
  <dimension ref="A1"/>
  <sheetViews>
    <sheetView tabSelected="1" zoomScaleNormal="100" workbookViewId="0">
      <selection activeCell="U12" sqref="U12"/>
    </sheetView>
  </sheetViews>
  <sheetFormatPr defaultRowHeight="14.4" x14ac:dyDescent="0.3"/>
  <cols>
    <col min="1" max="16384" width="8.88671875" style="4"/>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H o s p i t a l   E m e r g e n c y   R o o m   D a t a _ 9 3 b e f 9 e 6 - a 2 6 d - 4 f 2 9 - 9 5 a 9 - a 6 1 2 a e 3 0 0 3 8 4 , C a l e n d e r _ t a b l e _ 0 d c 9 1 b a 9 - c 2 3 b - 4 6 4 e - 9 b 9 4 - 4 2 a f b 5 4 0 2 d e c ] ] > < / 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 D a t a \ C o l u m n s \ A g e _ g r o u p < / K e y > < / D i a g r a m O b j e c t K e y > < D i a g r a m O b j e c t K e y > < K e y > T a b l e s \ C a l e n d e r _ t a b l e < / K e y > < / D i a g r a m O b j e c t K e y > < D i a g r a m O b j e c t K e y > < K e y > T a b l e s \ C a l e n d e r _ t a b l e \ C o l u m n s \ D a t e < / K e y > < / D i a g r a m O b j e c t K e y > < D i a g r a m O b j e c t K e y > < K e y > R e l a t i o n s h i p s \ & l t ; T a b l e s \ H o s p i t a l   E m e r g e n c y   R o o m   D a t a \ C o l u m n s \ P a t i e n t   A d m i s s i o n   D a t e & g t ; - & l t ; T a b l e s \ C a l e n d e r _ t a b l e \ C o l u m n s \ D a t e & g t ; < / K e y > < / D i a g r a m O b j e c t K e y > < D i a g r a m O b j e c t K e y > < K e y > R e l a t i o n s h i p s \ & l t ; T a b l e s \ H o s p i t a l   E m e r g e n c y   R o o m   D a t a \ C o l u m n s \ P a t i e n t   A d m i s s i o n   D a t e & g t ; - & l t ; T a b l e s \ C a l e n d e r _ t a b l e \ C o l u m n s \ D a t e & g t ; \ F K < / K e y > < / D i a g r a m O b j e c t K e y > < D i a g r a m O b j e c t K e y > < K e y > R e l a t i o n s h i p s \ & l t ; T a b l e s \ H o s p i t a l   E m e r g e n c y   R o o m   D a t a \ C o l u m n s \ P a t i e n t   A d m i s s i o n   D a t e & g t ; - & l t ; T a b l e s \ C a l e n d e r _ t a b l e \ C o l u m n s \ D a t e & g t ; \ P K < / K e y > < / D i a g r a m O b j e c t K e y > < D i a g r a m O b j e c t K e y > < K e y > R e l a t i o n s h i p s \ & l t ; T a b l e s \ H o s p i t a l   E m e r g e n c y   R o o m   D a t a \ C o l u m n s \ P a t i e n t   A d m i s s i o n   D a t e & g t ; - & l t ; T a b l e s \ C a l e n d e r _ t a b l e \ C o l u m n s \ D a t e & g t ; \ C r o s s F i l t e r < / K e y > < / D i a g r a m O b j e c t K e y > < D i a g r a m O b j e c t K e y > < K e y > T a b l e s \ H o s p i t a l   E m e r g e n c y   R o o m   D a t a \ C o l u m n s \ P a t i e n t   a t t e n d   s t a t u s < / K e y > < / D i a g r a m O b j e c t K e y > < / A l l K e y s > < S e l e c t e d K e y s > < D i a g r a m O b j e c t K e y > < K e y > R e l a t i o n s h i p s \ & l t ; T a b l e s \ H o s p i t a l   E m e r g e n c y   R o o m   D a t a \ C o l u m n s \ P a t i e n t   A d m i s s i o n   D a t e & g t ; - & l t ; T a b l e s \ C a l e n d e r _ t a b l e \ C o l u m n s \ D a t e & g t ; 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 T a b l e s \ H o s p i t a l   E m e r g e n c y   R o o m   D a t a < / K e y > < / a : K e y > < a : V a l u e   i : t y p e = " D i a g r a m D i s p l a y N o d e V i e w S t a t e " > < H e i g h t > 5 2 6 < / H e i g h t > < I s E x p a n d e d > t r u e < / I s E x p a n d e d > < L a y e d O u t > t r u e < / L a y e d O u t > < W i d t h > 2 3 6 < / 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 D a t a \ C o l u m n s \ A g e _ g r o u p < / K e y > < / a : K e y > < a : V a l u e   i : t y p e = " D i a g r a m D i s p l a y N o d e V i e w S t a t e " > < H e i g h t > 1 5 0 < / H e i g h t > < I s E x p a n d e d > t r u e < / I s E x p a n d e d > < W i d t h > 2 0 0 < / W i d t h > < / a : V a l u e > < / a : K e y V a l u e O f D i a g r a m O b j e c t K e y a n y T y p e z b w N T n L X > < a : K e y V a l u e O f D i a g r a m O b j e c t K e y a n y T y p e z b w N T n L X > < a : K e y > < K e y > T a b l e s \ C a l e n d e r _ t a b l e < / K e y > < / a : K e y > < a : V a l u e   i : t y p e = " D i a g r a m D i s p l a y N o d e V i e w S t a t e " > < H e i g h t > 1 5 0 < / H e i g h t > < I s E x p a n d e d > t r u e < / I s E x p a n d e d > < L a y e d O u t > t r u e < / L a y e d O u t > < L e f t > 3 2 9 . 9 0 3 8 1 0 5 6 7 6 6 5 8 < / L e f t > < T a b I n d e x > 1 < / T a b I n d e x > < W i d t h > 2 0 0 < / W i d t h > < / a : V a l u e > < / a : K e y V a l u e O f D i a g r a m O b j e c t K e y a n y T y p e z b w N T n L X > < a : K e y V a l u e O f D i a g r a m O b j e c t K e y a n y T y p e z b w N T n L X > < a : K e y > < K e y > T a b l e s \ C a l e n d e r _ t a b l e \ C o l u m n s \ D a t e 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 D a t e & g t ; - & l t ; T a b l e s \ C a l e n d e r _ t a b l e \ C o l u m n s \ D a t e & g t ; < / K e y > < / a : K e y > < a : V a l u e   i : t y p e = " D i a g r a m D i s p l a y L i n k V i e w S t a t e " > < A u t o m a t i o n P r o p e r t y H e l p e r T e x t > E n d   p o i n t   1 :   ( 2 5 2 , 2 6 3 ) .   E n d   p o i n t   2 :   ( 3 1 3 . 9 0 3 8 1 0 5 6 7 6 6 6 , 7 5 )   < / A u t o m a t i o n P r o p e r t y H e l p e r T e x t > < L a y e d O u t > t r u e < / L a y e d O u t > < P o i n t s   x m l n s : b = " h t t p : / / s c h e m a s . d a t a c o n t r a c t . o r g / 2 0 0 4 / 0 7 / S y s t e m . W i n d o w s " > < b : P o i n t > < b : _ x > 2 5 2 < / b : _ x > < b : _ y > 2 6 3 < / b : _ y > < / b : P o i n t > < b : P o i n t > < b : _ x > 2 8 0 . 9 5 1 9 0 5 5 < / b : _ x > < b : _ y > 2 6 3 < / b : _ y > < / b : P o i n t > < b : P o i n t > < b : _ x > 2 8 2 . 9 5 1 9 0 5 5 < / b : _ x > < b : _ y > 2 6 1 < / b : _ y > < / b : P o i n t > < b : P o i n t > < b : _ x > 2 8 2 . 9 5 1 9 0 5 5 < / b : _ x > < b : _ y > 7 7 < / b : _ y > < / b : P o i n t > < b : P o i n t > < b : _ x > 2 8 4 . 9 5 1 9 0 5 5 < / b : _ x > < b : _ y > 7 5 < / b : _ y > < / b : P o i n t > < b : P o i n t > < b : _ x > 3 1 3 . 9 0 3 8 1 0 5 6 7 6 6 5 8 6 < / b : _ x > < b : _ y > 7 5 < / b : _ y > < / b : P o i n t > < / P o i n t s > < / a : V a l u e > < / a : K e y V a l u e O f D i a g r a m O b j e c t K e y a n y T y p e z b w N T n L X > < a : K e y V a l u e O f D i a g r a m O b j e c t K e y a n y T y p e z b w N T n L X > < a : K e y > < K e y > R e l a t i o n s h i p s \ & l t ; T a b l e s \ H o s p i t a l   E m e r g e n c y   R o o m   D a t a \ C o l u m n s \ P a t i e n t   A d m i s s i o n   D a t e & g t ; - & l t ; T a b l e s \ C a l e n d e r _ t a b l e \ C o l u m n s \ D a t e & g t ; \ F K < / K e y > < / a : K e y > < a : V a l u e   i : t y p e = " D i a g r a m D i s p l a y L i n k E n d p o i n t V i e w S t a t e " > < H e i g h t > 1 6 < / H e i g h t > < L a b e l L o c a t i o n   x m l n s : b = " h t t p : / / s c h e m a s . d a t a c o n t r a c t . o r g / 2 0 0 4 / 0 7 / S y s t e m . W i n d o w s " > < b : _ x > 2 3 6 < / b : _ x > < b : _ y > 2 5 5 < / b : _ y > < / L a b e l L o c a t i o n > < L o c a t i o n   x m l n s : b = " h t t p : / / s c h e m a s . d a t a c o n t r a c t . o r g / 2 0 0 4 / 0 7 / S y s t e m . W i n d o w s " > < b : _ x > 2 3 6 < / b : _ x > < b : _ y > 2 6 3 < / b : _ y > < / L o c a t i o n > < S h a p e R o t a t e A n g l e > 3 6 0 < / S h a p e R o t a t e A n g l e > < W i d t h > 1 6 < / W i d t h > < / a : V a l u e > < / a : K e y V a l u e O f D i a g r a m O b j e c t K e y a n y T y p e z b w N T n L X > < a : K e y V a l u e O f D i a g r a m O b j e c t K e y a n y T y p e z b w N T n L X > < a : K e y > < K e y > R e l a t i o n s h i p s \ & l t ; T a b l e s \ H o s p i t a l   E m e r g e n c y   R o o m   D a t a \ C o l u m n s \ P a t i e n t   A d m i s s i o n   D a t e & g t ; - & l t ; T a b l e s \ C a l e n d e r _ t a b l e \ C o l u m n s \ D a t e & g t ; \ P K < / K e y > < / a : K e y > < a : V a l u e   i : t y p e = " D i a g r a m D i s p l a y L i n k E n d p o i n t V i e w S t a t e " > < H e i g h t > 1 6 < / H e i g h t > < L a b e l L o c a t i o n   x m l n s : b = " h t t p : / / s c h e m a s . d a t a c o n t r a c t . o r g / 2 0 0 4 / 0 7 / S y s t e m . W i n d o w s " > < b : _ x > 3 1 3 . 9 0 3 8 1 0 5 6 7 6 6 5 8 6 < / b : _ x > < b : _ y > 6 7 < / b : _ y > < / L a b e l L o c a t i o n > < L o c a t i o n   x m l n s : b = " h t t p : / / s c h e m a s . d a t a c o n t r a c t . o r g / 2 0 0 4 / 0 7 / S y s t e m . W i n d o w s " > < b : _ x > 3 2 9 . 9 0 3 8 1 0 5 6 7 6 6 5 8 6 < / b : _ x > < b : _ y > 7 5 < / b : _ y > < / L o c a t i o n > < S h a p e R o t a t e A n g l e > 1 8 0 < / S h a p e R o t a t e A n g l e > < W i d t h > 1 6 < / W i d t h > < / a : V a l u e > < / a : K e y V a l u e O f D i a g r a m O b j e c t K e y a n y T y p e z b w N T n L X > < a : K e y V a l u e O f D i a g r a m O b j e c t K e y a n y T y p e z b w N T n L X > < a : K e y > < K e y > R e l a t i o n s h i p s \ & l t ; T a b l e s \ H o s p i t a l   E m e r g e n c y   R o o m   D a t a \ C o l u m n s \ P a t i e n t   A d m i s s i o n   D a t e & g t ; - & l t ; T a b l e s \ C a l e n d e r _ t a b l e \ C o l u m n s \ D a t e & g t ; \ C r o s s F i l t e r < / K e y > < / a : K e y > < a : V a l u e   i : t y p e = " D i a g r a m D i s p l a y L i n k C r o s s F i l t e r V i e w S t a t e " > < P o i n t s   x m l n s : b = " h t t p : / / s c h e m a s . d a t a c o n t r a c t . o r g / 2 0 0 4 / 0 7 / S y s t e m . W i n d o w s " > < b : P o i n t > < b : _ x > 2 5 2 < / b : _ x > < b : _ y > 2 6 3 < / b : _ y > < / b : P o i n t > < b : P o i n t > < b : _ x > 2 8 0 . 9 5 1 9 0 5 5 < / b : _ x > < b : _ y > 2 6 3 < / b : _ y > < / b : P o i n t > < b : P o i n t > < b : _ x > 2 8 2 . 9 5 1 9 0 5 5 < / b : _ x > < b : _ y > 2 6 1 < / b : _ y > < / b : P o i n t > < b : P o i n t > < b : _ x > 2 8 2 . 9 5 1 9 0 5 5 < / b : _ x > < b : _ y > 7 7 < / b : _ y > < / b : P o i n t > < b : P o i n t > < b : _ x > 2 8 4 . 9 5 1 9 0 5 5 < / b : _ x > < b : _ y > 7 5 < / b : _ y > < / b : P o i n t > < b : P o i n t > < b : _ x > 3 1 3 . 9 0 3 8 1 0 5 6 7 6 6 5 8 6 < / b : _ x > < b : _ y > 7 5 < / b : _ y > < / b : P o i n t > < / P o i n t s > < / 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 C o l u m n s \ A g e _ g r o u p 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R o w > 1 < / R o w > < 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R o w > 1 < / R o w > < 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R o w > 1 < / R o w > < 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 C o l u m n s \ A g e _ g r o u p 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A r r a y O f D i a g r a m M a n a g e r . S e r i a l i z a b l e D i a g r a m > ] ] > < / C u s t o m C o n t e n t > < / G e m i n i > 
</file>

<file path=customXml/item11.xml>��< ? x m l   v e r s i o n = " 1 . 0 "   e n c o d i n g = " u t f - 1 6 " ? > < D a t a M a s h u p   x m l n s = " h t t p : / / s c h e m a s . m i c r o s o f t . c o m / D a t a M a s h u p " > A A A A A F I G A A B Q S w M E F A A C A A g A H J m 1 W t y H G V O l A A A A 9 g A A A B I A H A B D b 2 5 m a W c v U G F j a 2 F n Z S 5 4 b W w g o h g A K K A U A A A A A A A A A A A A A A A A A A A A A A A A A A A A h Y 9 B D o I w F E S v Q r q n h a q J I Z + y c G U i x s T E u G 1 q h U b 4 G F o s d 3 P h k b y C G E X d u Z w 3 b z F z v 9 4 g 6 + s q u O j W m g Z T E t O I B B p V c z B Y p K R z x 3 B O M g E b q U 6 y 0 M E g o 0 1 6 e 0 h J 6 d w 5 Y c x 7 T / 2 E N m 3 B e B T F b J + v t q r U t S Q f 2 f y X Q 4 P W S V S a C N i 9 x g h O 4 y m n f D Z s A j Z C y A 1 + B T 5 0 z / Y H w q K r X N d q o T F c r o G N E d j 7 g 3 g A U E s D B B Q A A g A I A B y Z t 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c m b V a R N o E 2 k s D A A A w C w A A E w A c A E Z v c m 1 1 b G F z L 1 N l Y 3 R p b 2 4 x L m 0 g o h g A K K A U A A A A A A A A A A A A A A A A A A A A A A A A A A A A r V b f T 9 s w E H 5 H 4 n + w w k s q e V F T N i Z t 6 g P 0 x 0 D a K k a r 7 Q E m Z J K j W H L s y n Y Z F e r / v n O T N k k b t x M b q K T 4 L n e f 7 / v u b A O J 5 U q S c f 6 M P x 8 f H R + Z J 6 Y h J S f B p T I z b p k g g w z 0 F G S y I D d K Z a T P L A t I l w i w x 0 c E f 8 Z q r h P A l Z 5 5 j v o q m W c g b T j k A q K e k h b / M W H Q / 3 T n X i T n k o m F 5 Y m 5 g 5 c E x N 2 + L F F i n o M W v e 2 D 4 B m 3 o L s B D S j p K T H P p O n G H U o G M l E p l 9 P u 2 Y d 2 O 6 b k + 1 x Z G N u F g G 7 5 N R o p C b 9 a N I d 7 E l x r l a E t J Z f A U t D G 7 W b C H t C x s B T r Y b 4 z S m 6 L 9 X M h x g k T T J u u 1 f N q y N 4 T k 1 O M O F n M o A w 3 0 U y a R 6 W z H L I z m r A h P 3 1 9 D a 6 Z 5 V g q c p X i F i 1 6 E g s v d k l J a T p P M 2 6 M Y w y r A 2 u 3 F L 9 b n k H N d c i 1 w V j S l d Y b 7 y t D n x H L w O v x B S Q C 9 A O a u l e v p D 1 7 H 7 n N 1 Y w 3 L N k N 3 I c Z 0 z Z b 2 e E R t N 4 D r 9 z u U L D p 2 k 2 o K U c O a p 5 j f J p H V q g 5 U X o P r J + M W 1 c u v 0 c 9 7 3 2 8 n X l Z 0 v 7 N a T Z d K 7 I k v q e y B y 6 h W A + 3 9 E G 9 P D V Q s 6 R F M L 2 O O s F C X S w 2 T R E G E Q m q y l / J v U U L c E G J 9 g Z m A k l J y Q 8 m 5 h W Z F u u r 1 X B n U x j I f Z h A 4 I W n r r 1 C d / S y 9 O W M v U m 3 s N F g 6 D 6 Q v T E t T h 8 s D Y a 7 U b 8 r v I x B 4 K x z a z s p H c 3 A k i f i O r u 5 s e O D n V 1 P W 2 3 r Z j G v N O + t V s d b r T o q G j j M + G C Y x O J g 2 a 2 Y 0 w z 1 o v E i O P 1 L v j q Y / J E J 4 0 B I Z c l / A Z K p 5 6 b e y g 1 l a 2 0 j 9 k b H T q 7 E H 8 8 E t 0 V 0 8 r A g m 3 6 q q M W 5 5 B 7 h X t q 3 s e I 0 O T S 1 c + a x 4 0 G + u x p h k x L / C y s c i C w H t N P + W 9 2 P p 3 D L f 2 p E c e B N F X W q B a p q r H N Q + f 5 y N n f B B s v m D N t z 1 C G w d d n c Q V d T i c Q h 2 a g S Z 2 g e w J 1 D m H x U H I L Y Y J u 4 o w Y R H x 9 x 6 Q N d v X f 1 c O C 5 Y X Z v 3 T Y a r 1 l f u b G R y 4 n 7 c o U L O + 3 O K c X b T z t u 0 Y + n M T 1 J 5 5 q 5 s z D E N f f b q r C q 5 D N o d / m w K i 9 V W b M h 3 k t c 8 M 2 9 p y 6 8 i 8 V I 2 S e 8 b I W o L z k X Y v 1 3 8 G I 1 W 3 W f i Q Z a K / 3 G e 1 E D N k d U 7 l T X y r 9 K Y C t w k N N 7 g K Y / U E s B A i 0 A F A A C A A g A H J m 1 W t y H G V O l A A A A 9 g A A A B I A A A A A A A A A A A A A A A A A A A A A A E N v b m Z p Z y 9 Q Y W N r Y W d l L n h t b F B L A Q I t A B Q A A g A I A B y Z t V o P y u m r p A A A A O k A A A A T A A A A A A A A A A A A A A A A A P E A A A B b Q 2 9 u d G V u d F 9 U e X B l c 1 0 u e G 1 s U E s B A i 0 A F A A C A A g A H J m 1 W k T a B N p L A w A A M A s A A B M A A A A A A A A A A A A A A A A A 4 g E A A E Z v c m 1 1 b G F z L 1 N l Y 3 R p b 2 4 x L m 1 Q S w U G A A A A A A M A A w D C A A A A e 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H i E A A A A A A A D 8 I 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G 9 z c G l 0 Y W w l M j B F b W V y Z 2 V u Y 3 k l M j B S b 2 9 t J T I w R G F 0 Y T w v S X R l b V B h d G g + P C 9 J d G V t T G 9 j Y X R p b 2 4 + P F N 0 Y W J s Z U V u d H J p Z X M + P E V u d H J 5 I F R 5 c G U 9 I k l z U H J p d m F 0 Z S I g V m F s d W U 9 I m w w I i A v P j x F b n R y e S B U e X B l P S J R d W V y e U l E I i B W Y W x 1 Z T 0 i c z A 3 N z J i M D R k L T B h M 2 E t N D c 0 Y S 0 5 O G R k L W Y 2 Z m Z h M D J l O G Z i M S 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J l c G 9 y d H M h U G l 2 b 3 R U Y W J s Z T I i I C 8 + P E V u d H J 5 I F R 5 c G U 9 I k Z p b G x l Z E N v b X B s Z X R l U m V z d W x 0 V G 9 X b 3 J r c 2 h l Z X Q i I F Z h b H V l P S J s M C I g L z 4 8 R W 5 0 c n k g V H l w Z T 0 i Q W R k Z W R U b 0 R h d G F N b 2 R l b C I g V m F s d W U 9 I m w x I i A v P j x F b n R y e S B U e X B l P S J G a W x s Q 2 9 1 b n Q i I F Z h b H V l P S J s O T I x N i I g L z 4 8 R W 5 0 c n k g V H l w Z T 0 i R m l s b E V y c m 9 y Q 2 9 k Z S I g V m F s d W U 9 I n N V b m t u b 3 d u I i A v P j x F b n R y e S B U e X B l P S J G a W x s R X J y b 3 J D b 3 V u d C I g V m F s d W U 9 I m w w I i A v P j x F b n R y e S B U e X B l P S J G a W x s T G F z d F V w Z G F 0 Z W Q i I F Z h b H V l P S J k M j A y N S 0 w N S 0 y M V Q x M D o z N D o w O C 4 3 M D E 4 N j c x W i I g L z 4 8 R W 5 0 c n k g V H l w Z T 0 i R m l s b E N v b H V t b l R 5 c G V z I i B W Y W x 1 Z T 0 i c 0 J n a 0 t C Z 1 l E Q m d Z R 0 F 3 T T 0 i I C 8 + P E V u d H J 5 I F R 5 c G U 9 I k Z p b G x D b 2 x 1 b W 5 O Y W 1 l c y I g V m F s d W U 9 I n N b J n F 1 b 3 Q 7 U G F 0 a W V u d C B J Z C Z x d W 9 0 O y w m c X V v d D t Q Y X R p Z W 5 0 I E F k b W l z c 2 l v b i B E Y X R l J n F 1 b 3 Q 7 L C Z x d W 9 0 O 1 B h d G l l b n Q g Q W R t a X N z a W 9 u I F R p b W U m c X V v d D s s J n F 1 b 3 Q 7 T W V y Z 2 V k 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I C 8 + P C 9 T d G F i b G V F b n R y a W V z P j w v S X R l b T 4 8 S X R l b T 4 8 S X R l b U x v Y 2 F 0 a W 9 u P j x J d G V t V H l w Z T 5 G b 3 J t d W x h P C 9 J d G V t V H l w Z T 4 8 S X R l b V B h d G g + U 2 V j d G l v b j E v S G 9 z c G l 0 Y W w l M j B F b W V y Z 2 V u Y 3 k l M j B S b 2 9 t J T I w R G F 0 Y S 9 T b 3 V y Y 2 U 8 L 0 l 0 Z W 1 Q Y X R o P j w v S X R l b U x v Y 2 F 0 a W 9 u P j x T d G F i b G V F b n R y a W V z I C 8 + P C 9 J d G V t P j x J d G V t P j x J d G V t T G 9 j Y X R p b 2 4 + P E l 0 Z W 1 U e X B l P k Z v c m 1 1 b G E 8 L 0 l 0 Z W 1 U e X B l P j x J d G V t U G F 0 a D 5 T Z W N 0 a W 9 u M S 9 I b 3 N w a X R h b C U y M E V t Z X J n Z W 5 j e S U y M F J v b 2 0 l M j B E Y X R h L 1 B y b 2 1 v d G V k J T I w S G V h Z G V y c z w v S X R l b V B h d G g + P C 9 J d G V t T G 9 j Y X R p b 2 4 + P F N 0 Y W J s Z U V u d H J p Z X M g L z 4 8 L 0 l 0 Z W 0 + P E l 0 Z W 0 + P E l 0 Z W 1 M b 2 N h d G l v b j 4 8 S X R l b V R 5 c G U + R m 9 y b X V s Y T w v S X R l b V R 5 c G U + P E l 0 Z W 1 Q Y X R o P l N l Y 3 R p b 2 4 x L 0 h v c 3 B p d G F s J T I w R W 1 l c m d l b m N 5 J T I w U m 9 v b S U y M E R h d G E v Q 2 h h b m d l Z C U y M F R 5 c G U 8 L 0 l 0 Z W 1 Q Y X R o P j w v S X R l b U x v Y 2 F 0 a W 9 u P j x T d G F i b G V F b n R y a W V z I C 8 + P C 9 J d G V t P j x J d G V t P j x J d G V t T G 9 j Y X R p b 2 4 + P E l 0 Z W 1 U e X B l P k Z v c m 1 1 b G E 8 L 0 l 0 Z W 1 U e X B l P j x J d G V t U G F 0 a D 5 T Z W N 0 a W 9 u M S 9 I b 3 N w a X R h b C U y M E V t Z X J n Z W 5 j e S U y M F J v b 2 0 l M j B E Y X R h L 0 1 l c m d l Z C U y M E N v b H V t b n M 8 L 0 l 0 Z W 1 Q Y X R o P j w v S X R l b U x v Y 2 F 0 a W 9 u P j x T d G F i b G V F b n R y a W V z I C 8 + P C 9 J d G V t P j x J d G V t P j x J d G V t T G 9 j Y X R p b 2 4 + P E l 0 Z W 1 U e X B l P k Z v c m 1 1 b G E 8 L 0 l 0 Z W 1 U e X B l P j x J d G V t U G F 0 a D 5 T Z W N 0 a W 9 u M S 9 I b 3 N w a X R h b C U y M E V t Z X J n Z W 5 j e S U y M F J v b 2 0 l M j B E Y X R h L 1 J l c G x h Y 2 V k J T I w V m F s d W U 8 L 0 l 0 Z W 1 Q Y X R o P j w v S X R l b U x v Y 2 F 0 a W 9 u P j x T d G F i b G V F b n R y a W V z I C 8 + P C 9 J d G V t P j x J d G V t P j x J d G V t T G 9 j Y X R p b 2 4 + P E l 0 Z W 1 U e X B l P k Z v c m 1 1 b G E 8 L 0 l 0 Z W 1 U e X B l P j x J d G V t U G F 0 a D 5 T Z W N 0 a W 9 u M S 9 I b 3 N w a X R h b C U y M E V t Z X J n Z W 5 j e S U y M F J v b 2 0 l M j B E Y X R h L 1 J l c G x h Y 2 V k J T I w V m F s d W U x P C 9 J d G V t U G F 0 a D 4 8 L 0 l 0 Z W 1 M b 2 N h d G l v b j 4 8 U 3 R h Y m x l R W 5 0 c m l l c y A v P j w v S X R l b T 4 8 S X R l b T 4 8 S X R l b U x v Y 2 F 0 a W 9 u P j x J d G V t V H l w Z T 5 G b 3 J t d W x h P C 9 J d G V t V H l w Z T 4 8 S X R l b V B h d G g + U 2 V j d G l v b j E v S G 9 z c G l 0 Y W w l M j B F b W V y Z 2 V u Y 3 k l M j B S b 2 9 t J T I w R G F 0 Y S 9 G a W x 0 Z X J l Z C U y M F J v d 3 M 8 L 0 l 0 Z W 1 Q Y X R o P j w v S X R l b U x v Y 2 F 0 a W 9 u P j x T d G F i b G V F b n R y a W V z I C 8 + P C 9 J d G V t P j x J d G V t P j x J d G V t T G 9 j Y X R p b 2 4 + P E l 0 Z W 1 U e X B l P k Z v c m 1 1 b G E 8 L 0 l 0 Z W 1 U e X B l P j x J d G V t U G F 0 a D 5 T Z W N 0 a W 9 u M S 9 I b 3 N w a X R h b C U y M E V t Z X J n Z W 5 j e S U y M F J v b 2 0 l M j B E Y X R h L 0 N o Y W 5 n Z W Q l M j B U e X B l M T w v S X R l b V B h d G g + P C 9 J d G V t T G 9 j Y X R p b 2 4 + P F N 0 Y W J s Z U V u d H J p Z X M g L z 4 8 L 0 l 0 Z W 0 + P E l 0 Z W 0 + P E l 0 Z W 1 M b 2 N h d G l v b j 4 8 S X R l b V R 5 c G U + R m 9 y b X V s Y T w v S X R l b V R 5 c G U + P E l 0 Z W 1 Q Y X R o P l N l Y 3 R p b 2 4 x L 0 h v c 3 B p d G F s J T I w R W 1 l c m d l b m N 5 J T I w U m 9 v b S U y M E R h d G E v U m V w b G F j Z W Q l M j B W Y W x 1 Z T I 8 L 0 l 0 Z W 1 Q Y X R o P j w v S X R l b U x v Y 2 F 0 a W 9 u P j x T d G F i b G V F b n R y a W V z I C 8 + P C 9 J d G V t P j x J d G V t P j x J d G V t T G 9 j Y X R p b 2 4 + P E l 0 Z W 1 U e X B l P k Z v c m 1 1 b G E 8 L 0 l 0 Z W 1 U e X B l P j x J d G V t U G F 0 a D 5 T Z W N 0 a W 9 u M S 9 I b 3 N w a X R h b C U y M E V t Z X J n Z W 5 j e S U y M F J v b 2 0 l M j B E Y X R h L 1 J l c G x h Y 2 V k J T I w V m F s d W U z P C 9 J d G V t U G F 0 a D 4 8 L 0 l 0 Z W 1 M b 2 N h d G l v b j 4 8 U 3 R h Y m x l R W 5 0 c m l l c y A v P j w v S X R l b T 4 8 S X R l b T 4 8 S X R l b U x v Y 2 F 0 a W 9 u P j x J d G V t V H l w Z T 5 G b 3 J t d W x h P C 9 J d G V t V H l w Z T 4 8 S X R l b V B h d G g + U 2 V j d G l v b j E v S G 9 z c G l 0 Y W w l M j B F b W V y Z 2 V u Y 3 k l M j B S b 2 9 t J T I w R G F 0 Y S 9 S Z W 1 v d m V k J T I w Q 2 9 s d W 1 u c z w v S X R l b V B h d G g + P C 9 J d G V t T G 9 j Y X R p b 2 4 + P F N 0 Y W J s Z U V u d H J p Z X M g L z 4 8 L 0 l 0 Z W 0 + P E l 0 Z W 0 + P E l 0 Z W 1 M b 2 N h d G l v b j 4 8 S X R l b V R 5 c G U + R m 9 y b X V s Y T w v S X R l b V R 5 c G U + P E l 0 Z W 1 Q Y X R o P l N l Y 3 R p b 2 4 x L 0 h v c 3 B p d G F s J T I w R W 1 l c m d l b m N 5 J T I w U m 9 v b S U y M E R h d G E v U 3 B s a X Q l M j B D b 2 x 1 b W 4 l M j B i e S U y M E R l b G l t a X R l c j w v S X R l b V B h d G g + P C 9 J d G V t T G 9 j Y X R p b 2 4 + P F N 0 Y W J s Z U V u d H J p Z X M g L z 4 8 L 0 l 0 Z W 0 + P E l 0 Z W 0 + P E l 0 Z W 1 M b 2 N h d G l v b j 4 8 S X R l b V R 5 c G U + R m 9 y b X V s Y T w v S X R l b V R 5 c G U + P E l 0 Z W 1 Q Y X R o P l N l Y 3 R p b 2 4 x L 0 h v c 3 B p d G F s J T I w R W 1 l c m d l b m N 5 J T I w U m 9 v b S U y M E R h d G E v Q 2 h h b m d l Z C U y M F R 5 c G U y P C 9 J d G V t U G F 0 a D 4 8 L 0 l 0 Z W 1 M b 2 N h d G l v b j 4 8 U 3 R h Y m x l R W 5 0 c m l l c y A v P j w v S X R l b T 4 8 S X R l b T 4 8 S X R l b U x v Y 2 F 0 a W 9 u P j x J d G V t V H l w Z T 5 G b 3 J t d W x h P C 9 J d G V t V H l w Z T 4 8 S X R l b V B h d G g + U 2 V j d G l v b j E v S G 9 z c G l 0 Y W w l M j B F b W V y Z 2 V u Y 3 k l M j B S b 2 9 t J T I w R G F 0 Y S 9 S Z W 5 h b W V k J T I w Q 2 9 s d W 1 u c z w v S X R l b V B h d G g + P C 9 J d G V t T G 9 j Y X R p b 2 4 + P F N 0 Y W J s Z U V u d H J p Z X M g L z 4 8 L 0 l 0 Z W 0 + P E l 0 Z W 0 + P E l 0 Z W 1 M b 2 N h d G l v b j 4 8 S X R l b V R 5 c G U + R m 9 y b X V s Y T w v S X R l b V R 5 c G U + P E l 0 Z W 1 Q Y X R o P l N l Y 3 R p b 2 4 x L 0 N h b G V u Z G V y X 3 R h Y m x l P C 9 J d G V t U G F 0 a D 4 8 L 0 l 0 Z W 1 M b 2 N h d G l v b j 4 8 U 3 R h Y m x l R W 5 0 c m l l c z 4 8 R W 5 0 c n k g V H l w Z T 0 i S X N Q c m l 2 Y X R l I i B W Y W x 1 Z T 0 i b D A i I C 8 + P E V u d H J 5 I F R 5 c G U 9 I l F 1 Z X J 5 S U Q i I F Z h b H V l P S J z O W J m M z E 1 M W Y t M W E 0 N y 0 0 N j k 0 L T g 3 N j c t O W E 3 M z c 2 M T h m Z G V k 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m V w b 3 J 0 c y F Q a X Z v d F R h Y m x l N y I g L z 4 8 R W 5 0 c n k g V H l w Z T 0 i R m l s b G V k Q 2 9 t c G x l d G V S Z X N 1 b H R U b 1 d v c m t z a G V l d C I g V m F s d W U 9 I m w w I i A v P j x F b n R y e S B U e X B l P S J B Z G R l Z F R v R G F 0 Y U 1 v Z G V s I i B W Y W x 1 Z T 0 i b D E i I C 8 + P E V u d H J 5 I F R 5 c G U 9 I k Z p b G x D b 3 V u d C I g V m F s d W U 9 I m w 3 M z E i I C 8 + P E V u d H J 5 I F R 5 c G U 9 I k Z p b G x F c n J v c k N v Z G U i I F Z h b H V l P S J z V W 5 r b m 9 3 b i I g L z 4 8 R W 5 0 c n k g V H l w Z T 0 i R m l s b E V y c m 9 y Q 2 9 1 b n Q i I F Z h b H V l P S J s M C I g L z 4 8 R W 5 0 c n k g V H l w Z T 0 i R m l s b E x h c 3 R V c G R h d G V k I i B W Y W x 1 Z T 0 i Z D I w M j U t M D U t M j F U M T A 6 M z Q 6 M D g u N z A 4 M z k y M l o i I C 8 + P E V u d H J 5 I F R 5 c G U 9 I k Z p b G x D b 2 x 1 b W 5 U e X B l c y I g V m F s d W U 9 I n N D U T 0 9 I i A v P j x F b n R y e S B U e X B l P S J G a W x s Q 2 9 s d W 1 u T m F t Z X M i I F Z h b H V l P S J z W y Z x d W 9 0 O 0 R h d G U 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D Y W x l b m R l c l 9 0 Y W J s Z S 9 D a G F u Z 2 V k I F R 5 c G U u e 0 N v b H V t b j E s M H 0 m c X V v d D t d L C Z x d W 9 0 O 0 N v b H V t b k N v d W 5 0 J n F 1 b 3 Q 7 O j E s J n F 1 b 3 Q 7 S 2 V 5 Q 2 9 s d W 1 u T m F t Z X M m c X V v d D s 6 W 1 0 s J n F 1 b 3 Q 7 Q 2 9 s d W 1 u S W R l b n R p d G l l c y Z x d W 9 0 O z p b J n F 1 b 3 Q 7 U 2 V j d G l v b j E v Q 2 F s Z W 5 k Z X J f d G F i b G U v Q 2 h h b m d l Z C B U e X B l L n t D b 2 x 1 b W 4 x L D B 9 J n F 1 b 3 Q 7 X S w m c X V v d D t S Z W x h d G l v b n N o a X B J b m Z v J n F 1 b 3 Q 7 O l t d f S I g L z 4 8 L 1 N 0 Y W J s Z U V u d H J p Z X M + P C 9 J d G V t P j x J d G V t P j x J d G V t T G 9 j Y X R p b 2 4 + P E l 0 Z W 1 U e X B l P k Z v c m 1 1 b G E 8 L 0 l 0 Z W 1 U e X B l P j x J d G V t U G F 0 a D 5 T Z W N 0 a W 9 u M S 9 D Y W x l b m R l c l 9 0 Y W J s Z S 9 T b 3 V y Y 2 U 8 L 0 l 0 Z W 1 Q Y X R o P j w v S X R l b U x v Y 2 F 0 a W 9 u P j x T d G F i b G V F b n R y a W V z I C 8 + P C 9 J d G V t P j x J d G V t P j x J d G V t T G 9 j Y X R p b 2 4 + P E l 0 Z W 1 U e X B l P k Z v c m 1 1 b G E 8 L 0 l 0 Z W 1 U e X B l P j x J d G V t U G F 0 a D 5 T Z W N 0 a W 9 u M S 9 D Y W x l b m R l c l 9 0 Y W J s Z S 9 D b 2 5 2 Z X J 0 Z W Q l M j B 0 b y U y M F R h Y m x l P C 9 J d G V t U G F 0 a D 4 8 L 0 l 0 Z W 1 M b 2 N h d G l v b j 4 8 U 3 R h Y m x l R W 5 0 c m l l c y A v P j w v S X R l b T 4 8 S X R l b T 4 8 S X R l b U x v Y 2 F 0 a W 9 u P j x J d G V t V H l w Z T 5 G b 3 J t d W x h P C 9 J d G V t V H l w Z T 4 8 S X R l b V B h d G g + U 2 V j d G l v b j E v Q 2 F s Z W 5 k Z X J f d G F i b G U v Q 2 h h b m d l Z C U y M F R 5 c G U 8 L 0 l 0 Z W 1 Q Y X R o P j w v S X R l b U x v Y 2 F 0 a W 9 u P j x T d G F i b G V F b n R y a W V z I C 8 + P C 9 J d G V t P j x J d G V t P j x J d G V t T G 9 j Y X R p b 2 4 + P E l 0 Z W 1 U e X B l P k Z v c m 1 1 b G E 8 L 0 l 0 Z W 1 U e X B l P j x J d G V t U G F 0 a D 5 T Z W N 0 a W 9 u M S 9 D Y W x l b m R l c l 9 0 Y W J s Z S 9 S Z W 5 h b W V k J T I w Q 2 9 s d W 1 u c z w v S X R l b V B h d G g + P C 9 J d G V t T G 9 j Y X R p b 2 4 + P F N 0 Y W J s Z U V u d H J p Z X M g L z 4 8 L 0 l 0 Z W 0 + P C 9 J d G V t c z 4 8 L 0 x v Y 2 F s U G F j a 2 F n Z U 1 l d G F k Y X R h R m l s Z T 4 W A A A A U E s F B g A A A A A A A A A A A A A A A A A A A A A A A C Y B A A A B A A A A 0 I y d 3 w E V 0 R G M e g D A T 8 K X 6 w E A A A D Q 0 C w z 3 f Y O S b z e z K E J U P J d A A A A A A I A A A A A A B B m A A A A A Q A A I A A A A K 1 r 0 F X H q 5 p F a c w r X O J o 4 o K f 0 g X R 3 B x N w U F D Q F B N l L 6 5 A A A A A A 6 A A A A A A g A A I A A A A A b 1 v V e Q b 8 3 4 x h S V r 6 C r T 5 m f Q h Z 3 A J l e h M p 3 Y N H / d m g s U A A A A O B / q t V Z 4 g / Q 5 G F p 9 f S Z 4 S R u x R A 3 F s 6 J V a K S 5 U R l U K r 1 V V a N R O J l 0 K u z F N C 5 V D 7 G c t B z E T Z H T v K y Y L 9 j s 2 i I T l A i i n G i D 0 v 9 6 h A Z B f I y i r e 3 Q A A A A J Y Y x f D 3 M d S d c 8 q Q 5 n z G K + x F 1 h f W C e E 2 B Q g u s q P y g k Z d h c 2 3 T p G q V Z e w D s 1 E D n r E K 6 W 9 7 / f e 4 W E u 6 S O x Q g n w 2 I Q = < / D a t a M a s h u p > 
</file>

<file path=customXml/item12.xml>��< ? x m l   v e r s i o n = " 1 . 0 "   e n c o d i n g = " U T F - 1 6 " ? > < G e m i n i   x m l n s = " h t t p : / / g e m i n i / p i v o t c u s t o m i z a t i o n / M a n u a l C a l c M o d e " > < C u s t o m C o n t e n t > < ! [ C D A T A [ F a l s e ] ] > < / 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S h o w H i d d e n " > < C u s t o m C o n t e n t > < ! [ C D A T A [ T r u e ] ] > < / 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 D a t a _ 9 3 b e f 9 e 6 - a 2 6 d - 4 f 2 9 - 9 5 a 9 - a 6 1 2 a e 3 0 0 3 8 4 < / K e y > < V a l u e   x m l n s : a = " h t t p : / / s c h e m a s . d a t a c o n t r a c t . o r g / 2 0 0 4 / 0 7 / M i c r o s o f t . A n a l y s i s S e r v i c e s . C o m m o n " > < a : H a s F o c u s > t r u e < / a : H a s F o c u s > < a : S i z e A t D p i 9 6 > 8 9 < / a : S i z e A t D p i 9 6 > < a : V i s i b l e > t r u e < / a : V i s i b l e > < / V a l u e > < / K e y V a l u e O f s t r i n g S a n d b o x E d i t o r . M e a s u r e G r i d S t a t e S c d E 3 5 R y > < / A r r a y O f K e y V a l u e O f s t r i n g S a n d b o x E d i t o r . M e a s u r e G r i d S t a t e S c d E 3 5 R y > ] ] > < / 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 C o l u m n s \ A g e _ g r o u p 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P o w e r P i v o t V e r s i o n " > < C u s t o m C o n t e n t > < ! [ C D A T A [ 2 0 1 5 . 1 3 0 . 1 6 0 6 . 1 ] ] > < / C u s t o m C o n t e n t > < / G e m i n i > 
</file>

<file path=customXml/item3.xml>��< ? x m l   v e r s i o n = " 1 . 0 "   e n c o d i n g = " U T F - 1 6 " ? > < G e m i n i   x m l n s = " h t t p : / / g e m i n i / p i v o t c u s t o m i z a t i o n / S a n d b o x N o n E m p t y " > < C u s t o m C o n t e n t > < ! [ C D A T A [ 1 ] ] > < / C u s t o m C o n t e n t > < / G e m i n i > 
</file>

<file path=customXml/item4.xml>��< ? x m l   v e r s i o n = " 1 . 0 "   e n c o d i n g = " U T F - 1 6 " ? > < G e m i n i   x m l n s = " h t t p : / / g e m i n i / p i v o t c u s t o m i z a t i o n / T a b l e X M L _ H o s p i t a l   E m e r g e n c y   R o o m   D a t a _ 9 3 b e f 9 e 6 - a 2 6 d - 4 f 2 9 - 9 5 a 9 - a 6 1 2 a e 3 0 0 3 8 4 " > < 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 A g e _ g r o u p < / s t r i n g > < / k e y > < v a l u e > < i n t > 1 9 9 < / i n t > < / v a l u e > < / i t e m > < i t e m > < k e y > < s t r i n g > P a t i e n t   a t t e n d   s t a t u s < / s t r i n g > < / k e y > < v a l u e > < i n t > 1 9 9 < / 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 A g e _ g r o u p 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L i n k e d T a b l e U p d a t e M o d e " > < C u s t o m C o n t e n t > < ! [ C D A T A [ T r u e ] ] > < / C u s t o m C o n t e n t > < / G e m i n i > 
</file>

<file path=customXml/item6.xml>��< ? x m l   v e r s i o n = " 1 . 0 "   e n c o d i n g = " U T F - 1 6 " ? > < G e m i n i   x m l n s = " h t t p : / / g e m i n i / p i v o t c u s t o m i z a t i o n / I s S a n d b o x E m b e d d e d " > < C u s t o m C o n t e n t > < ! [ C D A T A [ y e s ] ] > < / 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 2 0 2 5 - 0 5 - 2 1 T 2 1 : 1 4 : 1 3 . 5 8 7 7 9 0 1 + 0 5 : 3 0 < / L a s t P r o c e s s e d T i m e > < / D a t a M o d e l i n g S a n d b o x . S e r i a l i z e d S a n d b o x E r r o r C a c h e > ] ] > < / C u s t o m C o n t e n t > < / G e m i n i > 
</file>

<file path=customXml/item8.xml>��< ? x m l   v e r s i o n = " 1 . 0 "   e n c o d i n g = " U T F - 1 6 " ? > < G e m i n i   x m l n s = " h t t p : / / g e m i n i / p i v o t c u s t o m i z a t i o n / C l i e n t W i n d o w X M L " > < C u s t o m C o n t e n t > < ! [ C D A T A [ H o s p i t a l   E m e r g e n c y   R o o m   D a t a _ 9 3 b e f 9 e 6 - a 2 6 d - 4 f 2 9 - 9 5 a 9 - a 6 1 2 a e 3 0 0 3 8 4 ] ] > < / 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 8 1 < / H e i g h t > < / S a n d b o x E d i t o r . F o r m u l a B a r S t a t e > ] ] > < / C u s t o m C o n t e n t > < / G e m i n i > 
</file>

<file path=customXml/itemProps1.xml><?xml version="1.0" encoding="utf-8"?>
<ds:datastoreItem xmlns:ds="http://schemas.openxmlformats.org/officeDocument/2006/customXml" ds:itemID="{52B01369-29B3-42DC-A721-8610128241C8}">
  <ds:schemaRefs/>
</ds:datastoreItem>
</file>

<file path=customXml/itemProps10.xml><?xml version="1.0" encoding="utf-8"?>
<ds:datastoreItem xmlns:ds="http://schemas.openxmlformats.org/officeDocument/2006/customXml" ds:itemID="{8DA2576B-EC2A-4F0B-861B-963F93BE9191}">
  <ds:schemaRefs/>
</ds:datastoreItem>
</file>

<file path=customXml/itemProps11.xml><?xml version="1.0" encoding="utf-8"?>
<ds:datastoreItem xmlns:ds="http://schemas.openxmlformats.org/officeDocument/2006/customXml" ds:itemID="{EC343809-FF1A-4F64-BFD8-1E6866261DD9}">
  <ds:schemaRefs>
    <ds:schemaRef ds:uri="http://schemas.microsoft.com/DataMashup"/>
  </ds:schemaRefs>
</ds:datastoreItem>
</file>

<file path=customXml/itemProps12.xml><?xml version="1.0" encoding="utf-8"?>
<ds:datastoreItem xmlns:ds="http://schemas.openxmlformats.org/officeDocument/2006/customXml" ds:itemID="{8F58841A-8B4A-4C6D-8DFC-5D5379055770}">
  <ds:schemaRefs/>
</ds:datastoreItem>
</file>

<file path=customXml/itemProps13.xml><?xml version="1.0" encoding="utf-8"?>
<ds:datastoreItem xmlns:ds="http://schemas.openxmlformats.org/officeDocument/2006/customXml" ds:itemID="{A2EB2BF4-3D23-4F7F-A80B-144A430DC1BE}">
  <ds:schemaRefs/>
</ds:datastoreItem>
</file>

<file path=customXml/itemProps14.xml><?xml version="1.0" encoding="utf-8"?>
<ds:datastoreItem xmlns:ds="http://schemas.openxmlformats.org/officeDocument/2006/customXml" ds:itemID="{6DD01172-C017-41E0-A194-4BECB5E28A61}">
  <ds:schemaRefs/>
</ds:datastoreItem>
</file>

<file path=customXml/itemProps15.xml><?xml version="1.0" encoding="utf-8"?>
<ds:datastoreItem xmlns:ds="http://schemas.openxmlformats.org/officeDocument/2006/customXml" ds:itemID="{D98BA21F-3899-419D-B52B-07C9C3D24813}">
  <ds:schemaRefs/>
</ds:datastoreItem>
</file>

<file path=customXml/itemProps16.xml><?xml version="1.0" encoding="utf-8"?>
<ds:datastoreItem xmlns:ds="http://schemas.openxmlformats.org/officeDocument/2006/customXml" ds:itemID="{AE7FC62D-A8FD-4C59-AEC9-7C077262633F}">
  <ds:schemaRefs/>
</ds:datastoreItem>
</file>

<file path=customXml/itemProps17.xml><?xml version="1.0" encoding="utf-8"?>
<ds:datastoreItem xmlns:ds="http://schemas.openxmlformats.org/officeDocument/2006/customXml" ds:itemID="{51F72E8A-ED6D-4A8B-8B69-B3A44EE1278E}">
  <ds:schemaRefs/>
</ds:datastoreItem>
</file>

<file path=customXml/itemProps2.xml><?xml version="1.0" encoding="utf-8"?>
<ds:datastoreItem xmlns:ds="http://schemas.openxmlformats.org/officeDocument/2006/customXml" ds:itemID="{CEC0329A-7073-47D8-8833-B61CBFE1BCB7}">
  <ds:schemaRefs/>
</ds:datastoreItem>
</file>

<file path=customXml/itemProps3.xml><?xml version="1.0" encoding="utf-8"?>
<ds:datastoreItem xmlns:ds="http://schemas.openxmlformats.org/officeDocument/2006/customXml" ds:itemID="{B5199167-26E0-4921-B771-50C6C5A467C9}">
  <ds:schemaRefs/>
</ds:datastoreItem>
</file>

<file path=customXml/itemProps4.xml><?xml version="1.0" encoding="utf-8"?>
<ds:datastoreItem xmlns:ds="http://schemas.openxmlformats.org/officeDocument/2006/customXml" ds:itemID="{227F9DE3-BE5B-4DD2-A3F9-8A87828D1AFB}">
  <ds:schemaRefs/>
</ds:datastoreItem>
</file>

<file path=customXml/itemProps5.xml><?xml version="1.0" encoding="utf-8"?>
<ds:datastoreItem xmlns:ds="http://schemas.openxmlformats.org/officeDocument/2006/customXml" ds:itemID="{B1F703AC-BD9B-4524-92F2-848791147307}">
  <ds:schemaRefs/>
</ds:datastoreItem>
</file>

<file path=customXml/itemProps6.xml><?xml version="1.0" encoding="utf-8"?>
<ds:datastoreItem xmlns:ds="http://schemas.openxmlformats.org/officeDocument/2006/customXml" ds:itemID="{E661AB6E-D1BA-465A-8F96-72D2FBC31643}">
  <ds:schemaRefs/>
</ds:datastoreItem>
</file>

<file path=customXml/itemProps7.xml><?xml version="1.0" encoding="utf-8"?>
<ds:datastoreItem xmlns:ds="http://schemas.openxmlformats.org/officeDocument/2006/customXml" ds:itemID="{1889B9AA-A9B0-4B06-92E7-8A9D7923FD1C}">
  <ds:schemaRefs/>
</ds:datastoreItem>
</file>

<file path=customXml/itemProps8.xml><?xml version="1.0" encoding="utf-8"?>
<ds:datastoreItem xmlns:ds="http://schemas.openxmlformats.org/officeDocument/2006/customXml" ds:itemID="{8609B314-B11B-4BCB-BEC4-5CEEAB11DD07}">
  <ds:schemaRefs/>
</ds:datastoreItem>
</file>

<file path=customXml/itemProps9.xml><?xml version="1.0" encoding="utf-8"?>
<ds:datastoreItem xmlns:ds="http://schemas.openxmlformats.org/officeDocument/2006/customXml" ds:itemID="{D1E1EBB7-4307-4EF3-B060-538FD088EC4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Reports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Dishank Doshi</dc:creator>
  <cp:lastModifiedBy>Dishank Doshi</cp:lastModifiedBy>
  <dcterms:created xsi:type="dcterms:W3CDTF">2025-05-21T10:07:01Z</dcterms:created>
  <dcterms:modified xsi:type="dcterms:W3CDTF">2025-05-23T14:17:03Z</dcterms:modified>
</cp:coreProperties>
</file>