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Excel project\"/>
    </mc:Choice>
  </mc:AlternateContent>
  <xr:revisionPtr revIDLastSave="0" documentId="13_ncr:1_{21C0A51D-BD83-4D0B-B45E-3D9CE64A6D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 market 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94" i="1" l="1"/>
  <c r="AL244" i="1"/>
  <c r="AL1" i="1"/>
  <c r="AL3" i="1" s="1"/>
  <c r="R4" i="1"/>
  <c r="Y23" i="1" s="1"/>
  <c r="AK1" i="1"/>
  <c r="AK10" i="1" s="1"/>
  <c r="AK250" i="1" l="1"/>
  <c r="AK234" i="1"/>
  <c r="AK242" i="1"/>
  <c r="AK186" i="1"/>
  <c r="AK58" i="1"/>
  <c r="AL251" i="1"/>
  <c r="AL204" i="1"/>
  <c r="AL140" i="1"/>
  <c r="AL249" i="1"/>
  <c r="AL202" i="1"/>
  <c r="AL138" i="1"/>
  <c r="AL236" i="1"/>
  <c r="AL188" i="1"/>
  <c r="AL124" i="1"/>
  <c r="AL234" i="1"/>
  <c r="AL172" i="1"/>
  <c r="AL98" i="1"/>
  <c r="AL130" i="1"/>
  <c r="AL233" i="1"/>
  <c r="AL170" i="1"/>
  <c r="AL92" i="1"/>
  <c r="AL226" i="1"/>
  <c r="AL162" i="1"/>
  <c r="AL50" i="1"/>
  <c r="AL2" i="1"/>
  <c r="AL220" i="1"/>
  <c r="AL156" i="1"/>
  <c r="AL42" i="1"/>
  <c r="AK226" i="1"/>
  <c r="AK218" i="1"/>
  <c r="AK202" i="1"/>
  <c r="AK210" i="1"/>
  <c r="AK194" i="1"/>
  <c r="AK178" i="1"/>
  <c r="AK170" i="1"/>
  <c r="AK162" i="1"/>
  <c r="AK154" i="1"/>
  <c r="AK146" i="1"/>
  <c r="AK138" i="1"/>
  <c r="AK130" i="1"/>
  <c r="AK122" i="1"/>
  <c r="AK114" i="1"/>
  <c r="AK106" i="1"/>
  <c r="AK98" i="1"/>
  <c r="AK90" i="1"/>
  <c r="AK82" i="1"/>
  <c r="AK74" i="1"/>
  <c r="AK66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9" i="1"/>
  <c r="AK248" i="1"/>
  <c r="AK240" i="1"/>
  <c r="AK232" i="1"/>
  <c r="AK224" i="1"/>
  <c r="AK216" i="1"/>
  <c r="AK208" i="1"/>
  <c r="AK200" i="1"/>
  <c r="AK192" i="1"/>
  <c r="AK184" i="1"/>
  <c r="AK176" i="1"/>
  <c r="AK168" i="1"/>
  <c r="AK160" i="1"/>
  <c r="AK152" i="1"/>
  <c r="AK144" i="1"/>
  <c r="AK136" i="1"/>
  <c r="AK128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K8" i="1"/>
  <c r="AK159" i="1"/>
  <c r="AK246" i="1"/>
  <c r="AK206" i="1"/>
  <c r="AK182" i="1"/>
  <c r="AK158" i="1"/>
  <c r="AK142" i="1"/>
  <c r="AK118" i="1"/>
  <c r="AK102" i="1"/>
  <c r="AK94" i="1"/>
  <c r="AK86" i="1"/>
  <c r="AK78" i="1"/>
  <c r="AK70" i="1"/>
  <c r="AK62" i="1"/>
  <c r="AK54" i="1"/>
  <c r="AK46" i="1"/>
  <c r="AK38" i="1"/>
  <c r="AK30" i="1"/>
  <c r="AK22" i="1"/>
  <c r="AK14" i="1"/>
  <c r="AK6" i="1"/>
  <c r="AK230" i="1"/>
  <c r="AK214" i="1"/>
  <c r="AK198" i="1"/>
  <c r="AK174" i="1"/>
  <c r="AK166" i="1"/>
  <c r="AK150" i="1"/>
  <c r="AK134" i="1"/>
  <c r="AK126" i="1"/>
  <c r="AK110" i="1"/>
  <c r="AK245" i="1"/>
  <c r="AK237" i="1"/>
  <c r="AK229" i="1"/>
  <c r="AK221" i="1"/>
  <c r="AK213" i="1"/>
  <c r="AK205" i="1"/>
  <c r="AK197" i="1"/>
  <c r="AK189" i="1"/>
  <c r="AK181" i="1"/>
  <c r="AK173" i="1"/>
  <c r="AK165" i="1"/>
  <c r="AK157" i="1"/>
  <c r="AK149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21" i="1"/>
  <c r="AK13" i="1"/>
  <c r="AK5" i="1"/>
  <c r="AK239" i="1"/>
  <c r="AK231" i="1"/>
  <c r="AK215" i="1"/>
  <c r="AK199" i="1"/>
  <c r="AK191" i="1"/>
  <c r="AK183" i="1"/>
  <c r="AK175" i="1"/>
  <c r="AK167" i="1"/>
  <c r="AK151" i="1"/>
  <c r="AK127" i="1"/>
  <c r="AK111" i="1"/>
  <c r="AK95" i="1"/>
  <c r="AK79" i="1"/>
  <c r="AK71" i="1"/>
  <c r="AK55" i="1"/>
  <c r="AK47" i="1"/>
  <c r="AK31" i="1"/>
  <c r="AK23" i="1"/>
  <c r="AK15" i="1"/>
  <c r="AK7" i="1"/>
  <c r="AK238" i="1"/>
  <c r="AK222" i="1"/>
  <c r="AK190" i="1"/>
  <c r="AK2" i="1"/>
  <c r="AK244" i="1"/>
  <c r="AK236" i="1"/>
  <c r="AK228" i="1"/>
  <c r="AK220" i="1"/>
  <c r="AK212" i="1"/>
  <c r="AK204" i="1"/>
  <c r="AK196" i="1"/>
  <c r="AK188" i="1"/>
  <c r="AK180" i="1"/>
  <c r="AK172" i="1"/>
  <c r="AK164" i="1"/>
  <c r="AK156" i="1"/>
  <c r="AK148" i="1"/>
  <c r="AK140" i="1"/>
  <c r="AK132" i="1"/>
  <c r="AK124" i="1"/>
  <c r="AK116" i="1"/>
  <c r="AK108" i="1"/>
  <c r="AK100" i="1"/>
  <c r="AK92" i="1"/>
  <c r="AK84" i="1"/>
  <c r="AK76" i="1"/>
  <c r="AK68" i="1"/>
  <c r="AK60" i="1"/>
  <c r="AK52" i="1"/>
  <c r="AK44" i="1"/>
  <c r="AK36" i="1"/>
  <c r="AK28" i="1"/>
  <c r="AK20" i="1"/>
  <c r="AK12" i="1"/>
  <c r="AK4" i="1"/>
  <c r="AK247" i="1"/>
  <c r="AK223" i="1"/>
  <c r="AK207" i="1"/>
  <c r="AK143" i="1"/>
  <c r="AK135" i="1"/>
  <c r="AK119" i="1"/>
  <c r="AK103" i="1"/>
  <c r="AK87" i="1"/>
  <c r="AK63" i="1"/>
  <c r="AK39" i="1"/>
  <c r="AK251" i="1"/>
  <c r="AK243" i="1"/>
  <c r="AK235" i="1"/>
  <c r="AK227" i="1"/>
  <c r="AK219" i="1"/>
  <c r="AK211" i="1"/>
  <c r="AK203" i="1"/>
  <c r="AK195" i="1"/>
  <c r="AK187" i="1"/>
  <c r="AK179" i="1"/>
  <c r="AK171" i="1"/>
  <c r="AK163" i="1"/>
  <c r="AK155" i="1"/>
  <c r="AK147" i="1"/>
  <c r="AK139" i="1"/>
  <c r="AK131" i="1"/>
  <c r="AK123" i="1"/>
  <c r="AK115" i="1"/>
  <c r="AK107" i="1"/>
  <c r="AK99" i="1"/>
  <c r="AK91" i="1"/>
  <c r="AK83" i="1"/>
  <c r="AK75" i="1"/>
  <c r="AK67" i="1"/>
  <c r="AK59" i="1"/>
  <c r="AK51" i="1"/>
  <c r="AK43" i="1"/>
  <c r="AK35" i="1"/>
  <c r="AK27" i="1"/>
  <c r="AK19" i="1"/>
  <c r="AK11" i="1"/>
  <c r="AK3" i="1"/>
  <c r="AK50" i="1"/>
  <c r="AK42" i="1"/>
  <c r="AK34" i="1"/>
  <c r="AK26" i="1"/>
  <c r="AK18" i="1"/>
  <c r="AL106" i="1"/>
  <c r="AL66" i="1"/>
  <c r="AL250" i="1"/>
  <c r="AL228" i="1"/>
  <c r="AL196" i="1"/>
  <c r="AL164" i="1"/>
  <c r="AL132" i="1"/>
  <c r="AL100" i="1"/>
  <c r="AL58" i="1"/>
  <c r="AL242" i="1"/>
  <c r="AL218" i="1"/>
  <c r="AL186" i="1"/>
  <c r="AL154" i="1"/>
  <c r="AL122" i="1"/>
  <c r="AL90" i="1"/>
  <c r="AL34" i="1"/>
  <c r="AL241" i="1"/>
  <c r="AL212" i="1"/>
  <c r="AL180" i="1"/>
  <c r="AL148" i="1"/>
  <c r="AL116" i="1"/>
  <c r="AL84" i="1"/>
  <c r="AL26" i="1"/>
  <c r="AL210" i="1"/>
  <c r="AL178" i="1"/>
  <c r="AL146" i="1"/>
  <c r="AL114" i="1"/>
  <c r="AL82" i="1"/>
  <c r="AL18" i="1"/>
  <c r="AL108" i="1"/>
  <c r="AL74" i="1"/>
  <c r="AL10" i="1"/>
  <c r="AL225" i="1"/>
  <c r="AL217" i="1"/>
  <c r="AL209" i="1"/>
  <c r="AL201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AL81" i="1"/>
  <c r="AL73" i="1"/>
  <c r="AL65" i="1"/>
  <c r="AL57" i="1"/>
  <c r="AL49" i="1"/>
  <c r="AL41" i="1"/>
  <c r="AL33" i="1"/>
  <c r="AL25" i="1"/>
  <c r="AL17" i="1"/>
  <c r="AL9" i="1"/>
  <c r="AL248" i="1"/>
  <c r="AL240" i="1"/>
  <c r="AL232" i="1"/>
  <c r="AL224" i="1"/>
  <c r="AL216" i="1"/>
  <c r="AL208" i="1"/>
  <c r="AL200" i="1"/>
  <c r="AL192" i="1"/>
  <c r="AL184" i="1"/>
  <c r="AL176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L8" i="1"/>
  <c r="AL239" i="1"/>
  <c r="AL231" i="1"/>
  <c r="AL223" i="1"/>
  <c r="AL215" i="1"/>
  <c r="AL207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15" i="1"/>
  <c r="AL7" i="1"/>
  <c r="AL247" i="1"/>
  <c r="AL246" i="1"/>
  <c r="AL238" i="1"/>
  <c r="AL230" i="1"/>
  <c r="AL222" i="1"/>
  <c r="AL214" i="1"/>
  <c r="AL206" i="1"/>
  <c r="AL198" i="1"/>
  <c r="AL190" i="1"/>
  <c r="AL182" i="1"/>
  <c r="AL174" i="1"/>
  <c r="AL166" i="1"/>
  <c r="AL158" i="1"/>
  <c r="AL150" i="1"/>
  <c r="AL142" i="1"/>
  <c r="AL134" i="1"/>
  <c r="AL126" i="1"/>
  <c r="AL118" i="1"/>
  <c r="AL110" i="1"/>
  <c r="AL102" i="1"/>
  <c r="AL94" i="1"/>
  <c r="AL86" i="1"/>
  <c r="AL78" i="1"/>
  <c r="AL70" i="1"/>
  <c r="AL62" i="1"/>
  <c r="AL54" i="1"/>
  <c r="AL46" i="1"/>
  <c r="AL38" i="1"/>
  <c r="AL30" i="1"/>
  <c r="AL22" i="1"/>
  <c r="AL14" i="1"/>
  <c r="AL6" i="1"/>
  <c r="AL245" i="1"/>
  <c r="AL237" i="1"/>
  <c r="AL229" i="1"/>
  <c r="AL221" i="1"/>
  <c r="AL213" i="1"/>
  <c r="AL205" i="1"/>
  <c r="AL197" i="1"/>
  <c r="AL189" i="1"/>
  <c r="AL181" i="1"/>
  <c r="AL173" i="1"/>
  <c r="AL165" i="1"/>
  <c r="AL157" i="1"/>
  <c r="AL149" i="1"/>
  <c r="AL141" i="1"/>
  <c r="AL133" i="1"/>
  <c r="AL125" i="1"/>
  <c r="AL117" i="1"/>
  <c r="AL109" i="1"/>
  <c r="AL101" i="1"/>
  <c r="AL93" i="1"/>
  <c r="AL85" i="1"/>
  <c r="AL77" i="1"/>
  <c r="AL69" i="1"/>
  <c r="AL61" i="1"/>
  <c r="AL53" i="1"/>
  <c r="AL45" i="1"/>
  <c r="AL37" i="1"/>
  <c r="AL29" i="1"/>
  <c r="AL21" i="1"/>
  <c r="AL13" i="1"/>
  <c r="AL5" i="1"/>
  <c r="AL76" i="1"/>
  <c r="AL68" i="1"/>
  <c r="AL60" i="1"/>
  <c r="AL52" i="1"/>
  <c r="AL44" i="1"/>
  <c r="AL36" i="1"/>
  <c r="AL28" i="1"/>
  <c r="AL20" i="1"/>
  <c r="AL12" i="1"/>
  <c r="AL4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Y19" i="1"/>
  <c r="Y20" i="1"/>
  <c r="Y21" i="1"/>
  <c r="Y22" i="1"/>
</calcChain>
</file>

<file path=xl/sharedStrings.xml><?xml version="1.0" encoding="utf-8"?>
<sst xmlns="http://schemas.openxmlformats.org/spreadsheetml/2006/main" count="27" uniqueCount="25">
  <si>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</si>
  <si>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</si>
  <si>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</si>
  <si>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</si>
  <si>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</si>
  <si>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</si>
  <si>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</si>
  <si>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</si>
  <si>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</si>
  <si>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</si>
  <si>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</si>
  <si>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</si>
  <si>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</si>
  <si>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OPEN</t>
  </si>
  <si>
    <t>LOW</t>
  </si>
  <si>
    <t>HIGH</t>
  </si>
  <si>
    <t>52 WEEK LOW</t>
  </si>
  <si>
    <t>52 WEEK HIGH</t>
  </si>
  <si>
    <t>STOCK MARKET DASHBOARD</t>
  </si>
  <si>
    <t>DROPDOWN LIST</t>
  </si>
  <si>
    <t>STOCK NAME</t>
  </si>
  <si>
    <t>1)</t>
  </si>
  <si>
    <t>2)</t>
  </si>
  <si>
    <t>DATE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</si>
  <si>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rgb="FF7030A0"/>
        <rFont val="Calibri"/>
        <family val="2"/>
        <scheme val="minor"/>
      </rPr>
      <t xml:space="preserve"> This shows data for the name mentioned in stock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</si>
</sst>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b/>
      <sz val="28"/>
      <color theme="5" tint="-0.249977111117893"/>
      <name val="Metropolis Extra Bold"/>
      <family val="3"/>
    </font>
    <font>
      <b/>
      <sz val="28"/>
      <color theme="1"/>
      <name val="Gadugi"/>
      <family val="2"/>
    </font>
    <font>
      <sz val="11"/>
      <color rgb="FF7030A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4" borderId="10" xfId="0" applyFont="1" applyFill="1" applyBorder="1"/>
    <xf numFmtId="0" fontId="19" fillId="34" borderId="10" xfId="0" applyFont="1" applyFill="1" applyBorder="1"/>
    <xf numFmtId="0" fontId="21" fillId="34" borderId="10" xfId="0" applyFont="1" applyFill="1" applyBorder="1"/>
    <xf numFmtId="0" fontId="16" fillId="35" borderId="10" xfId="0" applyFont="1" applyFill="1" applyBorder="1"/>
    <xf numFmtId="0" fontId="0" fillId="0" borderId="13" xfId="0" applyFont="1" applyBorder="1"/>
    <xf numFmtId="0" fontId="22" fillId="36" borderId="10" xfId="0" applyFont="1" applyFill="1" applyBorder="1"/>
    <xf numFmtId="0" fontId="22" fillId="36" borderId="10" xfId="0" applyFont="1" applyFill="1" applyBorder="1" applyAlignment="1">
      <alignment horizontal="center"/>
    </xf>
    <xf numFmtId="14" fontId="19" fillId="36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3" fillId="37" borderId="0" xfId="0" applyFont="1" applyFill="1" applyAlignment="1">
      <alignment horizontal="center" vertical="center"/>
    </xf>
    <xf numFmtId="0" fontId="24" fillId="37" borderId="0" xfId="0" applyFont="1" applyFill="1" applyAlignment="1">
      <alignment horizontal="center" vertical="center"/>
    </xf>
    <xf numFmtId="0" fontId="0" fillId="38" borderId="0" xfId="0" applyFill="1"/>
    <xf numFmtId="0" fontId="25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'stock market dashboard'!$AK$1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market dashboard'!$AJ$3:$AJ$250</c:f>
              <c:numCache>
                <c:formatCode>m/d/yyyy</c:formatCode>
                <c:ptCount val="248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44578</c:v>
                </c:pt>
                <c:pt idx="4">
                  <c:v>44579</c:v>
                </c:pt>
                <c:pt idx="5">
                  <c:v>44580</c:v>
                </c:pt>
                <c:pt idx="6">
                  <c:v>44581</c:v>
                </c:pt>
                <c:pt idx="7">
                  <c:v>44582</c:v>
                </c:pt>
                <c:pt idx="8">
                  <c:v>44585</c:v>
                </c:pt>
                <c:pt idx="9">
                  <c:v>44586</c:v>
                </c:pt>
                <c:pt idx="10">
                  <c:v>44588</c:v>
                </c:pt>
                <c:pt idx="11">
                  <c:v>44589</c:v>
                </c:pt>
                <c:pt idx="12">
                  <c:v>44592</c:v>
                </c:pt>
                <c:pt idx="13">
                  <c:v>44593</c:v>
                </c:pt>
                <c:pt idx="14">
                  <c:v>44594</c:v>
                </c:pt>
                <c:pt idx="15">
                  <c:v>44595</c:v>
                </c:pt>
                <c:pt idx="16">
                  <c:v>44596</c:v>
                </c:pt>
                <c:pt idx="17">
                  <c:v>44599</c:v>
                </c:pt>
                <c:pt idx="18">
                  <c:v>44600</c:v>
                </c:pt>
                <c:pt idx="19">
                  <c:v>44601</c:v>
                </c:pt>
                <c:pt idx="20">
                  <c:v>44602</c:v>
                </c:pt>
                <c:pt idx="21">
                  <c:v>44603</c:v>
                </c:pt>
                <c:pt idx="22">
                  <c:v>44606</c:v>
                </c:pt>
                <c:pt idx="23">
                  <c:v>44607</c:v>
                </c:pt>
                <c:pt idx="24">
                  <c:v>44608</c:v>
                </c:pt>
                <c:pt idx="25">
                  <c:v>44609</c:v>
                </c:pt>
                <c:pt idx="26">
                  <c:v>44610</c:v>
                </c:pt>
                <c:pt idx="27">
                  <c:v>44613</c:v>
                </c:pt>
                <c:pt idx="28">
                  <c:v>44614</c:v>
                </c:pt>
                <c:pt idx="29">
                  <c:v>44615</c:v>
                </c:pt>
                <c:pt idx="30">
                  <c:v>44616</c:v>
                </c:pt>
                <c:pt idx="31">
                  <c:v>44617</c:v>
                </c:pt>
                <c:pt idx="32">
                  <c:v>44620</c:v>
                </c:pt>
                <c:pt idx="33">
                  <c:v>44622</c:v>
                </c:pt>
                <c:pt idx="34">
                  <c:v>44623</c:v>
                </c:pt>
                <c:pt idx="35">
                  <c:v>44624</c:v>
                </c:pt>
                <c:pt idx="36">
                  <c:v>44627</c:v>
                </c:pt>
                <c:pt idx="37">
                  <c:v>44628</c:v>
                </c:pt>
                <c:pt idx="38">
                  <c:v>44629</c:v>
                </c:pt>
                <c:pt idx="39">
                  <c:v>44630</c:v>
                </c:pt>
                <c:pt idx="40">
                  <c:v>44631</c:v>
                </c:pt>
                <c:pt idx="41">
                  <c:v>44634</c:v>
                </c:pt>
                <c:pt idx="42">
                  <c:v>44635</c:v>
                </c:pt>
                <c:pt idx="43">
                  <c:v>44636</c:v>
                </c:pt>
                <c:pt idx="44">
                  <c:v>44637</c:v>
                </c:pt>
                <c:pt idx="45">
                  <c:v>44641</c:v>
                </c:pt>
                <c:pt idx="46">
                  <c:v>44642</c:v>
                </c:pt>
                <c:pt idx="47">
                  <c:v>44643</c:v>
                </c:pt>
                <c:pt idx="48">
                  <c:v>44644</c:v>
                </c:pt>
                <c:pt idx="49">
                  <c:v>44645</c:v>
                </c:pt>
                <c:pt idx="50">
                  <c:v>44648</c:v>
                </c:pt>
                <c:pt idx="51">
                  <c:v>44649</c:v>
                </c:pt>
                <c:pt idx="52">
                  <c:v>44650</c:v>
                </c:pt>
                <c:pt idx="53">
                  <c:v>44651</c:v>
                </c:pt>
                <c:pt idx="54">
                  <c:v>44652</c:v>
                </c:pt>
                <c:pt idx="55">
                  <c:v>44655</c:v>
                </c:pt>
                <c:pt idx="56">
                  <c:v>44656</c:v>
                </c:pt>
                <c:pt idx="57">
                  <c:v>44657</c:v>
                </c:pt>
                <c:pt idx="58">
                  <c:v>44658</c:v>
                </c:pt>
                <c:pt idx="59">
                  <c:v>44659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44669</c:v>
                </c:pt>
                <c:pt idx="64">
                  <c:v>44670</c:v>
                </c:pt>
                <c:pt idx="65">
                  <c:v>44671</c:v>
                </c:pt>
                <c:pt idx="66">
                  <c:v>44672</c:v>
                </c:pt>
                <c:pt idx="67">
                  <c:v>44673</c:v>
                </c:pt>
                <c:pt idx="68">
                  <c:v>44676</c:v>
                </c:pt>
                <c:pt idx="69">
                  <c:v>44677</c:v>
                </c:pt>
                <c:pt idx="70">
                  <c:v>44678</c:v>
                </c:pt>
                <c:pt idx="71">
                  <c:v>44679</c:v>
                </c:pt>
                <c:pt idx="72">
                  <c:v>44680</c:v>
                </c:pt>
                <c:pt idx="73">
                  <c:v>44683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44711</c:v>
                </c:pt>
                <c:pt idx="93">
                  <c:v>44712</c:v>
                </c:pt>
                <c:pt idx="94">
                  <c:v>44713</c:v>
                </c:pt>
                <c:pt idx="95">
                  <c:v>44714</c:v>
                </c:pt>
                <c:pt idx="96">
                  <c:v>44715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44725</c:v>
                </c:pt>
                <c:pt idx="103">
                  <c:v>44726</c:v>
                </c:pt>
                <c:pt idx="104">
                  <c:v>44727</c:v>
                </c:pt>
                <c:pt idx="105">
                  <c:v>44728</c:v>
                </c:pt>
                <c:pt idx="106">
                  <c:v>44729</c:v>
                </c:pt>
                <c:pt idx="107">
                  <c:v>44732</c:v>
                </c:pt>
                <c:pt idx="108">
                  <c:v>44733</c:v>
                </c:pt>
                <c:pt idx="109">
                  <c:v>44734</c:v>
                </c:pt>
                <c:pt idx="110">
                  <c:v>44735</c:v>
                </c:pt>
                <c:pt idx="111">
                  <c:v>44736</c:v>
                </c:pt>
                <c:pt idx="112">
                  <c:v>44739</c:v>
                </c:pt>
                <c:pt idx="113">
                  <c:v>44740</c:v>
                </c:pt>
                <c:pt idx="114">
                  <c:v>44741</c:v>
                </c:pt>
                <c:pt idx="115">
                  <c:v>44742</c:v>
                </c:pt>
                <c:pt idx="116">
                  <c:v>44743</c:v>
                </c:pt>
                <c:pt idx="117">
                  <c:v>44746</c:v>
                </c:pt>
                <c:pt idx="118">
                  <c:v>44747</c:v>
                </c:pt>
                <c:pt idx="119">
                  <c:v>44748</c:v>
                </c:pt>
                <c:pt idx="120">
                  <c:v>44749</c:v>
                </c:pt>
                <c:pt idx="121">
                  <c:v>44750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44760</c:v>
                </c:pt>
                <c:pt idx="128">
                  <c:v>44761</c:v>
                </c:pt>
                <c:pt idx="129">
                  <c:v>44762</c:v>
                </c:pt>
                <c:pt idx="130">
                  <c:v>44763</c:v>
                </c:pt>
                <c:pt idx="131">
                  <c:v>44764</c:v>
                </c:pt>
                <c:pt idx="132">
                  <c:v>44767</c:v>
                </c:pt>
                <c:pt idx="133">
                  <c:v>44768</c:v>
                </c:pt>
                <c:pt idx="134">
                  <c:v>44769</c:v>
                </c:pt>
                <c:pt idx="135">
                  <c:v>44770</c:v>
                </c:pt>
                <c:pt idx="136">
                  <c:v>44771</c:v>
                </c:pt>
                <c:pt idx="137">
                  <c:v>44774</c:v>
                </c:pt>
                <c:pt idx="138">
                  <c:v>44775</c:v>
                </c:pt>
                <c:pt idx="139">
                  <c:v>44776</c:v>
                </c:pt>
                <c:pt idx="140">
                  <c:v>44777</c:v>
                </c:pt>
                <c:pt idx="141">
                  <c:v>44778</c:v>
                </c:pt>
                <c:pt idx="142">
                  <c:v>44781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44789</c:v>
                </c:pt>
                <c:pt idx="147">
                  <c:v>44790</c:v>
                </c:pt>
                <c:pt idx="148">
                  <c:v>44791</c:v>
                </c:pt>
                <c:pt idx="149">
                  <c:v>44792</c:v>
                </c:pt>
                <c:pt idx="150">
                  <c:v>44795</c:v>
                </c:pt>
                <c:pt idx="151">
                  <c:v>44796</c:v>
                </c:pt>
                <c:pt idx="152">
                  <c:v>44797</c:v>
                </c:pt>
                <c:pt idx="153">
                  <c:v>44798</c:v>
                </c:pt>
                <c:pt idx="154">
                  <c:v>44799</c:v>
                </c:pt>
                <c:pt idx="155">
                  <c:v>44802</c:v>
                </c:pt>
                <c:pt idx="156">
                  <c:v>44803</c:v>
                </c:pt>
                <c:pt idx="157">
                  <c:v>44805</c:v>
                </c:pt>
                <c:pt idx="158">
                  <c:v>44806</c:v>
                </c:pt>
                <c:pt idx="159">
                  <c:v>44809</c:v>
                </c:pt>
                <c:pt idx="160">
                  <c:v>44810</c:v>
                </c:pt>
                <c:pt idx="161">
                  <c:v>44811</c:v>
                </c:pt>
                <c:pt idx="162">
                  <c:v>44812</c:v>
                </c:pt>
                <c:pt idx="163">
                  <c:v>44813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44823</c:v>
                </c:pt>
                <c:pt idx="170">
                  <c:v>44824</c:v>
                </c:pt>
                <c:pt idx="171">
                  <c:v>44825</c:v>
                </c:pt>
                <c:pt idx="172">
                  <c:v>44826</c:v>
                </c:pt>
                <c:pt idx="173">
                  <c:v>44827</c:v>
                </c:pt>
                <c:pt idx="174">
                  <c:v>44830</c:v>
                </c:pt>
                <c:pt idx="175">
                  <c:v>44831</c:v>
                </c:pt>
                <c:pt idx="176">
                  <c:v>44832</c:v>
                </c:pt>
                <c:pt idx="177">
                  <c:v>44833</c:v>
                </c:pt>
                <c:pt idx="178">
                  <c:v>44834</c:v>
                </c:pt>
                <c:pt idx="179">
                  <c:v>44837</c:v>
                </c:pt>
                <c:pt idx="180">
                  <c:v>44838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44861</c:v>
                </c:pt>
                <c:pt idx="196">
                  <c:v>44862</c:v>
                </c:pt>
                <c:pt idx="197">
                  <c:v>44865</c:v>
                </c:pt>
                <c:pt idx="198">
                  <c:v>44866</c:v>
                </c:pt>
                <c:pt idx="199">
                  <c:v>44867</c:v>
                </c:pt>
                <c:pt idx="200">
                  <c:v>44868</c:v>
                </c:pt>
                <c:pt idx="201">
                  <c:v>44869</c:v>
                </c:pt>
                <c:pt idx="202">
                  <c:v>44872</c:v>
                </c:pt>
                <c:pt idx="203">
                  <c:v>44874</c:v>
                </c:pt>
                <c:pt idx="204">
                  <c:v>44875</c:v>
                </c:pt>
                <c:pt idx="205">
                  <c:v>44876</c:v>
                </c:pt>
                <c:pt idx="206">
                  <c:v>44879</c:v>
                </c:pt>
                <c:pt idx="207">
                  <c:v>44880</c:v>
                </c:pt>
                <c:pt idx="208">
                  <c:v>44881</c:v>
                </c:pt>
                <c:pt idx="209">
                  <c:v>44882</c:v>
                </c:pt>
                <c:pt idx="210">
                  <c:v>44883</c:v>
                </c:pt>
                <c:pt idx="211">
                  <c:v>44886</c:v>
                </c:pt>
                <c:pt idx="212">
                  <c:v>44887</c:v>
                </c:pt>
                <c:pt idx="213">
                  <c:v>44888</c:v>
                </c:pt>
                <c:pt idx="214">
                  <c:v>44889</c:v>
                </c:pt>
                <c:pt idx="215">
                  <c:v>44890</c:v>
                </c:pt>
                <c:pt idx="216">
                  <c:v>44893</c:v>
                </c:pt>
                <c:pt idx="217">
                  <c:v>44894</c:v>
                </c:pt>
                <c:pt idx="218">
                  <c:v>44895</c:v>
                </c:pt>
                <c:pt idx="219">
                  <c:v>44896</c:v>
                </c:pt>
                <c:pt idx="220">
                  <c:v>44897</c:v>
                </c:pt>
                <c:pt idx="221">
                  <c:v>44900</c:v>
                </c:pt>
                <c:pt idx="222">
                  <c:v>44901</c:v>
                </c:pt>
                <c:pt idx="223">
                  <c:v>44902</c:v>
                </c:pt>
                <c:pt idx="224">
                  <c:v>44903</c:v>
                </c:pt>
                <c:pt idx="225">
                  <c:v>44904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44914</c:v>
                </c:pt>
                <c:pt idx="232">
                  <c:v>44915</c:v>
                </c:pt>
                <c:pt idx="233">
                  <c:v>44916</c:v>
                </c:pt>
                <c:pt idx="234">
                  <c:v>44917</c:v>
                </c:pt>
                <c:pt idx="235">
                  <c:v>44918</c:v>
                </c:pt>
                <c:pt idx="236">
                  <c:v>44921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44928</c:v>
                </c:pt>
                <c:pt idx="242">
                  <c:v>44929</c:v>
                </c:pt>
                <c:pt idx="243">
                  <c:v>44930</c:v>
                </c:pt>
                <c:pt idx="244">
                  <c:v>44931</c:v>
                </c:pt>
                <c:pt idx="245">
                  <c:v>44932</c:v>
                </c:pt>
                <c:pt idx="246">
                  <c:v>44935</c:v>
                </c:pt>
                <c:pt idx="247">
                  <c:v>44936</c:v>
                </c:pt>
              </c:numCache>
            </c:numRef>
          </c:cat>
          <c:val>
            <c:numRef>
              <c:f>'stock market dashboard'!$AK$2:$AK$249</c:f>
              <c:numCache>
                <c:formatCode>General</c:formatCode>
                <c:ptCount val="248"/>
                <c:pt idx="0">
                  <c:v>4504.8999999999996</c:v>
                </c:pt>
                <c:pt idx="1">
                  <c:v>4276.1000000000004</c:v>
                </c:pt>
                <c:pt idx="2">
                  <c:v>4254.6000000000004</c:v>
                </c:pt>
                <c:pt idx="3">
                  <c:v>4322.7</c:v>
                </c:pt>
                <c:pt idx="4">
                  <c:v>4400.5</c:v>
                </c:pt>
                <c:pt idx="5">
                  <c:v>4441.1499999999996</c:v>
                </c:pt>
                <c:pt idx="6">
                  <c:v>4483.3999999999996</c:v>
                </c:pt>
                <c:pt idx="7">
                  <c:v>4483.55</c:v>
                </c:pt>
                <c:pt idx="8">
                  <c:v>4299.8</c:v>
                </c:pt>
                <c:pt idx="9">
                  <c:v>4035.3</c:v>
                </c:pt>
                <c:pt idx="10">
                  <c:v>4095.45</c:v>
                </c:pt>
                <c:pt idx="11">
                  <c:v>4063.3</c:v>
                </c:pt>
                <c:pt idx="12">
                  <c:v>4076</c:v>
                </c:pt>
                <c:pt idx="13">
                  <c:v>4114.3500000000004</c:v>
                </c:pt>
                <c:pt idx="14">
                  <c:v>4225.6000000000004</c:v>
                </c:pt>
                <c:pt idx="15">
                  <c:v>4236.6499999999996</c:v>
                </c:pt>
                <c:pt idx="16">
                  <c:v>4140</c:v>
                </c:pt>
                <c:pt idx="17">
                  <c:v>4081.9</c:v>
                </c:pt>
                <c:pt idx="18">
                  <c:v>4073.55</c:v>
                </c:pt>
                <c:pt idx="19">
                  <c:v>4015</c:v>
                </c:pt>
                <c:pt idx="20">
                  <c:v>4002.1</c:v>
                </c:pt>
                <c:pt idx="21">
                  <c:v>4162.7</c:v>
                </c:pt>
                <c:pt idx="22">
                  <c:v>4142.25</c:v>
                </c:pt>
                <c:pt idx="23">
                  <c:v>3979.75</c:v>
                </c:pt>
                <c:pt idx="24">
                  <c:v>4081.75</c:v>
                </c:pt>
                <c:pt idx="25">
                  <c:v>4051.15</c:v>
                </c:pt>
                <c:pt idx="26">
                  <c:v>4115.3999999999996</c:v>
                </c:pt>
                <c:pt idx="27">
                  <c:v>4073.1</c:v>
                </c:pt>
                <c:pt idx="28">
                  <c:v>4096.6000000000004</c:v>
                </c:pt>
                <c:pt idx="29">
                  <c:v>4157.1000000000004</c:v>
                </c:pt>
                <c:pt idx="30">
                  <c:v>4193.45</c:v>
                </c:pt>
                <c:pt idx="31">
                  <c:v>4014.65</c:v>
                </c:pt>
                <c:pt idx="32">
                  <c:v>4190.75</c:v>
                </c:pt>
                <c:pt idx="33">
                  <c:v>4340.3500000000004</c:v>
                </c:pt>
                <c:pt idx="34">
                  <c:v>4295.1499999999996</c:v>
                </c:pt>
                <c:pt idx="35">
                  <c:v>4276.5</c:v>
                </c:pt>
                <c:pt idx="36">
                  <c:v>4110.2</c:v>
                </c:pt>
                <c:pt idx="37">
                  <c:v>3991.65</c:v>
                </c:pt>
                <c:pt idx="38">
                  <c:v>4124</c:v>
                </c:pt>
                <c:pt idx="39">
                  <c:v>4096.7</c:v>
                </c:pt>
                <c:pt idx="40">
                  <c:v>4168.6000000000004</c:v>
                </c:pt>
                <c:pt idx="41">
                  <c:v>4198.95</c:v>
                </c:pt>
                <c:pt idx="42">
                  <c:v>4168.25</c:v>
                </c:pt>
                <c:pt idx="43">
                  <c:v>4231.05</c:v>
                </c:pt>
                <c:pt idx="44">
                  <c:v>4169.55</c:v>
                </c:pt>
                <c:pt idx="45">
                  <c:v>4192.75</c:v>
                </c:pt>
                <c:pt idx="46">
                  <c:v>4095.2</c:v>
                </c:pt>
                <c:pt idx="47">
                  <c:v>4054</c:v>
                </c:pt>
                <c:pt idx="48">
                  <c:v>4091.35</c:v>
                </c:pt>
                <c:pt idx="49">
                  <c:v>4042.85</c:v>
                </c:pt>
                <c:pt idx="50">
                  <c:v>4001.3</c:v>
                </c:pt>
                <c:pt idx="51">
                  <c:v>4010.05</c:v>
                </c:pt>
                <c:pt idx="52">
                  <c:v>4006.1</c:v>
                </c:pt>
                <c:pt idx="53">
                  <c:v>3973.4</c:v>
                </c:pt>
                <c:pt idx="54">
                  <c:v>4003.35</c:v>
                </c:pt>
                <c:pt idx="55">
                  <c:v>4082.2</c:v>
                </c:pt>
                <c:pt idx="56">
                  <c:v>4106.6499999999996</c:v>
                </c:pt>
                <c:pt idx="57">
                  <c:v>4109.7</c:v>
                </c:pt>
                <c:pt idx="58">
                  <c:v>4101.8999999999996</c:v>
                </c:pt>
                <c:pt idx="59">
                  <c:v>4159.7</c:v>
                </c:pt>
                <c:pt idx="60">
                  <c:v>4146.25</c:v>
                </c:pt>
                <c:pt idx="61">
                  <c:v>4171.6000000000004</c:v>
                </c:pt>
                <c:pt idx="62">
                  <c:v>4088.7</c:v>
                </c:pt>
                <c:pt idx="63">
                  <c:v>4090.9</c:v>
                </c:pt>
                <c:pt idx="64">
                  <c:v>4056</c:v>
                </c:pt>
                <c:pt idx="65">
                  <c:v>4008.9</c:v>
                </c:pt>
                <c:pt idx="66">
                  <c:v>4054.8</c:v>
                </c:pt>
                <c:pt idx="67">
                  <c:v>4030.25</c:v>
                </c:pt>
                <c:pt idx="68">
                  <c:v>4028.85</c:v>
                </c:pt>
                <c:pt idx="69">
                  <c:v>3989.2</c:v>
                </c:pt>
                <c:pt idx="70">
                  <c:v>4044.25</c:v>
                </c:pt>
                <c:pt idx="71">
                  <c:v>3977.7</c:v>
                </c:pt>
                <c:pt idx="72">
                  <c:v>4024.55</c:v>
                </c:pt>
                <c:pt idx="73">
                  <c:v>3944.25</c:v>
                </c:pt>
                <c:pt idx="74">
                  <c:v>3983.35</c:v>
                </c:pt>
                <c:pt idx="75">
                  <c:v>3867.15</c:v>
                </c:pt>
                <c:pt idx="76">
                  <c:v>3943.8</c:v>
                </c:pt>
                <c:pt idx="77">
                  <c:v>3666.2</c:v>
                </c:pt>
                <c:pt idx="78">
                  <c:v>3520.3</c:v>
                </c:pt>
                <c:pt idx="79">
                  <c:v>3414.95</c:v>
                </c:pt>
                <c:pt idx="80">
                  <c:v>3339.7</c:v>
                </c:pt>
                <c:pt idx="81">
                  <c:v>3270.45</c:v>
                </c:pt>
                <c:pt idx="82">
                  <c:v>3230.6</c:v>
                </c:pt>
                <c:pt idx="83">
                  <c:v>3561.1</c:v>
                </c:pt>
                <c:pt idx="84">
                  <c:v>3657</c:v>
                </c:pt>
                <c:pt idx="85">
                  <c:v>3664.05</c:v>
                </c:pt>
                <c:pt idx="86">
                  <c:v>3614.85</c:v>
                </c:pt>
                <c:pt idx="87">
                  <c:v>3630.4</c:v>
                </c:pt>
                <c:pt idx="88">
                  <c:v>3574.1</c:v>
                </c:pt>
                <c:pt idx="89">
                  <c:v>3656.75</c:v>
                </c:pt>
                <c:pt idx="90">
                  <c:v>3586.45</c:v>
                </c:pt>
                <c:pt idx="91">
                  <c:v>3577.45</c:v>
                </c:pt>
                <c:pt idx="92">
                  <c:v>3613.85</c:v>
                </c:pt>
                <c:pt idx="93">
                  <c:v>3796.4</c:v>
                </c:pt>
                <c:pt idx="94">
                  <c:v>3972.8</c:v>
                </c:pt>
                <c:pt idx="95">
                  <c:v>3874.05</c:v>
                </c:pt>
                <c:pt idx="96">
                  <c:v>3856.9</c:v>
                </c:pt>
                <c:pt idx="97">
                  <c:v>3820.1</c:v>
                </c:pt>
                <c:pt idx="98">
                  <c:v>3734.75</c:v>
                </c:pt>
                <c:pt idx="99">
                  <c:v>3726.7</c:v>
                </c:pt>
                <c:pt idx="100">
                  <c:v>3739.4</c:v>
                </c:pt>
                <c:pt idx="101">
                  <c:v>3830.35</c:v>
                </c:pt>
                <c:pt idx="102">
                  <c:v>3755.65</c:v>
                </c:pt>
                <c:pt idx="103">
                  <c:v>3661.6</c:v>
                </c:pt>
                <c:pt idx="104">
                  <c:v>3648.3</c:v>
                </c:pt>
                <c:pt idx="105">
                  <c:v>3662.9</c:v>
                </c:pt>
                <c:pt idx="106">
                  <c:v>3682.6</c:v>
                </c:pt>
                <c:pt idx="107">
                  <c:v>3460.55</c:v>
                </c:pt>
                <c:pt idx="108">
                  <c:v>3479.1</c:v>
                </c:pt>
                <c:pt idx="109">
                  <c:v>3519.55</c:v>
                </c:pt>
                <c:pt idx="110">
                  <c:v>3486.35</c:v>
                </c:pt>
                <c:pt idx="111">
                  <c:v>3440.45</c:v>
                </c:pt>
                <c:pt idx="112">
                  <c:v>3412</c:v>
                </c:pt>
                <c:pt idx="113">
                  <c:v>3408.6</c:v>
                </c:pt>
                <c:pt idx="114">
                  <c:v>3479.95</c:v>
                </c:pt>
                <c:pt idx="115">
                  <c:v>3445.25</c:v>
                </c:pt>
                <c:pt idx="116">
                  <c:v>3406.1</c:v>
                </c:pt>
                <c:pt idx="117">
                  <c:v>3388.75</c:v>
                </c:pt>
                <c:pt idx="118">
                  <c:v>3495.5</c:v>
                </c:pt>
                <c:pt idx="119">
                  <c:v>3639.05</c:v>
                </c:pt>
                <c:pt idx="120">
                  <c:v>3792</c:v>
                </c:pt>
                <c:pt idx="121">
                  <c:v>3850.95</c:v>
                </c:pt>
                <c:pt idx="122">
                  <c:v>3941.7</c:v>
                </c:pt>
                <c:pt idx="123">
                  <c:v>3986.85</c:v>
                </c:pt>
                <c:pt idx="124">
                  <c:v>3878.4</c:v>
                </c:pt>
                <c:pt idx="125">
                  <c:v>3883.35</c:v>
                </c:pt>
                <c:pt idx="126">
                  <c:v>3924.85</c:v>
                </c:pt>
                <c:pt idx="127">
                  <c:v>3926.8</c:v>
                </c:pt>
                <c:pt idx="128">
                  <c:v>3945.75</c:v>
                </c:pt>
                <c:pt idx="129">
                  <c:v>3931.3</c:v>
                </c:pt>
                <c:pt idx="130">
                  <c:v>3915.45</c:v>
                </c:pt>
                <c:pt idx="131">
                  <c:v>4035.35</c:v>
                </c:pt>
                <c:pt idx="132">
                  <c:v>3963.4</c:v>
                </c:pt>
                <c:pt idx="133">
                  <c:v>4040.05</c:v>
                </c:pt>
                <c:pt idx="134">
                  <c:v>3932.4</c:v>
                </c:pt>
                <c:pt idx="135">
                  <c:v>4000.95</c:v>
                </c:pt>
                <c:pt idx="136">
                  <c:v>4147.8</c:v>
                </c:pt>
                <c:pt idx="137">
                  <c:v>4243.8500000000004</c:v>
                </c:pt>
                <c:pt idx="138">
                  <c:v>4307.6499999999996</c:v>
                </c:pt>
                <c:pt idx="139">
                  <c:v>4259.1000000000004</c:v>
                </c:pt>
                <c:pt idx="140">
                  <c:v>4253.1499999999996</c:v>
                </c:pt>
                <c:pt idx="141">
                  <c:v>4239.1000000000004</c:v>
                </c:pt>
                <c:pt idx="142">
                  <c:v>4232.25</c:v>
                </c:pt>
                <c:pt idx="143">
                  <c:v>4250.05</c:v>
                </c:pt>
                <c:pt idx="144">
                  <c:v>4250.7</c:v>
                </c:pt>
                <c:pt idx="145">
                  <c:v>4274.8500000000004</c:v>
                </c:pt>
                <c:pt idx="146">
                  <c:v>4336.7</c:v>
                </c:pt>
                <c:pt idx="147">
                  <c:v>4402.1000000000004</c:v>
                </c:pt>
                <c:pt idx="148">
                  <c:v>4398.6499999999996</c:v>
                </c:pt>
                <c:pt idx="149">
                  <c:v>4460.95</c:v>
                </c:pt>
                <c:pt idx="150">
                  <c:v>4382</c:v>
                </c:pt>
                <c:pt idx="151">
                  <c:v>4250.75</c:v>
                </c:pt>
                <c:pt idx="152">
                  <c:v>4256.95</c:v>
                </c:pt>
                <c:pt idx="153">
                  <c:v>4304.25</c:v>
                </c:pt>
                <c:pt idx="154">
                  <c:v>4341.25</c:v>
                </c:pt>
                <c:pt idx="155">
                  <c:v>4409.6499999999996</c:v>
                </c:pt>
                <c:pt idx="156">
                  <c:v>4431.55</c:v>
                </c:pt>
                <c:pt idx="157">
                  <c:v>4531.3500000000004</c:v>
                </c:pt>
                <c:pt idx="158">
                  <c:v>4565.8500000000004</c:v>
                </c:pt>
                <c:pt idx="159">
                  <c:v>4576.8</c:v>
                </c:pt>
                <c:pt idx="160">
                  <c:v>4577.45</c:v>
                </c:pt>
                <c:pt idx="161">
                  <c:v>4557.1000000000004</c:v>
                </c:pt>
                <c:pt idx="162">
                  <c:v>4426.3</c:v>
                </c:pt>
                <c:pt idx="163">
                  <c:v>4406.05</c:v>
                </c:pt>
                <c:pt idx="164">
                  <c:v>4386.1000000000004</c:v>
                </c:pt>
                <c:pt idx="165">
                  <c:v>4443.95</c:v>
                </c:pt>
                <c:pt idx="166">
                  <c:v>4493.25</c:v>
                </c:pt>
                <c:pt idx="167">
                  <c:v>4478.25</c:v>
                </c:pt>
                <c:pt idx="168">
                  <c:v>4525.8500000000004</c:v>
                </c:pt>
                <c:pt idx="169">
                  <c:v>4327.55</c:v>
                </c:pt>
                <c:pt idx="170">
                  <c:v>4348</c:v>
                </c:pt>
                <c:pt idx="171">
                  <c:v>4349.3</c:v>
                </c:pt>
                <c:pt idx="172">
                  <c:v>4308.7</c:v>
                </c:pt>
                <c:pt idx="173">
                  <c:v>4431.7</c:v>
                </c:pt>
                <c:pt idx="174">
                  <c:v>4367</c:v>
                </c:pt>
                <c:pt idx="175">
                  <c:v>4375.3</c:v>
                </c:pt>
                <c:pt idx="176">
                  <c:v>4283.2</c:v>
                </c:pt>
                <c:pt idx="177">
                  <c:v>4318.1499999999996</c:v>
                </c:pt>
                <c:pt idx="178">
                  <c:v>4240.55</c:v>
                </c:pt>
                <c:pt idx="179">
                  <c:v>4386.55</c:v>
                </c:pt>
                <c:pt idx="180">
                  <c:v>4443.75</c:v>
                </c:pt>
                <c:pt idx="181">
                  <c:v>4479.55</c:v>
                </c:pt>
                <c:pt idx="182">
                  <c:v>4413.8500000000004</c:v>
                </c:pt>
                <c:pt idx="183">
                  <c:v>4471.45</c:v>
                </c:pt>
                <c:pt idx="184">
                  <c:v>4471.75</c:v>
                </c:pt>
                <c:pt idx="185">
                  <c:v>4381.1000000000004</c:v>
                </c:pt>
                <c:pt idx="186">
                  <c:v>4352.8999999999996</c:v>
                </c:pt>
                <c:pt idx="187">
                  <c:v>4309.95</c:v>
                </c:pt>
                <c:pt idx="188">
                  <c:v>4306.1499999999996</c:v>
                </c:pt>
                <c:pt idx="189">
                  <c:v>4153.45</c:v>
                </c:pt>
                <c:pt idx="190">
                  <c:v>4139.3500000000004</c:v>
                </c:pt>
                <c:pt idx="191">
                  <c:v>4167.8500000000004</c:v>
                </c:pt>
                <c:pt idx="192">
                  <c:v>4226.25</c:v>
                </c:pt>
                <c:pt idx="193">
                  <c:v>4215.55</c:v>
                </c:pt>
                <c:pt idx="194">
                  <c:v>4229.95</c:v>
                </c:pt>
                <c:pt idx="195">
                  <c:v>4235.6000000000004</c:v>
                </c:pt>
                <c:pt idx="196">
                  <c:v>4271.3999999999996</c:v>
                </c:pt>
                <c:pt idx="197">
                  <c:v>4307.3500000000004</c:v>
                </c:pt>
                <c:pt idx="198">
                  <c:v>4320.8999999999996</c:v>
                </c:pt>
                <c:pt idx="199">
                  <c:v>4247.5</c:v>
                </c:pt>
                <c:pt idx="200">
                  <c:v>4193.6499999999996</c:v>
                </c:pt>
                <c:pt idx="201">
                  <c:v>4194.2</c:v>
                </c:pt>
                <c:pt idx="202">
                  <c:v>4167.3500000000004</c:v>
                </c:pt>
                <c:pt idx="203">
                  <c:v>4173.5</c:v>
                </c:pt>
                <c:pt idx="204">
                  <c:v>4158.7</c:v>
                </c:pt>
                <c:pt idx="205">
                  <c:v>4138.8500000000004</c:v>
                </c:pt>
                <c:pt idx="206">
                  <c:v>4128.3500000000004</c:v>
                </c:pt>
                <c:pt idx="207">
                  <c:v>4098.3500000000004</c:v>
                </c:pt>
                <c:pt idx="208">
                  <c:v>4053.8</c:v>
                </c:pt>
                <c:pt idx="209">
                  <c:v>4011.7</c:v>
                </c:pt>
                <c:pt idx="210">
                  <c:v>3949.2</c:v>
                </c:pt>
                <c:pt idx="211">
                  <c:v>3910.6</c:v>
                </c:pt>
                <c:pt idx="212">
                  <c:v>3882.3</c:v>
                </c:pt>
                <c:pt idx="213">
                  <c:v>3955.2</c:v>
                </c:pt>
                <c:pt idx="214">
                  <c:v>3954.75</c:v>
                </c:pt>
                <c:pt idx="215">
                  <c:v>3968.05</c:v>
                </c:pt>
                <c:pt idx="216">
                  <c:v>3904.45</c:v>
                </c:pt>
                <c:pt idx="217">
                  <c:v>3907.7</c:v>
                </c:pt>
                <c:pt idx="218">
                  <c:v>3965.1</c:v>
                </c:pt>
                <c:pt idx="219">
                  <c:v>4025.5</c:v>
                </c:pt>
                <c:pt idx="220">
                  <c:v>4044.15</c:v>
                </c:pt>
                <c:pt idx="221">
                  <c:v>4005.75</c:v>
                </c:pt>
                <c:pt idx="222">
                  <c:v>4028.15</c:v>
                </c:pt>
                <c:pt idx="223">
                  <c:v>4063.4</c:v>
                </c:pt>
                <c:pt idx="224">
                  <c:v>4083.15</c:v>
                </c:pt>
                <c:pt idx="225">
                  <c:v>4037.2</c:v>
                </c:pt>
                <c:pt idx="226">
                  <c:v>4002.4</c:v>
                </c:pt>
                <c:pt idx="227">
                  <c:v>4057.35</c:v>
                </c:pt>
                <c:pt idx="228">
                  <c:v>4108.95</c:v>
                </c:pt>
                <c:pt idx="229">
                  <c:v>4201.1000000000004</c:v>
                </c:pt>
                <c:pt idx="230">
                  <c:v>4182</c:v>
                </c:pt>
                <c:pt idx="231">
                  <c:v>3990</c:v>
                </c:pt>
                <c:pt idx="232">
                  <c:v>4090.2</c:v>
                </c:pt>
                <c:pt idx="233">
                  <c:v>4089.55</c:v>
                </c:pt>
                <c:pt idx="234">
                  <c:v>3993.2</c:v>
                </c:pt>
                <c:pt idx="235">
                  <c:v>3921.55</c:v>
                </c:pt>
                <c:pt idx="236">
                  <c:v>3875.6</c:v>
                </c:pt>
                <c:pt idx="237">
                  <c:v>4036.6</c:v>
                </c:pt>
                <c:pt idx="238">
                  <c:v>4074.6</c:v>
                </c:pt>
                <c:pt idx="239">
                  <c:v>4017.75</c:v>
                </c:pt>
                <c:pt idx="240">
                  <c:v>4178.3</c:v>
                </c:pt>
                <c:pt idx="241">
                  <c:v>4068.75</c:v>
                </c:pt>
                <c:pt idx="242">
                  <c:v>4072.75</c:v>
                </c:pt>
                <c:pt idx="243">
                  <c:v>4060.9</c:v>
                </c:pt>
                <c:pt idx="244">
                  <c:v>3924.2</c:v>
                </c:pt>
                <c:pt idx="245">
                  <c:v>3857.8</c:v>
                </c:pt>
                <c:pt idx="246">
                  <c:v>3842.5</c:v>
                </c:pt>
                <c:pt idx="247">
                  <c:v>3879.55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COMPARISION</a:t>
            </a:r>
          </a:p>
        </c:rich>
      </c:tx>
      <c:layout>
        <c:manualLayout>
          <c:xMode val="edge"/>
          <c:yMode val="edge"/>
          <c:x val="0.41405555555555557"/>
          <c:y val="5.0438584614606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'stock market dashboard'!$AK$1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market dashboard'!$AJ$3:$AJ$250</c:f>
              <c:numCache>
                <c:formatCode>m/d/yyyy</c:formatCode>
                <c:ptCount val="248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44578</c:v>
                </c:pt>
                <c:pt idx="4">
                  <c:v>44579</c:v>
                </c:pt>
                <c:pt idx="5">
                  <c:v>44580</c:v>
                </c:pt>
                <c:pt idx="6">
                  <c:v>44581</c:v>
                </c:pt>
                <c:pt idx="7">
                  <c:v>44582</c:v>
                </c:pt>
                <c:pt idx="8">
                  <c:v>44585</c:v>
                </c:pt>
                <c:pt idx="9">
                  <c:v>44586</c:v>
                </c:pt>
                <c:pt idx="10">
                  <c:v>44588</c:v>
                </c:pt>
                <c:pt idx="11">
                  <c:v>44589</c:v>
                </c:pt>
                <c:pt idx="12">
                  <c:v>44592</c:v>
                </c:pt>
                <c:pt idx="13">
                  <c:v>44593</c:v>
                </c:pt>
                <c:pt idx="14">
                  <c:v>44594</c:v>
                </c:pt>
                <c:pt idx="15">
                  <c:v>44595</c:v>
                </c:pt>
                <c:pt idx="16">
                  <c:v>44596</c:v>
                </c:pt>
                <c:pt idx="17">
                  <c:v>44599</c:v>
                </c:pt>
                <c:pt idx="18">
                  <c:v>44600</c:v>
                </c:pt>
                <c:pt idx="19">
                  <c:v>44601</c:v>
                </c:pt>
                <c:pt idx="20">
                  <c:v>44602</c:v>
                </c:pt>
                <c:pt idx="21">
                  <c:v>44603</c:v>
                </c:pt>
                <c:pt idx="22">
                  <c:v>44606</c:v>
                </c:pt>
                <c:pt idx="23">
                  <c:v>44607</c:v>
                </c:pt>
                <c:pt idx="24">
                  <c:v>44608</c:v>
                </c:pt>
                <c:pt idx="25">
                  <c:v>44609</c:v>
                </c:pt>
                <c:pt idx="26">
                  <c:v>44610</c:v>
                </c:pt>
                <c:pt idx="27">
                  <c:v>44613</c:v>
                </c:pt>
                <c:pt idx="28">
                  <c:v>44614</c:v>
                </c:pt>
                <c:pt idx="29">
                  <c:v>44615</c:v>
                </c:pt>
                <c:pt idx="30">
                  <c:v>44616</c:v>
                </c:pt>
                <c:pt idx="31">
                  <c:v>44617</c:v>
                </c:pt>
                <c:pt idx="32">
                  <c:v>44620</c:v>
                </c:pt>
                <c:pt idx="33">
                  <c:v>44622</c:v>
                </c:pt>
                <c:pt idx="34">
                  <c:v>44623</c:v>
                </c:pt>
                <c:pt idx="35">
                  <c:v>44624</c:v>
                </c:pt>
                <c:pt idx="36">
                  <c:v>44627</c:v>
                </c:pt>
                <c:pt idx="37">
                  <c:v>44628</c:v>
                </c:pt>
                <c:pt idx="38">
                  <c:v>44629</c:v>
                </c:pt>
                <c:pt idx="39">
                  <c:v>44630</c:v>
                </c:pt>
                <c:pt idx="40">
                  <c:v>44631</c:v>
                </c:pt>
                <c:pt idx="41">
                  <c:v>44634</c:v>
                </c:pt>
                <c:pt idx="42">
                  <c:v>44635</c:v>
                </c:pt>
                <c:pt idx="43">
                  <c:v>44636</c:v>
                </c:pt>
                <c:pt idx="44">
                  <c:v>44637</c:v>
                </c:pt>
                <c:pt idx="45">
                  <c:v>44641</c:v>
                </c:pt>
                <c:pt idx="46">
                  <c:v>44642</c:v>
                </c:pt>
                <c:pt idx="47">
                  <c:v>44643</c:v>
                </c:pt>
                <c:pt idx="48">
                  <c:v>44644</c:v>
                </c:pt>
                <c:pt idx="49">
                  <c:v>44645</c:v>
                </c:pt>
                <c:pt idx="50">
                  <c:v>44648</c:v>
                </c:pt>
                <c:pt idx="51">
                  <c:v>44649</c:v>
                </c:pt>
                <c:pt idx="52">
                  <c:v>44650</c:v>
                </c:pt>
                <c:pt idx="53">
                  <c:v>44651</c:v>
                </c:pt>
                <c:pt idx="54">
                  <c:v>44652</c:v>
                </c:pt>
                <c:pt idx="55">
                  <c:v>44655</c:v>
                </c:pt>
                <c:pt idx="56">
                  <c:v>44656</c:v>
                </c:pt>
                <c:pt idx="57">
                  <c:v>44657</c:v>
                </c:pt>
                <c:pt idx="58">
                  <c:v>44658</c:v>
                </c:pt>
                <c:pt idx="59">
                  <c:v>44659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44669</c:v>
                </c:pt>
                <c:pt idx="64">
                  <c:v>44670</c:v>
                </c:pt>
                <c:pt idx="65">
                  <c:v>44671</c:v>
                </c:pt>
                <c:pt idx="66">
                  <c:v>44672</c:v>
                </c:pt>
                <c:pt idx="67">
                  <c:v>44673</c:v>
                </c:pt>
                <c:pt idx="68">
                  <c:v>44676</c:v>
                </c:pt>
                <c:pt idx="69">
                  <c:v>44677</c:v>
                </c:pt>
                <c:pt idx="70">
                  <c:v>44678</c:v>
                </c:pt>
                <c:pt idx="71">
                  <c:v>44679</c:v>
                </c:pt>
                <c:pt idx="72">
                  <c:v>44680</c:v>
                </c:pt>
                <c:pt idx="73">
                  <c:v>44683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44711</c:v>
                </c:pt>
                <c:pt idx="93">
                  <c:v>44712</c:v>
                </c:pt>
                <c:pt idx="94">
                  <c:v>44713</c:v>
                </c:pt>
                <c:pt idx="95">
                  <c:v>44714</c:v>
                </c:pt>
                <c:pt idx="96">
                  <c:v>44715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44725</c:v>
                </c:pt>
                <c:pt idx="103">
                  <c:v>44726</c:v>
                </c:pt>
                <c:pt idx="104">
                  <c:v>44727</c:v>
                </c:pt>
                <c:pt idx="105">
                  <c:v>44728</c:v>
                </c:pt>
                <c:pt idx="106">
                  <c:v>44729</c:v>
                </c:pt>
                <c:pt idx="107">
                  <c:v>44732</c:v>
                </c:pt>
                <c:pt idx="108">
                  <c:v>44733</c:v>
                </c:pt>
                <c:pt idx="109">
                  <c:v>44734</c:v>
                </c:pt>
                <c:pt idx="110">
                  <c:v>44735</c:v>
                </c:pt>
                <c:pt idx="111">
                  <c:v>44736</c:v>
                </c:pt>
                <c:pt idx="112">
                  <c:v>44739</c:v>
                </c:pt>
                <c:pt idx="113">
                  <c:v>44740</c:v>
                </c:pt>
                <c:pt idx="114">
                  <c:v>44741</c:v>
                </c:pt>
                <c:pt idx="115">
                  <c:v>44742</c:v>
                </c:pt>
                <c:pt idx="116">
                  <c:v>44743</c:v>
                </c:pt>
                <c:pt idx="117">
                  <c:v>44746</c:v>
                </c:pt>
                <c:pt idx="118">
                  <c:v>44747</c:v>
                </c:pt>
                <c:pt idx="119">
                  <c:v>44748</c:v>
                </c:pt>
                <c:pt idx="120">
                  <c:v>44749</c:v>
                </c:pt>
                <c:pt idx="121">
                  <c:v>44750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44760</c:v>
                </c:pt>
                <c:pt idx="128">
                  <c:v>44761</c:v>
                </c:pt>
                <c:pt idx="129">
                  <c:v>44762</c:v>
                </c:pt>
                <c:pt idx="130">
                  <c:v>44763</c:v>
                </c:pt>
                <c:pt idx="131">
                  <c:v>44764</c:v>
                </c:pt>
                <c:pt idx="132">
                  <c:v>44767</c:v>
                </c:pt>
                <c:pt idx="133">
                  <c:v>44768</c:v>
                </c:pt>
                <c:pt idx="134">
                  <c:v>44769</c:v>
                </c:pt>
                <c:pt idx="135">
                  <c:v>44770</c:v>
                </c:pt>
                <c:pt idx="136">
                  <c:v>44771</c:v>
                </c:pt>
                <c:pt idx="137">
                  <c:v>44774</c:v>
                </c:pt>
                <c:pt idx="138">
                  <c:v>44775</c:v>
                </c:pt>
                <c:pt idx="139">
                  <c:v>44776</c:v>
                </c:pt>
                <c:pt idx="140">
                  <c:v>44777</c:v>
                </c:pt>
                <c:pt idx="141">
                  <c:v>44778</c:v>
                </c:pt>
                <c:pt idx="142">
                  <c:v>44781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44789</c:v>
                </c:pt>
                <c:pt idx="147">
                  <c:v>44790</c:v>
                </c:pt>
                <c:pt idx="148">
                  <c:v>44791</c:v>
                </c:pt>
                <c:pt idx="149">
                  <c:v>44792</c:v>
                </c:pt>
                <c:pt idx="150">
                  <c:v>44795</c:v>
                </c:pt>
                <c:pt idx="151">
                  <c:v>44796</c:v>
                </c:pt>
                <c:pt idx="152">
                  <c:v>44797</c:v>
                </c:pt>
                <c:pt idx="153">
                  <c:v>44798</c:v>
                </c:pt>
                <c:pt idx="154">
                  <c:v>44799</c:v>
                </c:pt>
                <c:pt idx="155">
                  <c:v>44802</c:v>
                </c:pt>
                <c:pt idx="156">
                  <c:v>44803</c:v>
                </c:pt>
                <c:pt idx="157">
                  <c:v>44805</c:v>
                </c:pt>
                <c:pt idx="158">
                  <c:v>44806</c:v>
                </c:pt>
                <c:pt idx="159">
                  <c:v>44809</c:v>
                </c:pt>
                <c:pt idx="160">
                  <c:v>44810</c:v>
                </c:pt>
                <c:pt idx="161">
                  <c:v>44811</c:v>
                </c:pt>
                <c:pt idx="162">
                  <c:v>44812</c:v>
                </c:pt>
                <c:pt idx="163">
                  <c:v>44813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44823</c:v>
                </c:pt>
                <c:pt idx="170">
                  <c:v>44824</c:v>
                </c:pt>
                <c:pt idx="171">
                  <c:v>44825</c:v>
                </c:pt>
                <c:pt idx="172">
                  <c:v>44826</c:v>
                </c:pt>
                <c:pt idx="173">
                  <c:v>44827</c:v>
                </c:pt>
                <c:pt idx="174">
                  <c:v>44830</c:v>
                </c:pt>
                <c:pt idx="175">
                  <c:v>44831</c:v>
                </c:pt>
                <c:pt idx="176">
                  <c:v>44832</c:v>
                </c:pt>
                <c:pt idx="177">
                  <c:v>44833</c:v>
                </c:pt>
                <c:pt idx="178">
                  <c:v>44834</c:v>
                </c:pt>
                <c:pt idx="179">
                  <c:v>44837</c:v>
                </c:pt>
                <c:pt idx="180">
                  <c:v>44838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44861</c:v>
                </c:pt>
                <c:pt idx="196">
                  <c:v>44862</c:v>
                </c:pt>
                <c:pt idx="197">
                  <c:v>44865</c:v>
                </c:pt>
                <c:pt idx="198">
                  <c:v>44866</c:v>
                </c:pt>
                <c:pt idx="199">
                  <c:v>44867</c:v>
                </c:pt>
                <c:pt idx="200">
                  <c:v>44868</c:v>
                </c:pt>
                <c:pt idx="201">
                  <c:v>44869</c:v>
                </c:pt>
                <c:pt idx="202">
                  <c:v>44872</c:v>
                </c:pt>
                <c:pt idx="203">
                  <c:v>44874</c:v>
                </c:pt>
                <c:pt idx="204">
                  <c:v>44875</c:v>
                </c:pt>
                <c:pt idx="205">
                  <c:v>44876</c:v>
                </c:pt>
                <c:pt idx="206">
                  <c:v>44879</c:v>
                </c:pt>
                <c:pt idx="207">
                  <c:v>44880</c:v>
                </c:pt>
                <c:pt idx="208">
                  <c:v>44881</c:v>
                </c:pt>
                <c:pt idx="209">
                  <c:v>44882</c:v>
                </c:pt>
                <c:pt idx="210">
                  <c:v>44883</c:v>
                </c:pt>
                <c:pt idx="211">
                  <c:v>44886</c:v>
                </c:pt>
                <c:pt idx="212">
                  <c:v>44887</c:v>
                </c:pt>
                <c:pt idx="213">
                  <c:v>44888</c:v>
                </c:pt>
                <c:pt idx="214">
                  <c:v>44889</c:v>
                </c:pt>
                <c:pt idx="215">
                  <c:v>44890</c:v>
                </c:pt>
                <c:pt idx="216">
                  <c:v>44893</c:v>
                </c:pt>
                <c:pt idx="217">
                  <c:v>44894</c:v>
                </c:pt>
                <c:pt idx="218">
                  <c:v>44895</c:v>
                </c:pt>
                <c:pt idx="219">
                  <c:v>44896</c:v>
                </c:pt>
                <c:pt idx="220">
                  <c:v>44897</c:v>
                </c:pt>
                <c:pt idx="221">
                  <c:v>44900</c:v>
                </c:pt>
                <c:pt idx="222">
                  <c:v>44901</c:v>
                </c:pt>
                <c:pt idx="223">
                  <c:v>44902</c:v>
                </c:pt>
                <c:pt idx="224">
                  <c:v>44903</c:v>
                </c:pt>
                <c:pt idx="225">
                  <c:v>44904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44914</c:v>
                </c:pt>
                <c:pt idx="232">
                  <c:v>44915</c:v>
                </c:pt>
                <c:pt idx="233">
                  <c:v>44916</c:v>
                </c:pt>
                <c:pt idx="234">
                  <c:v>44917</c:v>
                </c:pt>
                <c:pt idx="235">
                  <c:v>44918</c:v>
                </c:pt>
                <c:pt idx="236">
                  <c:v>44921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44928</c:v>
                </c:pt>
                <c:pt idx="242">
                  <c:v>44929</c:v>
                </c:pt>
                <c:pt idx="243">
                  <c:v>44930</c:v>
                </c:pt>
                <c:pt idx="244">
                  <c:v>44931</c:v>
                </c:pt>
                <c:pt idx="245">
                  <c:v>44932</c:v>
                </c:pt>
                <c:pt idx="246">
                  <c:v>44935</c:v>
                </c:pt>
                <c:pt idx="247">
                  <c:v>44936</c:v>
                </c:pt>
              </c:numCache>
            </c:numRef>
          </c:cat>
          <c:val>
            <c:numRef>
              <c:f>'stock market dashboard'!$AK$2:$AK$249</c:f>
              <c:numCache>
                <c:formatCode>General</c:formatCode>
                <c:ptCount val="248"/>
                <c:pt idx="0">
                  <c:v>4504.8999999999996</c:v>
                </c:pt>
                <c:pt idx="1">
                  <c:v>4276.1000000000004</c:v>
                </c:pt>
                <c:pt idx="2">
                  <c:v>4254.6000000000004</c:v>
                </c:pt>
                <c:pt idx="3">
                  <c:v>4322.7</c:v>
                </c:pt>
                <c:pt idx="4">
                  <c:v>4400.5</c:v>
                </c:pt>
                <c:pt idx="5">
                  <c:v>4441.1499999999996</c:v>
                </c:pt>
                <c:pt idx="6">
                  <c:v>4483.3999999999996</c:v>
                </c:pt>
                <c:pt idx="7">
                  <c:v>4483.55</c:v>
                </c:pt>
                <c:pt idx="8">
                  <c:v>4299.8</c:v>
                </c:pt>
                <c:pt idx="9">
                  <c:v>4035.3</c:v>
                </c:pt>
                <c:pt idx="10">
                  <c:v>4095.45</c:v>
                </c:pt>
                <c:pt idx="11">
                  <c:v>4063.3</c:v>
                </c:pt>
                <c:pt idx="12">
                  <c:v>4076</c:v>
                </c:pt>
                <c:pt idx="13">
                  <c:v>4114.3500000000004</c:v>
                </c:pt>
                <c:pt idx="14">
                  <c:v>4225.6000000000004</c:v>
                </c:pt>
                <c:pt idx="15">
                  <c:v>4236.6499999999996</c:v>
                </c:pt>
                <c:pt idx="16">
                  <c:v>4140</c:v>
                </c:pt>
                <c:pt idx="17">
                  <c:v>4081.9</c:v>
                </c:pt>
                <c:pt idx="18">
                  <c:v>4073.55</c:v>
                </c:pt>
                <c:pt idx="19">
                  <c:v>4015</c:v>
                </c:pt>
                <c:pt idx="20">
                  <c:v>4002.1</c:v>
                </c:pt>
                <c:pt idx="21">
                  <c:v>4162.7</c:v>
                </c:pt>
                <c:pt idx="22">
                  <c:v>4142.25</c:v>
                </c:pt>
                <c:pt idx="23">
                  <c:v>3979.75</c:v>
                </c:pt>
                <c:pt idx="24">
                  <c:v>4081.75</c:v>
                </c:pt>
                <c:pt idx="25">
                  <c:v>4051.15</c:v>
                </c:pt>
                <c:pt idx="26">
                  <c:v>4115.3999999999996</c:v>
                </c:pt>
                <c:pt idx="27">
                  <c:v>4073.1</c:v>
                </c:pt>
                <c:pt idx="28">
                  <c:v>4096.6000000000004</c:v>
                </c:pt>
                <c:pt idx="29">
                  <c:v>4157.1000000000004</c:v>
                </c:pt>
                <c:pt idx="30">
                  <c:v>4193.45</c:v>
                </c:pt>
                <c:pt idx="31">
                  <c:v>4014.65</c:v>
                </c:pt>
                <c:pt idx="32">
                  <c:v>4190.75</c:v>
                </c:pt>
                <c:pt idx="33">
                  <c:v>4340.3500000000004</c:v>
                </c:pt>
                <c:pt idx="34">
                  <c:v>4295.1499999999996</c:v>
                </c:pt>
                <c:pt idx="35">
                  <c:v>4276.5</c:v>
                </c:pt>
                <c:pt idx="36">
                  <c:v>4110.2</c:v>
                </c:pt>
                <c:pt idx="37">
                  <c:v>3991.65</c:v>
                </c:pt>
                <c:pt idx="38">
                  <c:v>4124</c:v>
                </c:pt>
                <c:pt idx="39">
                  <c:v>4096.7</c:v>
                </c:pt>
                <c:pt idx="40">
                  <c:v>4168.6000000000004</c:v>
                </c:pt>
                <c:pt idx="41">
                  <c:v>4198.95</c:v>
                </c:pt>
                <c:pt idx="42">
                  <c:v>4168.25</c:v>
                </c:pt>
                <c:pt idx="43">
                  <c:v>4231.05</c:v>
                </c:pt>
                <c:pt idx="44">
                  <c:v>4169.55</c:v>
                </c:pt>
                <c:pt idx="45">
                  <c:v>4192.75</c:v>
                </c:pt>
                <c:pt idx="46">
                  <c:v>4095.2</c:v>
                </c:pt>
                <c:pt idx="47">
                  <c:v>4054</c:v>
                </c:pt>
                <c:pt idx="48">
                  <c:v>4091.35</c:v>
                </c:pt>
                <c:pt idx="49">
                  <c:v>4042.85</c:v>
                </c:pt>
                <c:pt idx="50">
                  <c:v>4001.3</c:v>
                </c:pt>
                <c:pt idx="51">
                  <c:v>4010.05</c:v>
                </c:pt>
                <c:pt idx="52">
                  <c:v>4006.1</c:v>
                </c:pt>
                <c:pt idx="53">
                  <c:v>3973.4</c:v>
                </c:pt>
                <c:pt idx="54">
                  <c:v>4003.35</c:v>
                </c:pt>
                <c:pt idx="55">
                  <c:v>4082.2</c:v>
                </c:pt>
                <c:pt idx="56">
                  <c:v>4106.6499999999996</c:v>
                </c:pt>
                <c:pt idx="57">
                  <c:v>4109.7</c:v>
                </c:pt>
                <c:pt idx="58">
                  <c:v>4101.8999999999996</c:v>
                </c:pt>
                <c:pt idx="59">
                  <c:v>4159.7</c:v>
                </c:pt>
                <c:pt idx="60">
                  <c:v>4146.25</c:v>
                </c:pt>
                <c:pt idx="61">
                  <c:v>4171.6000000000004</c:v>
                </c:pt>
                <c:pt idx="62">
                  <c:v>4088.7</c:v>
                </c:pt>
                <c:pt idx="63">
                  <c:v>4090.9</c:v>
                </c:pt>
                <c:pt idx="64">
                  <c:v>4056</c:v>
                </c:pt>
                <c:pt idx="65">
                  <c:v>4008.9</c:v>
                </c:pt>
                <c:pt idx="66">
                  <c:v>4054.8</c:v>
                </c:pt>
                <c:pt idx="67">
                  <c:v>4030.25</c:v>
                </c:pt>
                <c:pt idx="68">
                  <c:v>4028.85</c:v>
                </c:pt>
                <c:pt idx="69">
                  <c:v>3989.2</c:v>
                </c:pt>
                <c:pt idx="70">
                  <c:v>4044.25</c:v>
                </c:pt>
                <c:pt idx="71">
                  <c:v>3977.7</c:v>
                </c:pt>
                <c:pt idx="72">
                  <c:v>4024.55</c:v>
                </c:pt>
                <c:pt idx="73">
                  <c:v>3944.25</c:v>
                </c:pt>
                <c:pt idx="74">
                  <c:v>3983.35</c:v>
                </c:pt>
                <c:pt idx="75">
                  <c:v>3867.15</c:v>
                </c:pt>
                <c:pt idx="76">
                  <c:v>3943.8</c:v>
                </c:pt>
                <c:pt idx="77">
                  <c:v>3666.2</c:v>
                </c:pt>
                <c:pt idx="78">
                  <c:v>3520.3</c:v>
                </c:pt>
                <c:pt idx="79">
                  <c:v>3414.95</c:v>
                </c:pt>
                <c:pt idx="80">
                  <c:v>3339.7</c:v>
                </c:pt>
                <c:pt idx="81">
                  <c:v>3270.45</c:v>
                </c:pt>
                <c:pt idx="82">
                  <c:v>3230.6</c:v>
                </c:pt>
                <c:pt idx="83">
                  <c:v>3561.1</c:v>
                </c:pt>
                <c:pt idx="84">
                  <c:v>3657</c:v>
                </c:pt>
                <c:pt idx="85">
                  <c:v>3664.05</c:v>
                </c:pt>
                <c:pt idx="86">
                  <c:v>3614.85</c:v>
                </c:pt>
                <c:pt idx="87">
                  <c:v>3630.4</c:v>
                </c:pt>
                <c:pt idx="88">
                  <c:v>3574.1</c:v>
                </c:pt>
                <c:pt idx="89">
                  <c:v>3656.75</c:v>
                </c:pt>
                <c:pt idx="90">
                  <c:v>3586.45</c:v>
                </c:pt>
                <c:pt idx="91">
                  <c:v>3577.45</c:v>
                </c:pt>
                <c:pt idx="92">
                  <c:v>3613.85</c:v>
                </c:pt>
                <c:pt idx="93">
                  <c:v>3796.4</c:v>
                </c:pt>
                <c:pt idx="94">
                  <c:v>3972.8</c:v>
                </c:pt>
                <c:pt idx="95">
                  <c:v>3874.05</c:v>
                </c:pt>
                <c:pt idx="96">
                  <c:v>3856.9</c:v>
                </c:pt>
                <c:pt idx="97">
                  <c:v>3820.1</c:v>
                </c:pt>
                <c:pt idx="98">
                  <c:v>3734.75</c:v>
                </c:pt>
                <c:pt idx="99">
                  <c:v>3726.7</c:v>
                </c:pt>
                <c:pt idx="100">
                  <c:v>3739.4</c:v>
                </c:pt>
                <c:pt idx="101">
                  <c:v>3830.35</c:v>
                </c:pt>
                <c:pt idx="102">
                  <c:v>3755.65</c:v>
                </c:pt>
                <c:pt idx="103">
                  <c:v>3661.6</c:v>
                </c:pt>
                <c:pt idx="104">
                  <c:v>3648.3</c:v>
                </c:pt>
                <c:pt idx="105">
                  <c:v>3662.9</c:v>
                </c:pt>
                <c:pt idx="106">
                  <c:v>3682.6</c:v>
                </c:pt>
                <c:pt idx="107">
                  <c:v>3460.55</c:v>
                </c:pt>
                <c:pt idx="108">
                  <c:v>3479.1</c:v>
                </c:pt>
                <c:pt idx="109">
                  <c:v>3519.55</c:v>
                </c:pt>
                <c:pt idx="110">
                  <c:v>3486.35</c:v>
                </c:pt>
                <c:pt idx="111">
                  <c:v>3440.45</c:v>
                </c:pt>
                <c:pt idx="112">
                  <c:v>3412</c:v>
                </c:pt>
                <c:pt idx="113">
                  <c:v>3408.6</c:v>
                </c:pt>
                <c:pt idx="114">
                  <c:v>3479.95</c:v>
                </c:pt>
                <c:pt idx="115">
                  <c:v>3445.25</c:v>
                </c:pt>
                <c:pt idx="116">
                  <c:v>3406.1</c:v>
                </c:pt>
                <c:pt idx="117">
                  <c:v>3388.75</c:v>
                </c:pt>
                <c:pt idx="118">
                  <c:v>3495.5</c:v>
                </c:pt>
                <c:pt idx="119">
                  <c:v>3639.05</c:v>
                </c:pt>
                <c:pt idx="120">
                  <c:v>3792</c:v>
                </c:pt>
                <c:pt idx="121">
                  <c:v>3850.95</c:v>
                </c:pt>
                <c:pt idx="122">
                  <c:v>3941.7</c:v>
                </c:pt>
                <c:pt idx="123">
                  <c:v>3986.85</c:v>
                </c:pt>
                <c:pt idx="124">
                  <c:v>3878.4</c:v>
                </c:pt>
                <c:pt idx="125">
                  <c:v>3883.35</c:v>
                </c:pt>
                <c:pt idx="126">
                  <c:v>3924.85</c:v>
                </c:pt>
                <c:pt idx="127">
                  <c:v>3926.8</c:v>
                </c:pt>
                <c:pt idx="128">
                  <c:v>3945.75</c:v>
                </c:pt>
                <c:pt idx="129">
                  <c:v>3931.3</c:v>
                </c:pt>
                <c:pt idx="130">
                  <c:v>3915.45</c:v>
                </c:pt>
                <c:pt idx="131">
                  <c:v>4035.35</c:v>
                </c:pt>
                <c:pt idx="132">
                  <c:v>3963.4</c:v>
                </c:pt>
                <c:pt idx="133">
                  <c:v>4040.05</c:v>
                </c:pt>
                <c:pt idx="134">
                  <c:v>3932.4</c:v>
                </c:pt>
                <c:pt idx="135">
                  <c:v>4000.95</c:v>
                </c:pt>
                <c:pt idx="136">
                  <c:v>4147.8</c:v>
                </c:pt>
                <c:pt idx="137">
                  <c:v>4243.8500000000004</c:v>
                </c:pt>
                <c:pt idx="138">
                  <c:v>4307.6499999999996</c:v>
                </c:pt>
                <c:pt idx="139">
                  <c:v>4259.1000000000004</c:v>
                </c:pt>
                <c:pt idx="140">
                  <c:v>4253.1499999999996</c:v>
                </c:pt>
                <c:pt idx="141">
                  <c:v>4239.1000000000004</c:v>
                </c:pt>
                <c:pt idx="142">
                  <c:v>4232.25</c:v>
                </c:pt>
                <c:pt idx="143">
                  <c:v>4250.05</c:v>
                </c:pt>
                <c:pt idx="144">
                  <c:v>4250.7</c:v>
                </c:pt>
                <c:pt idx="145">
                  <c:v>4274.8500000000004</c:v>
                </c:pt>
                <c:pt idx="146">
                  <c:v>4336.7</c:v>
                </c:pt>
                <c:pt idx="147">
                  <c:v>4402.1000000000004</c:v>
                </c:pt>
                <c:pt idx="148">
                  <c:v>4398.6499999999996</c:v>
                </c:pt>
                <c:pt idx="149">
                  <c:v>4460.95</c:v>
                </c:pt>
                <c:pt idx="150">
                  <c:v>4382</c:v>
                </c:pt>
                <c:pt idx="151">
                  <c:v>4250.75</c:v>
                </c:pt>
                <c:pt idx="152">
                  <c:v>4256.95</c:v>
                </c:pt>
                <c:pt idx="153">
                  <c:v>4304.25</c:v>
                </c:pt>
                <c:pt idx="154">
                  <c:v>4341.25</c:v>
                </c:pt>
                <c:pt idx="155">
                  <c:v>4409.6499999999996</c:v>
                </c:pt>
                <c:pt idx="156">
                  <c:v>4431.55</c:v>
                </c:pt>
                <c:pt idx="157">
                  <c:v>4531.3500000000004</c:v>
                </c:pt>
                <c:pt idx="158">
                  <c:v>4565.8500000000004</c:v>
                </c:pt>
                <c:pt idx="159">
                  <c:v>4576.8</c:v>
                </c:pt>
                <c:pt idx="160">
                  <c:v>4577.45</c:v>
                </c:pt>
                <c:pt idx="161">
                  <c:v>4557.1000000000004</c:v>
                </c:pt>
                <c:pt idx="162">
                  <c:v>4426.3</c:v>
                </c:pt>
                <c:pt idx="163">
                  <c:v>4406.05</c:v>
                </c:pt>
                <c:pt idx="164">
                  <c:v>4386.1000000000004</c:v>
                </c:pt>
                <c:pt idx="165">
                  <c:v>4443.95</c:v>
                </c:pt>
                <c:pt idx="166">
                  <c:v>4493.25</c:v>
                </c:pt>
                <c:pt idx="167">
                  <c:v>4478.25</c:v>
                </c:pt>
                <c:pt idx="168">
                  <c:v>4525.8500000000004</c:v>
                </c:pt>
                <c:pt idx="169">
                  <c:v>4327.55</c:v>
                </c:pt>
                <c:pt idx="170">
                  <c:v>4348</c:v>
                </c:pt>
                <c:pt idx="171">
                  <c:v>4349.3</c:v>
                </c:pt>
                <c:pt idx="172">
                  <c:v>4308.7</c:v>
                </c:pt>
                <c:pt idx="173">
                  <c:v>4431.7</c:v>
                </c:pt>
                <c:pt idx="174">
                  <c:v>4367</c:v>
                </c:pt>
                <c:pt idx="175">
                  <c:v>4375.3</c:v>
                </c:pt>
                <c:pt idx="176">
                  <c:v>4283.2</c:v>
                </c:pt>
                <c:pt idx="177">
                  <c:v>4318.1499999999996</c:v>
                </c:pt>
                <c:pt idx="178">
                  <c:v>4240.55</c:v>
                </c:pt>
                <c:pt idx="179">
                  <c:v>4386.55</c:v>
                </c:pt>
                <c:pt idx="180">
                  <c:v>4443.75</c:v>
                </c:pt>
                <c:pt idx="181">
                  <c:v>4479.55</c:v>
                </c:pt>
                <c:pt idx="182">
                  <c:v>4413.8500000000004</c:v>
                </c:pt>
                <c:pt idx="183">
                  <c:v>4471.45</c:v>
                </c:pt>
                <c:pt idx="184">
                  <c:v>4471.75</c:v>
                </c:pt>
                <c:pt idx="185">
                  <c:v>4381.1000000000004</c:v>
                </c:pt>
                <c:pt idx="186">
                  <c:v>4352.8999999999996</c:v>
                </c:pt>
                <c:pt idx="187">
                  <c:v>4309.95</c:v>
                </c:pt>
                <c:pt idx="188">
                  <c:v>4306.1499999999996</c:v>
                </c:pt>
                <c:pt idx="189">
                  <c:v>4153.45</c:v>
                </c:pt>
                <c:pt idx="190">
                  <c:v>4139.3500000000004</c:v>
                </c:pt>
                <c:pt idx="191">
                  <c:v>4167.8500000000004</c:v>
                </c:pt>
                <c:pt idx="192">
                  <c:v>4226.25</c:v>
                </c:pt>
                <c:pt idx="193">
                  <c:v>4215.55</c:v>
                </c:pt>
                <c:pt idx="194">
                  <c:v>4229.95</c:v>
                </c:pt>
                <c:pt idx="195">
                  <c:v>4235.6000000000004</c:v>
                </c:pt>
                <c:pt idx="196">
                  <c:v>4271.3999999999996</c:v>
                </c:pt>
                <c:pt idx="197">
                  <c:v>4307.3500000000004</c:v>
                </c:pt>
                <c:pt idx="198">
                  <c:v>4320.8999999999996</c:v>
                </c:pt>
                <c:pt idx="199">
                  <c:v>4247.5</c:v>
                </c:pt>
                <c:pt idx="200">
                  <c:v>4193.6499999999996</c:v>
                </c:pt>
                <c:pt idx="201">
                  <c:v>4194.2</c:v>
                </c:pt>
                <c:pt idx="202">
                  <c:v>4167.3500000000004</c:v>
                </c:pt>
                <c:pt idx="203">
                  <c:v>4173.5</c:v>
                </c:pt>
                <c:pt idx="204">
                  <c:v>4158.7</c:v>
                </c:pt>
                <c:pt idx="205">
                  <c:v>4138.8500000000004</c:v>
                </c:pt>
                <c:pt idx="206">
                  <c:v>4128.3500000000004</c:v>
                </c:pt>
                <c:pt idx="207">
                  <c:v>4098.3500000000004</c:v>
                </c:pt>
                <c:pt idx="208">
                  <c:v>4053.8</c:v>
                </c:pt>
                <c:pt idx="209">
                  <c:v>4011.7</c:v>
                </c:pt>
                <c:pt idx="210">
                  <c:v>3949.2</c:v>
                </c:pt>
                <c:pt idx="211">
                  <c:v>3910.6</c:v>
                </c:pt>
                <c:pt idx="212">
                  <c:v>3882.3</c:v>
                </c:pt>
                <c:pt idx="213">
                  <c:v>3955.2</c:v>
                </c:pt>
                <c:pt idx="214">
                  <c:v>3954.75</c:v>
                </c:pt>
                <c:pt idx="215">
                  <c:v>3968.05</c:v>
                </c:pt>
                <c:pt idx="216">
                  <c:v>3904.45</c:v>
                </c:pt>
                <c:pt idx="217">
                  <c:v>3907.7</c:v>
                </c:pt>
                <c:pt idx="218">
                  <c:v>3965.1</c:v>
                </c:pt>
                <c:pt idx="219">
                  <c:v>4025.5</c:v>
                </c:pt>
                <c:pt idx="220">
                  <c:v>4044.15</c:v>
                </c:pt>
                <c:pt idx="221">
                  <c:v>4005.75</c:v>
                </c:pt>
                <c:pt idx="222">
                  <c:v>4028.15</c:v>
                </c:pt>
                <c:pt idx="223">
                  <c:v>4063.4</c:v>
                </c:pt>
                <c:pt idx="224">
                  <c:v>4083.15</c:v>
                </c:pt>
                <c:pt idx="225">
                  <c:v>4037.2</c:v>
                </c:pt>
                <c:pt idx="226">
                  <c:v>4002.4</c:v>
                </c:pt>
                <c:pt idx="227">
                  <c:v>4057.35</c:v>
                </c:pt>
                <c:pt idx="228">
                  <c:v>4108.95</c:v>
                </c:pt>
                <c:pt idx="229">
                  <c:v>4201.1000000000004</c:v>
                </c:pt>
                <c:pt idx="230">
                  <c:v>4182</c:v>
                </c:pt>
                <c:pt idx="231">
                  <c:v>3990</c:v>
                </c:pt>
                <c:pt idx="232">
                  <c:v>4090.2</c:v>
                </c:pt>
                <c:pt idx="233">
                  <c:v>4089.55</c:v>
                </c:pt>
                <c:pt idx="234">
                  <c:v>3993.2</c:v>
                </c:pt>
                <c:pt idx="235">
                  <c:v>3921.55</c:v>
                </c:pt>
                <c:pt idx="236">
                  <c:v>3875.6</c:v>
                </c:pt>
                <c:pt idx="237">
                  <c:v>4036.6</c:v>
                </c:pt>
                <c:pt idx="238">
                  <c:v>4074.6</c:v>
                </c:pt>
                <c:pt idx="239">
                  <c:v>4017.75</c:v>
                </c:pt>
                <c:pt idx="240">
                  <c:v>4178.3</c:v>
                </c:pt>
                <c:pt idx="241">
                  <c:v>4068.75</c:v>
                </c:pt>
                <c:pt idx="242">
                  <c:v>4072.75</c:v>
                </c:pt>
                <c:pt idx="243">
                  <c:v>4060.9</c:v>
                </c:pt>
                <c:pt idx="244">
                  <c:v>3924.2</c:v>
                </c:pt>
                <c:pt idx="245">
                  <c:v>3857.8</c:v>
                </c:pt>
                <c:pt idx="246">
                  <c:v>3842.5</c:v>
                </c:pt>
                <c:pt idx="247">
                  <c:v>3879.55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'stock market dashboard'!$AL$1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market dashboard'!$AJ$3:$AJ$250</c:f>
              <c:numCache>
                <c:formatCode>m/d/yyyy</c:formatCode>
                <c:ptCount val="248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44578</c:v>
                </c:pt>
                <c:pt idx="4">
                  <c:v>44579</c:v>
                </c:pt>
                <c:pt idx="5">
                  <c:v>44580</c:v>
                </c:pt>
                <c:pt idx="6">
                  <c:v>44581</c:v>
                </c:pt>
                <c:pt idx="7">
                  <c:v>44582</c:v>
                </c:pt>
                <c:pt idx="8">
                  <c:v>44585</c:v>
                </c:pt>
                <c:pt idx="9">
                  <c:v>44586</c:v>
                </c:pt>
                <c:pt idx="10">
                  <c:v>44588</c:v>
                </c:pt>
                <c:pt idx="11">
                  <c:v>44589</c:v>
                </c:pt>
                <c:pt idx="12">
                  <c:v>44592</c:v>
                </c:pt>
                <c:pt idx="13">
                  <c:v>44593</c:v>
                </c:pt>
                <c:pt idx="14">
                  <c:v>44594</c:v>
                </c:pt>
                <c:pt idx="15">
                  <c:v>44595</c:v>
                </c:pt>
                <c:pt idx="16">
                  <c:v>44596</c:v>
                </c:pt>
                <c:pt idx="17">
                  <c:v>44599</c:v>
                </c:pt>
                <c:pt idx="18">
                  <c:v>44600</c:v>
                </c:pt>
                <c:pt idx="19">
                  <c:v>44601</c:v>
                </c:pt>
                <c:pt idx="20">
                  <c:v>44602</c:v>
                </c:pt>
                <c:pt idx="21">
                  <c:v>44603</c:v>
                </c:pt>
                <c:pt idx="22">
                  <c:v>44606</c:v>
                </c:pt>
                <c:pt idx="23">
                  <c:v>44607</c:v>
                </c:pt>
                <c:pt idx="24">
                  <c:v>44608</c:v>
                </c:pt>
                <c:pt idx="25">
                  <c:v>44609</c:v>
                </c:pt>
                <c:pt idx="26">
                  <c:v>44610</c:v>
                </c:pt>
                <c:pt idx="27">
                  <c:v>44613</c:v>
                </c:pt>
                <c:pt idx="28">
                  <c:v>44614</c:v>
                </c:pt>
                <c:pt idx="29">
                  <c:v>44615</c:v>
                </c:pt>
                <c:pt idx="30">
                  <c:v>44616</c:v>
                </c:pt>
                <c:pt idx="31">
                  <c:v>44617</c:v>
                </c:pt>
                <c:pt idx="32">
                  <c:v>44620</c:v>
                </c:pt>
                <c:pt idx="33">
                  <c:v>44622</c:v>
                </c:pt>
                <c:pt idx="34">
                  <c:v>44623</c:v>
                </c:pt>
                <c:pt idx="35">
                  <c:v>44624</c:v>
                </c:pt>
                <c:pt idx="36">
                  <c:v>44627</c:v>
                </c:pt>
                <c:pt idx="37">
                  <c:v>44628</c:v>
                </c:pt>
                <c:pt idx="38">
                  <c:v>44629</c:v>
                </c:pt>
                <c:pt idx="39">
                  <c:v>44630</c:v>
                </c:pt>
                <c:pt idx="40">
                  <c:v>44631</c:v>
                </c:pt>
                <c:pt idx="41">
                  <c:v>44634</c:v>
                </c:pt>
                <c:pt idx="42">
                  <c:v>44635</c:v>
                </c:pt>
                <c:pt idx="43">
                  <c:v>44636</c:v>
                </c:pt>
                <c:pt idx="44">
                  <c:v>44637</c:v>
                </c:pt>
                <c:pt idx="45">
                  <c:v>44641</c:v>
                </c:pt>
                <c:pt idx="46">
                  <c:v>44642</c:v>
                </c:pt>
                <c:pt idx="47">
                  <c:v>44643</c:v>
                </c:pt>
                <c:pt idx="48">
                  <c:v>44644</c:v>
                </c:pt>
                <c:pt idx="49">
                  <c:v>44645</c:v>
                </c:pt>
                <c:pt idx="50">
                  <c:v>44648</c:v>
                </c:pt>
                <c:pt idx="51">
                  <c:v>44649</c:v>
                </c:pt>
                <c:pt idx="52">
                  <c:v>44650</c:v>
                </c:pt>
                <c:pt idx="53">
                  <c:v>44651</c:v>
                </c:pt>
                <c:pt idx="54">
                  <c:v>44652</c:v>
                </c:pt>
                <c:pt idx="55">
                  <c:v>44655</c:v>
                </c:pt>
                <c:pt idx="56">
                  <c:v>44656</c:v>
                </c:pt>
                <c:pt idx="57">
                  <c:v>44657</c:v>
                </c:pt>
                <c:pt idx="58">
                  <c:v>44658</c:v>
                </c:pt>
                <c:pt idx="59">
                  <c:v>44659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44669</c:v>
                </c:pt>
                <c:pt idx="64">
                  <c:v>44670</c:v>
                </c:pt>
                <c:pt idx="65">
                  <c:v>44671</c:v>
                </c:pt>
                <c:pt idx="66">
                  <c:v>44672</c:v>
                </c:pt>
                <c:pt idx="67">
                  <c:v>44673</c:v>
                </c:pt>
                <c:pt idx="68">
                  <c:v>44676</c:v>
                </c:pt>
                <c:pt idx="69">
                  <c:v>44677</c:v>
                </c:pt>
                <c:pt idx="70">
                  <c:v>44678</c:v>
                </c:pt>
                <c:pt idx="71">
                  <c:v>44679</c:v>
                </c:pt>
                <c:pt idx="72">
                  <c:v>44680</c:v>
                </c:pt>
                <c:pt idx="73">
                  <c:v>44683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44711</c:v>
                </c:pt>
                <c:pt idx="93">
                  <c:v>44712</c:v>
                </c:pt>
                <c:pt idx="94">
                  <c:v>44713</c:v>
                </c:pt>
                <c:pt idx="95">
                  <c:v>44714</c:v>
                </c:pt>
                <c:pt idx="96">
                  <c:v>44715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44725</c:v>
                </c:pt>
                <c:pt idx="103">
                  <c:v>44726</c:v>
                </c:pt>
                <c:pt idx="104">
                  <c:v>44727</c:v>
                </c:pt>
                <c:pt idx="105">
                  <c:v>44728</c:v>
                </c:pt>
                <c:pt idx="106">
                  <c:v>44729</c:v>
                </c:pt>
                <c:pt idx="107">
                  <c:v>44732</c:v>
                </c:pt>
                <c:pt idx="108">
                  <c:v>44733</c:v>
                </c:pt>
                <c:pt idx="109">
                  <c:v>44734</c:v>
                </c:pt>
                <c:pt idx="110">
                  <c:v>44735</c:v>
                </c:pt>
                <c:pt idx="111">
                  <c:v>44736</c:v>
                </c:pt>
                <c:pt idx="112">
                  <c:v>44739</c:v>
                </c:pt>
                <c:pt idx="113">
                  <c:v>44740</c:v>
                </c:pt>
                <c:pt idx="114">
                  <c:v>44741</c:v>
                </c:pt>
                <c:pt idx="115">
                  <c:v>44742</c:v>
                </c:pt>
                <c:pt idx="116">
                  <c:v>44743</c:v>
                </c:pt>
                <c:pt idx="117">
                  <c:v>44746</c:v>
                </c:pt>
                <c:pt idx="118">
                  <c:v>44747</c:v>
                </c:pt>
                <c:pt idx="119">
                  <c:v>44748</c:v>
                </c:pt>
                <c:pt idx="120">
                  <c:v>44749</c:v>
                </c:pt>
                <c:pt idx="121">
                  <c:v>44750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44760</c:v>
                </c:pt>
                <c:pt idx="128">
                  <c:v>44761</c:v>
                </c:pt>
                <c:pt idx="129">
                  <c:v>44762</c:v>
                </c:pt>
                <c:pt idx="130">
                  <c:v>44763</c:v>
                </c:pt>
                <c:pt idx="131">
                  <c:v>44764</c:v>
                </c:pt>
                <c:pt idx="132">
                  <c:v>44767</c:v>
                </c:pt>
                <c:pt idx="133">
                  <c:v>44768</c:v>
                </c:pt>
                <c:pt idx="134">
                  <c:v>44769</c:v>
                </c:pt>
                <c:pt idx="135">
                  <c:v>44770</c:v>
                </c:pt>
                <c:pt idx="136">
                  <c:v>44771</c:v>
                </c:pt>
                <c:pt idx="137">
                  <c:v>44774</c:v>
                </c:pt>
                <c:pt idx="138">
                  <c:v>44775</c:v>
                </c:pt>
                <c:pt idx="139">
                  <c:v>44776</c:v>
                </c:pt>
                <c:pt idx="140">
                  <c:v>44777</c:v>
                </c:pt>
                <c:pt idx="141">
                  <c:v>44778</c:v>
                </c:pt>
                <c:pt idx="142">
                  <c:v>44781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44789</c:v>
                </c:pt>
                <c:pt idx="147">
                  <c:v>44790</c:v>
                </c:pt>
                <c:pt idx="148">
                  <c:v>44791</c:v>
                </c:pt>
                <c:pt idx="149">
                  <c:v>44792</c:v>
                </c:pt>
                <c:pt idx="150">
                  <c:v>44795</c:v>
                </c:pt>
                <c:pt idx="151">
                  <c:v>44796</c:v>
                </c:pt>
                <c:pt idx="152">
                  <c:v>44797</c:v>
                </c:pt>
                <c:pt idx="153">
                  <c:v>44798</c:v>
                </c:pt>
                <c:pt idx="154">
                  <c:v>44799</c:v>
                </c:pt>
                <c:pt idx="155">
                  <c:v>44802</c:v>
                </c:pt>
                <c:pt idx="156">
                  <c:v>44803</c:v>
                </c:pt>
                <c:pt idx="157">
                  <c:v>44805</c:v>
                </c:pt>
                <c:pt idx="158">
                  <c:v>44806</c:v>
                </c:pt>
                <c:pt idx="159">
                  <c:v>44809</c:v>
                </c:pt>
                <c:pt idx="160">
                  <c:v>44810</c:v>
                </c:pt>
                <c:pt idx="161">
                  <c:v>44811</c:v>
                </c:pt>
                <c:pt idx="162">
                  <c:v>44812</c:v>
                </c:pt>
                <c:pt idx="163">
                  <c:v>44813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44823</c:v>
                </c:pt>
                <c:pt idx="170">
                  <c:v>44824</c:v>
                </c:pt>
                <c:pt idx="171">
                  <c:v>44825</c:v>
                </c:pt>
                <c:pt idx="172">
                  <c:v>44826</c:v>
                </c:pt>
                <c:pt idx="173">
                  <c:v>44827</c:v>
                </c:pt>
                <c:pt idx="174">
                  <c:v>44830</c:v>
                </c:pt>
                <c:pt idx="175">
                  <c:v>44831</c:v>
                </c:pt>
                <c:pt idx="176">
                  <c:v>44832</c:v>
                </c:pt>
                <c:pt idx="177">
                  <c:v>44833</c:v>
                </c:pt>
                <c:pt idx="178">
                  <c:v>44834</c:v>
                </c:pt>
                <c:pt idx="179">
                  <c:v>44837</c:v>
                </c:pt>
                <c:pt idx="180">
                  <c:v>44838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44861</c:v>
                </c:pt>
                <c:pt idx="196">
                  <c:v>44862</c:v>
                </c:pt>
                <c:pt idx="197">
                  <c:v>44865</c:v>
                </c:pt>
                <c:pt idx="198">
                  <c:v>44866</c:v>
                </c:pt>
                <c:pt idx="199">
                  <c:v>44867</c:v>
                </c:pt>
                <c:pt idx="200">
                  <c:v>44868</c:v>
                </c:pt>
                <c:pt idx="201">
                  <c:v>44869</c:v>
                </c:pt>
                <c:pt idx="202">
                  <c:v>44872</c:v>
                </c:pt>
                <c:pt idx="203">
                  <c:v>44874</c:v>
                </c:pt>
                <c:pt idx="204">
                  <c:v>44875</c:v>
                </c:pt>
                <c:pt idx="205">
                  <c:v>44876</c:v>
                </c:pt>
                <c:pt idx="206">
                  <c:v>44879</c:v>
                </c:pt>
                <c:pt idx="207">
                  <c:v>44880</c:v>
                </c:pt>
                <c:pt idx="208">
                  <c:v>44881</c:v>
                </c:pt>
                <c:pt idx="209">
                  <c:v>44882</c:v>
                </c:pt>
                <c:pt idx="210">
                  <c:v>44883</c:v>
                </c:pt>
                <c:pt idx="211">
                  <c:v>44886</c:v>
                </c:pt>
                <c:pt idx="212">
                  <c:v>44887</c:v>
                </c:pt>
                <c:pt idx="213">
                  <c:v>44888</c:v>
                </c:pt>
                <c:pt idx="214">
                  <c:v>44889</c:v>
                </c:pt>
                <c:pt idx="215">
                  <c:v>44890</c:v>
                </c:pt>
                <c:pt idx="216">
                  <c:v>44893</c:v>
                </c:pt>
                <c:pt idx="217">
                  <c:v>44894</c:v>
                </c:pt>
                <c:pt idx="218">
                  <c:v>44895</c:v>
                </c:pt>
                <c:pt idx="219">
                  <c:v>44896</c:v>
                </c:pt>
                <c:pt idx="220">
                  <c:v>44897</c:v>
                </c:pt>
                <c:pt idx="221">
                  <c:v>44900</c:v>
                </c:pt>
                <c:pt idx="222">
                  <c:v>44901</c:v>
                </c:pt>
                <c:pt idx="223">
                  <c:v>44902</c:v>
                </c:pt>
                <c:pt idx="224">
                  <c:v>44903</c:v>
                </c:pt>
                <c:pt idx="225">
                  <c:v>44904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44914</c:v>
                </c:pt>
                <c:pt idx="232">
                  <c:v>44915</c:v>
                </c:pt>
                <c:pt idx="233">
                  <c:v>44916</c:v>
                </c:pt>
                <c:pt idx="234">
                  <c:v>44917</c:v>
                </c:pt>
                <c:pt idx="235">
                  <c:v>44918</c:v>
                </c:pt>
                <c:pt idx="236">
                  <c:v>44921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44928</c:v>
                </c:pt>
                <c:pt idx="242">
                  <c:v>44929</c:v>
                </c:pt>
                <c:pt idx="243">
                  <c:v>44930</c:v>
                </c:pt>
                <c:pt idx="244">
                  <c:v>44931</c:v>
                </c:pt>
                <c:pt idx="245">
                  <c:v>44932</c:v>
                </c:pt>
                <c:pt idx="246">
                  <c:v>44935</c:v>
                </c:pt>
                <c:pt idx="247">
                  <c:v>44936</c:v>
                </c:pt>
              </c:numCache>
            </c:numRef>
          </c:cat>
          <c:val>
            <c:numRef>
              <c:f>'stock market dashboard'!$AL$2:$AL$249</c:f>
              <c:numCache>
                <c:formatCode>General</c:formatCode>
                <c:ptCount val="248"/>
                <c:pt idx="0">
                  <c:v>3538.75</c:v>
                </c:pt>
                <c:pt idx="1">
                  <c:v>3543.8</c:v>
                </c:pt>
                <c:pt idx="2">
                  <c:v>3456.25</c:v>
                </c:pt>
                <c:pt idx="3">
                  <c:v>3364.4</c:v>
                </c:pt>
                <c:pt idx="4">
                  <c:v>3378.65</c:v>
                </c:pt>
                <c:pt idx="5">
                  <c:v>3373.7</c:v>
                </c:pt>
                <c:pt idx="6">
                  <c:v>3280.4</c:v>
                </c:pt>
                <c:pt idx="7">
                  <c:v>3306.4</c:v>
                </c:pt>
                <c:pt idx="8">
                  <c:v>3274.85</c:v>
                </c:pt>
                <c:pt idx="9">
                  <c:v>3155.15</c:v>
                </c:pt>
                <c:pt idx="10">
                  <c:v>3147.1</c:v>
                </c:pt>
                <c:pt idx="11">
                  <c:v>3116.95</c:v>
                </c:pt>
                <c:pt idx="12">
                  <c:v>3110.85</c:v>
                </c:pt>
                <c:pt idx="13">
                  <c:v>3152.25</c:v>
                </c:pt>
                <c:pt idx="14">
                  <c:v>3196.25</c:v>
                </c:pt>
                <c:pt idx="15">
                  <c:v>3197.7</c:v>
                </c:pt>
                <c:pt idx="16">
                  <c:v>3203</c:v>
                </c:pt>
                <c:pt idx="17">
                  <c:v>3236.65</c:v>
                </c:pt>
                <c:pt idx="18">
                  <c:v>3174.7</c:v>
                </c:pt>
                <c:pt idx="19">
                  <c:v>3216.35</c:v>
                </c:pt>
                <c:pt idx="20">
                  <c:v>3228.35</c:v>
                </c:pt>
                <c:pt idx="21">
                  <c:v>3238.75</c:v>
                </c:pt>
                <c:pt idx="22">
                  <c:v>3216.3</c:v>
                </c:pt>
                <c:pt idx="23">
                  <c:v>3143.45</c:v>
                </c:pt>
                <c:pt idx="24">
                  <c:v>3264.6</c:v>
                </c:pt>
                <c:pt idx="25">
                  <c:v>3252.85</c:v>
                </c:pt>
                <c:pt idx="26">
                  <c:v>3265.85</c:v>
                </c:pt>
                <c:pt idx="27">
                  <c:v>3258.45</c:v>
                </c:pt>
                <c:pt idx="28">
                  <c:v>3251.65</c:v>
                </c:pt>
                <c:pt idx="29">
                  <c:v>3227.15</c:v>
                </c:pt>
                <c:pt idx="30">
                  <c:v>3237.2</c:v>
                </c:pt>
                <c:pt idx="31">
                  <c:v>3069.05</c:v>
                </c:pt>
                <c:pt idx="32">
                  <c:v>3119.2</c:v>
                </c:pt>
                <c:pt idx="33">
                  <c:v>3174.65</c:v>
                </c:pt>
                <c:pt idx="34">
                  <c:v>3028.95</c:v>
                </c:pt>
                <c:pt idx="35">
                  <c:v>2871.9</c:v>
                </c:pt>
                <c:pt idx="36">
                  <c:v>2738.15</c:v>
                </c:pt>
                <c:pt idx="37">
                  <c:v>2708.45</c:v>
                </c:pt>
                <c:pt idx="38">
                  <c:v>2723.4</c:v>
                </c:pt>
                <c:pt idx="39">
                  <c:v>2874.95</c:v>
                </c:pt>
                <c:pt idx="40">
                  <c:v>2912.8</c:v>
                </c:pt>
                <c:pt idx="41">
                  <c:v>2932</c:v>
                </c:pt>
                <c:pt idx="42">
                  <c:v>2962.8</c:v>
                </c:pt>
                <c:pt idx="43">
                  <c:v>2987.15</c:v>
                </c:pt>
                <c:pt idx="44">
                  <c:v>3042</c:v>
                </c:pt>
                <c:pt idx="45">
                  <c:v>3136.6</c:v>
                </c:pt>
                <c:pt idx="46">
                  <c:v>3045.75</c:v>
                </c:pt>
                <c:pt idx="47">
                  <c:v>3051.15</c:v>
                </c:pt>
                <c:pt idx="48">
                  <c:v>3016.8</c:v>
                </c:pt>
                <c:pt idx="49">
                  <c:v>3025.35</c:v>
                </c:pt>
                <c:pt idx="50">
                  <c:v>3046.95</c:v>
                </c:pt>
                <c:pt idx="51">
                  <c:v>3027.45</c:v>
                </c:pt>
                <c:pt idx="52">
                  <c:v>3042.6</c:v>
                </c:pt>
                <c:pt idx="53">
                  <c:v>3081.55</c:v>
                </c:pt>
                <c:pt idx="54">
                  <c:v>3079.95</c:v>
                </c:pt>
                <c:pt idx="55">
                  <c:v>3114.15</c:v>
                </c:pt>
                <c:pt idx="56">
                  <c:v>3118</c:v>
                </c:pt>
                <c:pt idx="57">
                  <c:v>3140.8</c:v>
                </c:pt>
                <c:pt idx="58">
                  <c:v>3154</c:v>
                </c:pt>
                <c:pt idx="59">
                  <c:v>3155</c:v>
                </c:pt>
                <c:pt idx="60">
                  <c:v>3206.25</c:v>
                </c:pt>
                <c:pt idx="61">
                  <c:v>3157.45</c:v>
                </c:pt>
                <c:pt idx="62">
                  <c:v>3128.65</c:v>
                </c:pt>
                <c:pt idx="63">
                  <c:v>3080.65</c:v>
                </c:pt>
                <c:pt idx="64">
                  <c:v>3021.55</c:v>
                </c:pt>
                <c:pt idx="65">
                  <c:v>2991.2</c:v>
                </c:pt>
                <c:pt idx="66">
                  <c:v>3083</c:v>
                </c:pt>
                <c:pt idx="67">
                  <c:v>3158.25</c:v>
                </c:pt>
                <c:pt idx="68">
                  <c:v>3164.4</c:v>
                </c:pt>
                <c:pt idx="69">
                  <c:v>3130.6</c:v>
                </c:pt>
                <c:pt idx="70">
                  <c:v>3125.65</c:v>
                </c:pt>
                <c:pt idx="71">
                  <c:v>3148.35</c:v>
                </c:pt>
                <c:pt idx="72">
                  <c:v>3247.7</c:v>
                </c:pt>
                <c:pt idx="73">
                  <c:v>3237.2</c:v>
                </c:pt>
                <c:pt idx="74">
                  <c:v>3200</c:v>
                </c:pt>
                <c:pt idx="75">
                  <c:v>3100.85</c:v>
                </c:pt>
                <c:pt idx="76">
                  <c:v>3076.55</c:v>
                </c:pt>
                <c:pt idx="77">
                  <c:v>3016.25</c:v>
                </c:pt>
                <c:pt idx="78">
                  <c:v>3005.25</c:v>
                </c:pt>
                <c:pt idx="79">
                  <c:v>3086.35</c:v>
                </c:pt>
                <c:pt idx="80">
                  <c:v>3053.65</c:v>
                </c:pt>
                <c:pt idx="81">
                  <c:v>3039.95</c:v>
                </c:pt>
                <c:pt idx="82">
                  <c:v>3064</c:v>
                </c:pt>
                <c:pt idx="83">
                  <c:v>2999.9</c:v>
                </c:pt>
                <c:pt idx="84">
                  <c:v>3050</c:v>
                </c:pt>
                <c:pt idx="85">
                  <c:v>3100.1</c:v>
                </c:pt>
                <c:pt idx="86">
                  <c:v>3046.9</c:v>
                </c:pt>
                <c:pt idx="87">
                  <c:v>3109.95</c:v>
                </c:pt>
                <c:pt idx="88">
                  <c:v>3174.2</c:v>
                </c:pt>
                <c:pt idx="89">
                  <c:v>3086.85</c:v>
                </c:pt>
                <c:pt idx="90">
                  <c:v>2838.05</c:v>
                </c:pt>
                <c:pt idx="91">
                  <c:v>2840.15</c:v>
                </c:pt>
                <c:pt idx="92">
                  <c:v>2834.85</c:v>
                </c:pt>
                <c:pt idx="93">
                  <c:v>2844</c:v>
                </c:pt>
                <c:pt idx="94">
                  <c:v>2859.65</c:v>
                </c:pt>
                <c:pt idx="95">
                  <c:v>2852.5</c:v>
                </c:pt>
                <c:pt idx="96">
                  <c:v>2908.55</c:v>
                </c:pt>
                <c:pt idx="97">
                  <c:v>2886.9</c:v>
                </c:pt>
                <c:pt idx="98">
                  <c:v>2817.45</c:v>
                </c:pt>
                <c:pt idx="99">
                  <c:v>2744.7</c:v>
                </c:pt>
                <c:pt idx="100">
                  <c:v>2705.2</c:v>
                </c:pt>
                <c:pt idx="101">
                  <c:v>2686.8</c:v>
                </c:pt>
                <c:pt idx="102">
                  <c:v>2708.75</c:v>
                </c:pt>
                <c:pt idx="103">
                  <c:v>2660.75</c:v>
                </c:pt>
                <c:pt idx="104">
                  <c:v>2635.4</c:v>
                </c:pt>
                <c:pt idx="105">
                  <c:v>2661.15</c:v>
                </c:pt>
                <c:pt idx="106">
                  <c:v>2657.45</c:v>
                </c:pt>
                <c:pt idx="107">
                  <c:v>2580.1999999999998</c:v>
                </c:pt>
                <c:pt idx="108">
                  <c:v>2660.7</c:v>
                </c:pt>
                <c:pt idx="109">
                  <c:v>2678.35</c:v>
                </c:pt>
                <c:pt idx="110">
                  <c:v>2666.35</c:v>
                </c:pt>
                <c:pt idx="111">
                  <c:v>2758.2</c:v>
                </c:pt>
                <c:pt idx="112">
                  <c:v>2760.9</c:v>
                </c:pt>
                <c:pt idx="113">
                  <c:v>2820.95</c:v>
                </c:pt>
                <c:pt idx="114">
                  <c:v>2726.5</c:v>
                </c:pt>
                <c:pt idx="115">
                  <c:v>2697.8</c:v>
                </c:pt>
                <c:pt idx="116">
                  <c:v>2695.2</c:v>
                </c:pt>
                <c:pt idx="117">
                  <c:v>2773.15</c:v>
                </c:pt>
                <c:pt idx="118">
                  <c:v>2790.3</c:v>
                </c:pt>
                <c:pt idx="119">
                  <c:v>2766.6</c:v>
                </c:pt>
                <c:pt idx="120">
                  <c:v>2861.4</c:v>
                </c:pt>
                <c:pt idx="121">
                  <c:v>2891.4</c:v>
                </c:pt>
                <c:pt idx="122">
                  <c:v>2879.8</c:v>
                </c:pt>
                <c:pt idx="123">
                  <c:v>2933.05</c:v>
                </c:pt>
                <c:pt idx="124">
                  <c:v>2893.2</c:v>
                </c:pt>
                <c:pt idx="125">
                  <c:v>2941.2</c:v>
                </c:pt>
                <c:pt idx="126">
                  <c:v>2939.15</c:v>
                </c:pt>
                <c:pt idx="127">
                  <c:v>2978.15</c:v>
                </c:pt>
                <c:pt idx="128">
                  <c:v>3017.85</c:v>
                </c:pt>
                <c:pt idx="129">
                  <c:v>3019.1</c:v>
                </c:pt>
                <c:pt idx="130">
                  <c:v>3006.45</c:v>
                </c:pt>
                <c:pt idx="131">
                  <c:v>3066.1</c:v>
                </c:pt>
                <c:pt idx="132">
                  <c:v>3067.4</c:v>
                </c:pt>
                <c:pt idx="133">
                  <c:v>3104.95</c:v>
                </c:pt>
                <c:pt idx="134">
                  <c:v>3108.5</c:v>
                </c:pt>
                <c:pt idx="135">
                  <c:v>3186.05</c:v>
                </c:pt>
                <c:pt idx="136">
                  <c:v>3272.4</c:v>
                </c:pt>
                <c:pt idx="137">
                  <c:v>3333.75</c:v>
                </c:pt>
                <c:pt idx="138">
                  <c:v>3324.55</c:v>
                </c:pt>
                <c:pt idx="139">
                  <c:v>3396.15</c:v>
                </c:pt>
                <c:pt idx="140">
                  <c:v>3439.65</c:v>
                </c:pt>
                <c:pt idx="141">
                  <c:v>3460.5</c:v>
                </c:pt>
                <c:pt idx="142">
                  <c:v>3473.9</c:v>
                </c:pt>
                <c:pt idx="143">
                  <c:v>3458.45</c:v>
                </c:pt>
                <c:pt idx="144">
                  <c:v>3411.65</c:v>
                </c:pt>
                <c:pt idx="145">
                  <c:v>3405.2</c:v>
                </c:pt>
                <c:pt idx="146">
                  <c:v>3427.85</c:v>
                </c:pt>
                <c:pt idx="147">
                  <c:v>3501</c:v>
                </c:pt>
                <c:pt idx="148">
                  <c:v>3523.7</c:v>
                </c:pt>
                <c:pt idx="149">
                  <c:v>3535.35</c:v>
                </c:pt>
                <c:pt idx="150">
                  <c:v>3482.55</c:v>
                </c:pt>
                <c:pt idx="151">
                  <c:v>3349.75</c:v>
                </c:pt>
                <c:pt idx="152">
                  <c:v>3356.6</c:v>
                </c:pt>
                <c:pt idx="153">
                  <c:v>3378.85</c:v>
                </c:pt>
                <c:pt idx="154">
                  <c:v>3362.5</c:v>
                </c:pt>
                <c:pt idx="155">
                  <c:v>3323.55</c:v>
                </c:pt>
                <c:pt idx="156">
                  <c:v>3343.25</c:v>
                </c:pt>
                <c:pt idx="157">
                  <c:v>3391.6</c:v>
                </c:pt>
                <c:pt idx="158">
                  <c:v>3446.55</c:v>
                </c:pt>
                <c:pt idx="159">
                  <c:v>3431.05</c:v>
                </c:pt>
                <c:pt idx="160">
                  <c:v>3424.8</c:v>
                </c:pt>
                <c:pt idx="161">
                  <c:v>3395.25</c:v>
                </c:pt>
                <c:pt idx="162">
                  <c:v>3400.35</c:v>
                </c:pt>
                <c:pt idx="163">
                  <c:v>3450.15</c:v>
                </c:pt>
                <c:pt idx="164">
                  <c:v>3441.85</c:v>
                </c:pt>
                <c:pt idx="165">
                  <c:v>3432.2</c:v>
                </c:pt>
                <c:pt idx="166">
                  <c:v>3422.2</c:v>
                </c:pt>
                <c:pt idx="167">
                  <c:v>3438.95</c:v>
                </c:pt>
                <c:pt idx="168">
                  <c:v>3395.4</c:v>
                </c:pt>
                <c:pt idx="169">
                  <c:v>3322.55</c:v>
                </c:pt>
                <c:pt idx="170">
                  <c:v>3316.25</c:v>
                </c:pt>
                <c:pt idx="171">
                  <c:v>3393.2</c:v>
                </c:pt>
                <c:pt idx="172">
                  <c:v>3356.05</c:v>
                </c:pt>
                <c:pt idx="173">
                  <c:v>3436</c:v>
                </c:pt>
                <c:pt idx="174">
                  <c:v>3395.25</c:v>
                </c:pt>
                <c:pt idx="175">
                  <c:v>3438.05</c:v>
                </c:pt>
                <c:pt idx="176">
                  <c:v>3470.65</c:v>
                </c:pt>
                <c:pt idx="177">
                  <c:v>3570.65</c:v>
                </c:pt>
                <c:pt idx="178">
                  <c:v>3384.8</c:v>
                </c:pt>
                <c:pt idx="179">
                  <c:v>3342.45</c:v>
                </c:pt>
                <c:pt idx="180">
                  <c:v>3302.9</c:v>
                </c:pt>
                <c:pt idx="181">
                  <c:v>3337.75</c:v>
                </c:pt>
                <c:pt idx="182">
                  <c:v>3328.95</c:v>
                </c:pt>
                <c:pt idx="183">
                  <c:v>3343.7</c:v>
                </c:pt>
                <c:pt idx="184">
                  <c:v>3277.95</c:v>
                </c:pt>
                <c:pt idx="185">
                  <c:v>3298.7</c:v>
                </c:pt>
                <c:pt idx="186">
                  <c:v>3248.2</c:v>
                </c:pt>
                <c:pt idx="187">
                  <c:v>3209</c:v>
                </c:pt>
                <c:pt idx="188">
                  <c:v>3185.5</c:v>
                </c:pt>
                <c:pt idx="189">
                  <c:v>3197.6</c:v>
                </c:pt>
                <c:pt idx="190">
                  <c:v>3225.85</c:v>
                </c:pt>
                <c:pt idx="191">
                  <c:v>3212.75</c:v>
                </c:pt>
                <c:pt idx="192">
                  <c:v>3140.9</c:v>
                </c:pt>
                <c:pt idx="193">
                  <c:v>3092.4</c:v>
                </c:pt>
                <c:pt idx="194">
                  <c:v>3121.65</c:v>
                </c:pt>
                <c:pt idx="195">
                  <c:v>3084.9</c:v>
                </c:pt>
                <c:pt idx="196">
                  <c:v>3043.45</c:v>
                </c:pt>
                <c:pt idx="197">
                  <c:v>3053.4</c:v>
                </c:pt>
                <c:pt idx="198">
                  <c:v>3107.7</c:v>
                </c:pt>
                <c:pt idx="199">
                  <c:v>3159.4</c:v>
                </c:pt>
                <c:pt idx="200">
                  <c:v>3131.9</c:v>
                </c:pt>
                <c:pt idx="201">
                  <c:v>3141.3</c:v>
                </c:pt>
                <c:pt idx="202">
                  <c:v>3181.35</c:v>
                </c:pt>
                <c:pt idx="203">
                  <c:v>3103.55</c:v>
                </c:pt>
                <c:pt idx="204">
                  <c:v>3086.5</c:v>
                </c:pt>
                <c:pt idx="205">
                  <c:v>3045.15</c:v>
                </c:pt>
                <c:pt idx="206">
                  <c:v>3055.4</c:v>
                </c:pt>
                <c:pt idx="207">
                  <c:v>3053.2</c:v>
                </c:pt>
                <c:pt idx="208">
                  <c:v>3079.3</c:v>
                </c:pt>
                <c:pt idx="209">
                  <c:v>3083.05</c:v>
                </c:pt>
                <c:pt idx="210">
                  <c:v>3071.6</c:v>
                </c:pt>
                <c:pt idx="211">
                  <c:v>3095.5</c:v>
                </c:pt>
                <c:pt idx="212">
                  <c:v>3095.3</c:v>
                </c:pt>
                <c:pt idx="213">
                  <c:v>3103.85</c:v>
                </c:pt>
                <c:pt idx="214">
                  <c:v>3100.8</c:v>
                </c:pt>
                <c:pt idx="215">
                  <c:v>3115.3</c:v>
                </c:pt>
                <c:pt idx="216">
                  <c:v>3108.15</c:v>
                </c:pt>
                <c:pt idx="217">
                  <c:v>3151.2</c:v>
                </c:pt>
                <c:pt idx="218">
                  <c:v>3135.05</c:v>
                </c:pt>
                <c:pt idx="219">
                  <c:v>3175.15</c:v>
                </c:pt>
                <c:pt idx="220">
                  <c:v>3179.35</c:v>
                </c:pt>
                <c:pt idx="221">
                  <c:v>3143.45</c:v>
                </c:pt>
                <c:pt idx="222">
                  <c:v>3156.9</c:v>
                </c:pt>
                <c:pt idx="223">
                  <c:v>3161.7</c:v>
                </c:pt>
                <c:pt idx="224">
                  <c:v>3226.5</c:v>
                </c:pt>
                <c:pt idx="225">
                  <c:v>3221.45</c:v>
                </c:pt>
                <c:pt idx="226">
                  <c:v>3226.95</c:v>
                </c:pt>
                <c:pt idx="227">
                  <c:v>3166.35</c:v>
                </c:pt>
                <c:pt idx="228">
                  <c:v>3178.5</c:v>
                </c:pt>
                <c:pt idx="229">
                  <c:v>3145.95</c:v>
                </c:pt>
                <c:pt idx="230">
                  <c:v>3130.6</c:v>
                </c:pt>
                <c:pt idx="231">
                  <c:v>3055.9</c:v>
                </c:pt>
                <c:pt idx="232">
                  <c:v>3080.95</c:v>
                </c:pt>
                <c:pt idx="233">
                  <c:v>3082.15</c:v>
                </c:pt>
                <c:pt idx="234">
                  <c:v>3069.65</c:v>
                </c:pt>
                <c:pt idx="235">
                  <c:v>3088.55</c:v>
                </c:pt>
                <c:pt idx="236">
                  <c:v>3057.9</c:v>
                </c:pt>
                <c:pt idx="237">
                  <c:v>3056.05</c:v>
                </c:pt>
                <c:pt idx="238">
                  <c:v>3112.6</c:v>
                </c:pt>
                <c:pt idx="239">
                  <c:v>3123.7</c:v>
                </c:pt>
                <c:pt idx="240">
                  <c:v>3115.15</c:v>
                </c:pt>
                <c:pt idx="241">
                  <c:v>3087.9</c:v>
                </c:pt>
                <c:pt idx="242">
                  <c:v>3047.25</c:v>
                </c:pt>
                <c:pt idx="243">
                  <c:v>3028.25</c:v>
                </c:pt>
                <c:pt idx="244">
                  <c:v>3016.85</c:v>
                </c:pt>
                <c:pt idx="245">
                  <c:v>3004.35</c:v>
                </c:pt>
                <c:pt idx="246">
                  <c:v>2978.4</c:v>
                </c:pt>
                <c:pt idx="247">
                  <c:v>2984.15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market dashboard'!$AL$1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'stock market dashboard'!$AJ$2:$AJ$1048575</c:f>
              <c:numCache>
                <c:formatCode>m/d/yyyy</c:formatCode>
                <c:ptCount val="1048574"/>
                <c:pt idx="0">
                  <c:v>44572</c:v>
                </c:pt>
                <c:pt idx="1">
                  <c:v>44573</c:v>
                </c:pt>
                <c:pt idx="2">
                  <c:v>44574</c:v>
                </c:pt>
                <c:pt idx="3">
                  <c:v>44575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  <c:pt idx="8">
                  <c:v>44582</c:v>
                </c:pt>
                <c:pt idx="9">
                  <c:v>44585</c:v>
                </c:pt>
                <c:pt idx="10">
                  <c:v>44586</c:v>
                </c:pt>
                <c:pt idx="11">
                  <c:v>44588</c:v>
                </c:pt>
                <c:pt idx="12">
                  <c:v>44589</c:v>
                </c:pt>
                <c:pt idx="13">
                  <c:v>44592</c:v>
                </c:pt>
                <c:pt idx="14">
                  <c:v>44593</c:v>
                </c:pt>
                <c:pt idx="15">
                  <c:v>44594</c:v>
                </c:pt>
                <c:pt idx="16">
                  <c:v>44595</c:v>
                </c:pt>
                <c:pt idx="17">
                  <c:v>44596</c:v>
                </c:pt>
                <c:pt idx="18">
                  <c:v>44599</c:v>
                </c:pt>
                <c:pt idx="19">
                  <c:v>44600</c:v>
                </c:pt>
                <c:pt idx="20">
                  <c:v>44601</c:v>
                </c:pt>
                <c:pt idx="21">
                  <c:v>44602</c:v>
                </c:pt>
                <c:pt idx="22">
                  <c:v>44603</c:v>
                </c:pt>
                <c:pt idx="23">
                  <c:v>44606</c:v>
                </c:pt>
                <c:pt idx="24">
                  <c:v>44607</c:v>
                </c:pt>
                <c:pt idx="25">
                  <c:v>44608</c:v>
                </c:pt>
                <c:pt idx="26">
                  <c:v>44609</c:v>
                </c:pt>
                <c:pt idx="27">
                  <c:v>44610</c:v>
                </c:pt>
                <c:pt idx="28">
                  <c:v>44613</c:v>
                </c:pt>
                <c:pt idx="29">
                  <c:v>44614</c:v>
                </c:pt>
                <c:pt idx="30">
                  <c:v>44615</c:v>
                </c:pt>
                <c:pt idx="31">
                  <c:v>44616</c:v>
                </c:pt>
                <c:pt idx="32">
                  <c:v>44617</c:v>
                </c:pt>
                <c:pt idx="33">
                  <c:v>44620</c:v>
                </c:pt>
                <c:pt idx="34">
                  <c:v>44622</c:v>
                </c:pt>
                <c:pt idx="35">
                  <c:v>44623</c:v>
                </c:pt>
                <c:pt idx="36">
                  <c:v>44624</c:v>
                </c:pt>
                <c:pt idx="37">
                  <c:v>44627</c:v>
                </c:pt>
                <c:pt idx="38">
                  <c:v>44628</c:v>
                </c:pt>
                <c:pt idx="39">
                  <c:v>44629</c:v>
                </c:pt>
                <c:pt idx="40">
                  <c:v>44630</c:v>
                </c:pt>
                <c:pt idx="41">
                  <c:v>44631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44641</c:v>
                </c:pt>
                <c:pt idx="47">
                  <c:v>44642</c:v>
                </c:pt>
                <c:pt idx="48">
                  <c:v>44643</c:v>
                </c:pt>
                <c:pt idx="49">
                  <c:v>44644</c:v>
                </c:pt>
                <c:pt idx="50">
                  <c:v>44645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44655</c:v>
                </c:pt>
                <c:pt idx="57">
                  <c:v>44656</c:v>
                </c:pt>
                <c:pt idx="58">
                  <c:v>44657</c:v>
                </c:pt>
                <c:pt idx="59">
                  <c:v>44658</c:v>
                </c:pt>
                <c:pt idx="60">
                  <c:v>44659</c:v>
                </c:pt>
                <c:pt idx="61">
                  <c:v>44662</c:v>
                </c:pt>
                <c:pt idx="62">
                  <c:v>44663</c:v>
                </c:pt>
                <c:pt idx="63">
                  <c:v>44664</c:v>
                </c:pt>
                <c:pt idx="64">
                  <c:v>44669</c:v>
                </c:pt>
                <c:pt idx="65">
                  <c:v>44670</c:v>
                </c:pt>
                <c:pt idx="66">
                  <c:v>44671</c:v>
                </c:pt>
                <c:pt idx="67">
                  <c:v>44672</c:v>
                </c:pt>
                <c:pt idx="68">
                  <c:v>44673</c:v>
                </c:pt>
                <c:pt idx="69">
                  <c:v>44676</c:v>
                </c:pt>
                <c:pt idx="70">
                  <c:v>44677</c:v>
                </c:pt>
                <c:pt idx="71">
                  <c:v>44678</c:v>
                </c:pt>
                <c:pt idx="72">
                  <c:v>44679</c:v>
                </c:pt>
                <c:pt idx="73">
                  <c:v>44680</c:v>
                </c:pt>
                <c:pt idx="74">
                  <c:v>44683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44690</c:v>
                </c:pt>
                <c:pt idx="79">
                  <c:v>44691</c:v>
                </c:pt>
                <c:pt idx="80">
                  <c:v>44692</c:v>
                </c:pt>
                <c:pt idx="81">
                  <c:v>44693</c:v>
                </c:pt>
                <c:pt idx="82">
                  <c:v>44694</c:v>
                </c:pt>
                <c:pt idx="83">
                  <c:v>44697</c:v>
                </c:pt>
                <c:pt idx="84">
                  <c:v>44698</c:v>
                </c:pt>
                <c:pt idx="85">
                  <c:v>44699</c:v>
                </c:pt>
                <c:pt idx="86">
                  <c:v>44700</c:v>
                </c:pt>
                <c:pt idx="87">
                  <c:v>44701</c:v>
                </c:pt>
                <c:pt idx="88">
                  <c:v>44704</c:v>
                </c:pt>
                <c:pt idx="89">
                  <c:v>44705</c:v>
                </c:pt>
                <c:pt idx="90">
                  <c:v>44706</c:v>
                </c:pt>
                <c:pt idx="91">
                  <c:v>44707</c:v>
                </c:pt>
                <c:pt idx="92">
                  <c:v>44708</c:v>
                </c:pt>
                <c:pt idx="93">
                  <c:v>44711</c:v>
                </c:pt>
                <c:pt idx="94">
                  <c:v>44712</c:v>
                </c:pt>
                <c:pt idx="95">
                  <c:v>44713</c:v>
                </c:pt>
                <c:pt idx="96">
                  <c:v>44714</c:v>
                </c:pt>
                <c:pt idx="97">
                  <c:v>44715</c:v>
                </c:pt>
                <c:pt idx="98">
                  <c:v>44718</c:v>
                </c:pt>
                <c:pt idx="99">
                  <c:v>44719</c:v>
                </c:pt>
                <c:pt idx="100">
                  <c:v>44720</c:v>
                </c:pt>
                <c:pt idx="101">
                  <c:v>44721</c:v>
                </c:pt>
                <c:pt idx="102">
                  <c:v>44722</c:v>
                </c:pt>
                <c:pt idx="103">
                  <c:v>44725</c:v>
                </c:pt>
                <c:pt idx="104">
                  <c:v>44726</c:v>
                </c:pt>
                <c:pt idx="105">
                  <c:v>44727</c:v>
                </c:pt>
                <c:pt idx="106">
                  <c:v>44728</c:v>
                </c:pt>
                <c:pt idx="107">
                  <c:v>44729</c:v>
                </c:pt>
                <c:pt idx="108">
                  <c:v>44732</c:v>
                </c:pt>
                <c:pt idx="109">
                  <c:v>44733</c:v>
                </c:pt>
                <c:pt idx="110">
                  <c:v>44734</c:v>
                </c:pt>
                <c:pt idx="111">
                  <c:v>44735</c:v>
                </c:pt>
                <c:pt idx="112">
                  <c:v>44736</c:v>
                </c:pt>
                <c:pt idx="113">
                  <c:v>44739</c:v>
                </c:pt>
                <c:pt idx="114">
                  <c:v>44740</c:v>
                </c:pt>
                <c:pt idx="115">
                  <c:v>44741</c:v>
                </c:pt>
                <c:pt idx="116">
                  <c:v>44742</c:v>
                </c:pt>
                <c:pt idx="117">
                  <c:v>44743</c:v>
                </c:pt>
                <c:pt idx="118">
                  <c:v>44746</c:v>
                </c:pt>
                <c:pt idx="119">
                  <c:v>44747</c:v>
                </c:pt>
                <c:pt idx="120">
                  <c:v>44748</c:v>
                </c:pt>
                <c:pt idx="121">
                  <c:v>44749</c:v>
                </c:pt>
                <c:pt idx="122">
                  <c:v>44750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44760</c:v>
                </c:pt>
                <c:pt idx="129">
                  <c:v>44761</c:v>
                </c:pt>
                <c:pt idx="130">
                  <c:v>44762</c:v>
                </c:pt>
                <c:pt idx="131">
                  <c:v>44763</c:v>
                </c:pt>
                <c:pt idx="132">
                  <c:v>44764</c:v>
                </c:pt>
                <c:pt idx="133">
                  <c:v>44767</c:v>
                </c:pt>
                <c:pt idx="134">
                  <c:v>44768</c:v>
                </c:pt>
                <c:pt idx="135">
                  <c:v>44769</c:v>
                </c:pt>
                <c:pt idx="136">
                  <c:v>44770</c:v>
                </c:pt>
                <c:pt idx="137">
                  <c:v>44771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44781</c:v>
                </c:pt>
                <c:pt idx="144">
                  <c:v>44783</c:v>
                </c:pt>
                <c:pt idx="145">
                  <c:v>44784</c:v>
                </c:pt>
                <c:pt idx="146">
                  <c:v>44785</c:v>
                </c:pt>
                <c:pt idx="147">
                  <c:v>44789</c:v>
                </c:pt>
                <c:pt idx="148">
                  <c:v>44790</c:v>
                </c:pt>
                <c:pt idx="149">
                  <c:v>44791</c:v>
                </c:pt>
                <c:pt idx="150">
                  <c:v>44792</c:v>
                </c:pt>
                <c:pt idx="151">
                  <c:v>44795</c:v>
                </c:pt>
                <c:pt idx="152">
                  <c:v>44796</c:v>
                </c:pt>
                <c:pt idx="153">
                  <c:v>44797</c:v>
                </c:pt>
                <c:pt idx="154">
                  <c:v>44798</c:v>
                </c:pt>
                <c:pt idx="155">
                  <c:v>44799</c:v>
                </c:pt>
                <c:pt idx="156">
                  <c:v>44802</c:v>
                </c:pt>
                <c:pt idx="157">
                  <c:v>44803</c:v>
                </c:pt>
                <c:pt idx="158">
                  <c:v>44805</c:v>
                </c:pt>
                <c:pt idx="159">
                  <c:v>44806</c:v>
                </c:pt>
                <c:pt idx="160">
                  <c:v>44809</c:v>
                </c:pt>
                <c:pt idx="161">
                  <c:v>44810</c:v>
                </c:pt>
                <c:pt idx="162">
                  <c:v>44811</c:v>
                </c:pt>
                <c:pt idx="163">
                  <c:v>44812</c:v>
                </c:pt>
                <c:pt idx="164">
                  <c:v>44813</c:v>
                </c:pt>
                <c:pt idx="165">
                  <c:v>44816</c:v>
                </c:pt>
                <c:pt idx="166">
                  <c:v>44817</c:v>
                </c:pt>
                <c:pt idx="167">
                  <c:v>44818</c:v>
                </c:pt>
                <c:pt idx="168">
                  <c:v>44819</c:v>
                </c:pt>
                <c:pt idx="169">
                  <c:v>44820</c:v>
                </c:pt>
                <c:pt idx="170">
                  <c:v>44823</c:v>
                </c:pt>
                <c:pt idx="171">
                  <c:v>44824</c:v>
                </c:pt>
                <c:pt idx="172">
                  <c:v>44825</c:v>
                </c:pt>
                <c:pt idx="173">
                  <c:v>44826</c:v>
                </c:pt>
                <c:pt idx="174">
                  <c:v>44827</c:v>
                </c:pt>
                <c:pt idx="175">
                  <c:v>44830</c:v>
                </c:pt>
                <c:pt idx="176">
                  <c:v>44831</c:v>
                </c:pt>
                <c:pt idx="177">
                  <c:v>44832</c:v>
                </c:pt>
                <c:pt idx="178">
                  <c:v>44833</c:v>
                </c:pt>
                <c:pt idx="179">
                  <c:v>44834</c:v>
                </c:pt>
                <c:pt idx="180">
                  <c:v>44837</c:v>
                </c:pt>
                <c:pt idx="181">
                  <c:v>44838</c:v>
                </c:pt>
                <c:pt idx="182">
                  <c:v>44840</c:v>
                </c:pt>
                <c:pt idx="183">
                  <c:v>44841</c:v>
                </c:pt>
                <c:pt idx="184">
                  <c:v>44844</c:v>
                </c:pt>
                <c:pt idx="185">
                  <c:v>44845</c:v>
                </c:pt>
                <c:pt idx="186">
                  <c:v>44846</c:v>
                </c:pt>
                <c:pt idx="187">
                  <c:v>44847</c:v>
                </c:pt>
                <c:pt idx="188">
                  <c:v>44848</c:v>
                </c:pt>
                <c:pt idx="189">
                  <c:v>44851</c:v>
                </c:pt>
                <c:pt idx="190">
                  <c:v>44852</c:v>
                </c:pt>
                <c:pt idx="191">
                  <c:v>44853</c:v>
                </c:pt>
                <c:pt idx="192">
                  <c:v>44854</c:v>
                </c:pt>
                <c:pt idx="193">
                  <c:v>44855</c:v>
                </c:pt>
                <c:pt idx="194">
                  <c:v>44858</c:v>
                </c:pt>
                <c:pt idx="195">
                  <c:v>44859</c:v>
                </c:pt>
                <c:pt idx="196">
                  <c:v>44861</c:v>
                </c:pt>
                <c:pt idx="197">
                  <c:v>44862</c:v>
                </c:pt>
                <c:pt idx="198">
                  <c:v>44865</c:v>
                </c:pt>
                <c:pt idx="199">
                  <c:v>44866</c:v>
                </c:pt>
                <c:pt idx="200">
                  <c:v>44867</c:v>
                </c:pt>
                <c:pt idx="201">
                  <c:v>44868</c:v>
                </c:pt>
                <c:pt idx="202">
                  <c:v>44869</c:v>
                </c:pt>
                <c:pt idx="203">
                  <c:v>44872</c:v>
                </c:pt>
                <c:pt idx="204">
                  <c:v>44874</c:v>
                </c:pt>
                <c:pt idx="205">
                  <c:v>44875</c:v>
                </c:pt>
                <c:pt idx="206">
                  <c:v>44876</c:v>
                </c:pt>
                <c:pt idx="207">
                  <c:v>44879</c:v>
                </c:pt>
                <c:pt idx="208">
                  <c:v>44880</c:v>
                </c:pt>
                <c:pt idx="209">
                  <c:v>44881</c:v>
                </c:pt>
                <c:pt idx="210">
                  <c:v>44882</c:v>
                </c:pt>
                <c:pt idx="211">
                  <c:v>44883</c:v>
                </c:pt>
                <c:pt idx="212">
                  <c:v>44886</c:v>
                </c:pt>
                <c:pt idx="213">
                  <c:v>44887</c:v>
                </c:pt>
                <c:pt idx="214">
                  <c:v>44888</c:v>
                </c:pt>
                <c:pt idx="215">
                  <c:v>44889</c:v>
                </c:pt>
                <c:pt idx="216">
                  <c:v>44890</c:v>
                </c:pt>
                <c:pt idx="217">
                  <c:v>44893</c:v>
                </c:pt>
                <c:pt idx="218">
                  <c:v>44894</c:v>
                </c:pt>
                <c:pt idx="219">
                  <c:v>44895</c:v>
                </c:pt>
                <c:pt idx="220">
                  <c:v>44896</c:v>
                </c:pt>
                <c:pt idx="221">
                  <c:v>44897</c:v>
                </c:pt>
                <c:pt idx="222">
                  <c:v>44900</c:v>
                </c:pt>
                <c:pt idx="223">
                  <c:v>44901</c:v>
                </c:pt>
                <c:pt idx="224">
                  <c:v>44902</c:v>
                </c:pt>
                <c:pt idx="225">
                  <c:v>44903</c:v>
                </c:pt>
                <c:pt idx="226">
                  <c:v>44904</c:v>
                </c:pt>
                <c:pt idx="227">
                  <c:v>44907</c:v>
                </c:pt>
                <c:pt idx="228">
                  <c:v>44908</c:v>
                </c:pt>
                <c:pt idx="229">
                  <c:v>44909</c:v>
                </c:pt>
                <c:pt idx="230">
                  <c:v>44910</c:v>
                </c:pt>
                <c:pt idx="231">
                  <c:v>44911</c:v>
                </c:pt>
                <c:pt idx="232">
                  <c:v>44914</c:v>
                </c:pt>
                <c:pt idx="233">
                  <c:v>44915</c:v>
                </c:pt>
                <c:pt idx="234">
                  <c:v>44916</c:v>
                </c:pt>
                <c:pt idx="235">
                  <c:v>44917</c:v>
                </c:pt>
                <c:pt idx="236">
                  <c:v>44918</c:v>
                </c:pt>
                <c:pt idx="237">
                  <c:v>44921</c:v>
                </c:pt>
                <c:pt idx="238">
                  <c:v>44922</c:v>
                </c:pt>
                <c:pt idx="239">
                  <c:v>44923</c:v>
                </c:pt>
                <c:pt idx="240">
                  <c:v>44924</c:v>
                </c:pt>
                <c:pt idx="241">
                  <c:v>44925</c:v>
                </c:pt>
                <c:pt idx="242">
                  <c:v>44928</c:v>
                </c:pt>
                <c:pt idx="243">
                  <c:v>44929</c:v>
                </c:pt>
                <c:pt idx="244">
                  <c:v>44930</c:v>
                </c:pt>
                <c:pt idx="245">
                  <c:v>44931</c:v>
                </c:pt>
                <c:pt idx="246">
                  <c:v>44932</c:v>
                </c:pt>
                <c:pt idx="247">
                  <c:v>44935</c:v>
                </c:pt>
                <c:pt idx="248">
                  <c:v>44936</c:v>
                </c:pt>
                <c:pt idx="249">
                  <c:v>44937</c:v>
                </c:pt>
              </c:numCache>
            </c:numRef>
          </c:xVal>
          <c:yVal>
            <c:numRef>
              <c:f>'stock market dashboard'!$AL$2:$AL$1048575</c:f>
              <c:numCache>
                <c:formatCode>General</c:formatCode>
                <c:ptCount val="1048574"/>
                <c:pt idx="0">
                  <c:v>3538.75</c:v>
                </c:pt>
                <c:pt idx="1">
                  <c:v>3543.8</c:v>
                </c:pt>
                <c:pt idx="2">
                  <c:v>3456.25</c:v>
                </c:pt>
                <c:pt idx="3">
                  <c:v>3364.4</c:v>
                </c:pt>
                <c:pt idx="4">
                  <c:v>3378.65</c:v>
                </c:pt>
                <c:pt idx="5">
                  <c:v>3373.7</c:v>
                </c:pt>
                <c:pt idx="6">
                  <c:v>3280.4</c:v>
                </c:pt>
                <c:pt idx="7">
                  <c:v>3306.4</c:v>
                </c:pt>
                <c:pt idx="8">
                  <c:v>3274.85</c:v>
                </c:pt>
                <c:pt idx="9">
                  <c:v>3155.15</c:v>
                </c:pt>
                <c:pt idx="10">
                  <c:v>3147.1</c:v>
                </c:pt>
                <c:pt idx="11">
                  <c:v>3116.95</c:v>
                </c:pt>
                <c:pt idx="12">
                  <c:v>3110.85</c:v>
                </c:pt>
                <c:pt idx="13">
                  <c:v>3152.25</c:v>
                </c:pt>
                <c:pt idx="14">
                  <c:v>3196.25</c:v>
                </c:pt>
                <c:pt idx="15">
                  <c:v>3197.7</c:v>
                </c:pt>
                <c:pt idx="16">
                  <c:v>3203</c:v>
                </c:pt>
                <c:pt idx="17">
                  <c:v>3236.65</c:v>
                </c:pt>
                <c:pt idx="18">
                  <c:v>3174.7</c:v>
                </c:pt>
                <c:pt idx="19">
                  <c:v>3216.35</c:v>
                </c:pt>
                <c:pt idx="20">
                  <c:v>3228.35</c:v>
                </c:pt>
                <c:pt idx="21">
                  <c:v>3238.75</c:v>
                </c:pt>
                <c:pt idx="22">
                  <c:v>3216.3</c:v>
                </c:pt>
                <c:pt idx="23">
                  <c:v>3143.45</c:v>
                </c:pt>
                <c:pt idx="24">
                  <c:v>3264.6</c:v>
                </c:pt>
                <c:pt idx="25">
                  <c:v>3252.85</c:v>
                </c:pt>
                <c:pt idx="26">
                  <c:v>3265.85</c:v>
                </c:pt>
                <c:pt idx="27">
                  <c:v>3258.45</c:v>
                </c:pt>
                <c:pt idx="28">
                  <c:v>3251.65</c:v>
                </c:pt>
                <c:pt idx="29">
                  <c:v>3227.15</c:v>
                </c:pt>
                <c:pt idx="30">
                  <c:v>3237.2</c:v>
                </c:pt>
                <c:pt idx="31">
                  <c:v>3069.05</c:v>
                </c:pt>
                <c:pt idx="32">
                  <c:v>3119.2</c:v>
                </c:pt>
                <c:pt idx="33">
                  <c:v>3174.65</c:v>
                </c:pt>
                <c:pt idx="34">
                  <c:v>3028.95</c:v>
                </c:pt>
                <c:pt idx="35">
                  <c:v>2871.9</c:v>
                </c:pt>
                <c:pt idx="36">
                  <c:v>2738.15</c:v>
                </c:pt>
                <c:pt idx="37">
                  <c:v>2708.45</c:v>
                </c:pt>
                <c:pt idx="38">
                  <c:v>2723.4</c:v>
                </c:pt>
                <c:pt idx="39">
                  <c:v>2874.95</c:v>
                </c:pt>
                <c:pt idx="40">
                  <c:v>2912.8</c:v>
                </c:pt>
                <c:pt idx="41">
                  <c:v>2932</c:v>
                </c:pt>
                <c:pt idx="42">
                  <c:v>2962.8</c:v>
                </c:pt>
                <c:pt idx="43">
                  <c:v>2987.15</c:v>
                </c:pt>
                <c:pt idx="44">
                  <c:v>3042</c:v>
                </c:pt>
                <c:pt idx="45">
                  <c:v>3136.6</c:v>
                </c:pt>
                <c:pt idx="46">
                  <c:v>3045.75</c:v>
                </c:pt>
                <c:pt idx="47">
                  <c:v>3051.15</c:v>
                </c:pt>
                <c:pt idx="48">
                  <c:v>3016.8</c:v>
                </c:pt>
                <c:pt idx="49">
                  <c:v>3025.35</c:v>
                </c:pt>
                <c:pt idx="50">
                  <c:v>3046.95</c:v>
                </c:pt>
                <c:pt idx="51">
                  <c:v>3027.45</c:v>
                </c:pt>
                <c:pt idx="52">
                  <c:v>3042.6</c:v>
                </c:pt>
                <c:pt idx="53">
                  <c:v>3081.55</c:v>
                </c:pt>
                <c:pt idx="54">
                  <c:v>3079.95</c:v>
                </c:pt>
                <c:pt idx="55">
                  <c:v>3114.15</c:v>
                </c:pt>
                <c:pt idx="56">
                  <c:v>3118</c:v>
                </c:pt>
                <c:pt idx="57">
                  <c:v>3140.8</c:v>
                </c:pt>
                <c:pt idx="58">
                  <c:v>3154</c:v>
                </c:pt>
                <c:pt idx="59">
                  <c:v>3155</c:v>
                </c:pt>
                <c:pt idx="60">
                  <c:v>3206.25</c:v>
                </c:pt>
                <c:pt idx="61">
                  <c:v>3157.45</c:v>
                </c:pt>
                <c:pt idx="62">
                  <c:v>3128.65</c:v>
                </c:pt>
                <c:pt idx="63">
                  <c:v>3080.65</c:v>
                </c:pt>
                <c:pt idx="64">
                  <c:v>3021.55</c:v>
                </c:pt>
                <c:pt idx="65">
                  <c:v>2991.2</c:v>
                </c:pt>
                <c:pt idx="66">
                  <c:v>3083</c:v>
                </c:pt>
                <c:pt idx="67">
                  <c:v>3158.25</c:v>
                </c:pt>
                <c:pt idx="68">
                  <c:v>3164.4</c:v>
                </c:pt>
                <c:pt idx="69">
                  <c:v>3130.6</c:v>
                </c:pt>
                <c:pt idx="70">
                  <c:v>3125.65</c:v>
                </c:pt>
                <c:pt idx="71">
                  <c:v>3148.35</c:v>
                </c:pt>
                <c:pt idx="72">
                  <c:v>3247.7</c:v>
                </c:pt>
                <c:pt idx="73">
                  <c:v>3237.2</c:v>
                </c:pt>
                <c:pt idx="74">
                  <c:v>3200</c:v>
                </c:pt>
                <c:pt idx="75">
                  <c:v>3100.85</c:v>
                </c:pt>
                <c:pt idx="76">
                  <c:v>3076.55</c:v>
                </c:pt>
                <c:pt idx="77">
                  <c:v>3016.25</c:v>
                </c:pt>
                <c:pt idx="78">
                  <c:v>3005.25</c:v>
                </c:pt>
                <c:pt idx="79">
                  <c:v>3086.35</c:v>
                </c:pt>
                <c:pt idx="80">
                  <c:v>3053.65</c:v>
                </c:pt>
                <c:pt idx="81">
                  <c:v>3039.95</c:v>
                </c:pt>
                <c:pt idx="82">
                  <c:v>3064</c:v>
                </c:pt>
                <c:pt idx="83">
                  <c:v>2999.9</c:v>
                </c:pt>
                <c:pt idx="84">
                  <c:v>3050</c:v>
                </c:pt>
                <c:pt idx="85">
                  <c:v>3100.1</c:v>
                </c:pt>
                <c:pt idx="86">
                  <c:v>3046.9</c:v>
                </c:pt>
                <c:pt idx="87">
                  <c:v>3109.95</c:v>
                </c:pt>
                <c:pt idx="88">
                  <c:v>3174.2</c:v>
                </c:pt>
                <c:pt idx="89">
                  <c:v>3086.85</c:v>
                </c:pt>
                <c:pt idx="90">
                  <c:v>2838.05</c:v>
                </c:pt>
                <c:pt idx="91">
                  <c:v>2840.15</c:v>
                </c:pt>
                <c:pt idx="92">
                  <c:v>2834.85</c:v>
                </c:pt>
                <c:pt idx="93">
                  <c:v>2844</c:v>
                </c:pt>
                <c:pt idx="94">
                  <c:v>2859.65</c:v>
                </c:pt>
                <c:pt idx="95">
                  <c:v>2852.5</c:v>
                </c:pt>
                <c:pt idx="96">
                  <c:v>2908.55</c:v>
                </c:pt>
                <c:pt idx="97">
                  <c:v>2886.9</c:v>
                </c:pt>
                <c:pt idx="98">
                  <c:v>2817.45</c:v>
                </c:pt>
                <c:pt idx="99">
                  <c:v>2744.7</c:v>
                </c:pt>
                <c:pt idx="100">
                  <c:v>2705.2</c:v>
                </c:pt>
                <c:pt idx="101">
                  <c:v>2686.8</c:v>
                </c:pt>
                <c:pt idx="102">
                  <c:v>2708.75</c:v>
                </c:pt>
                <c:pt idx="103">
                  <c:v>2660.75</c:v>
                </c:pt>
                <c:pt idx="104">
                  <c:v>2635.4</c:v>
                </c:pt>
                <c:pt idx="105">
                  <c:v>2661.15</c:v>
                </c:pt>
                <c:pt idx="106">
                  <c:v>2657.45</c:v>
                </c:pt>
                <c:pt idx="107">
                  <c:v>2580.1999999999998</c:v>
                </c:pt>
                <c:pt idx="108">
                  <c:v>2660.7</c:v>
                </c:pt>
                <c:pt idx="109">
                  <c:v>2678.35</c:v>
                </c:pt>
                <c:pt idx="110">
                  <c:v>2666.35</c:v>
                </c:pt>
                <c:pt idx="111">
                  <c:v>2758.2</c:v>
                </c:pt>
                <c:pt idx="112">
                  <c:v>2760.9</c:v>
                </c:pt>
                <c:pt idx="113">
                  <c:v>2820.95</c:v>
                </c:pt>
                <c:pt idx="114">
                  <c:v>2726.5</c:v>
                </c:pt>
                <c:pt idx="115">
                  <c:v>2697.8</c:v>
                </c:pt>
                <c:pt idx="116">
                  <c:v>2695.2</c:v>
                </c:pt>
                <c:pt idx="117">
                  <c:v>2773.15</c:v>
                </c:pt>
                <c:pt idx="118">
                  <c:v>2790.3</c:v>
                </c:pt>
                <c:pt idx="119">
                  <c:v>2766.6</c:v>
                </c:pt>
                <c:pt idx="120">
                  <c:v>2861.4</c:v>
                </c:pt>
                <c:pt idx="121">
                  <c:v>2891.4</c:v>
                </c:pt>
                <c:pt idx="122">
                  <c:v>2879.8</c:v>
                </c:pt>
                <c:pt idx="123">
                  <c:v>2933.05</c:v>
                </c:pt>
                <c:pt idx="124">
                  <c:v>2893.2</c:v>
                </c:pt>
                <c:pt idx="125">
                  <c:v>2941.2</c:v>
                </c:pt>
                <c:pt idx="126">
                  <c:v>2939.15</c:v>
                </c:pt>
                <c:pt idx="127">
                  <c:v>2978.15</c:v>
                </c:pt>
                <c:pt idx="128">
                  <c:v>3017.85</c:v>
                </c:pt>
                <c:pt idx="129">
                  <c:v>3019.1</c:v>
                </c:pt>
                <c:pt idx="130">
                  <c:v>3006.45</c:v>
                </c:pt>
                <c:pt idx="131">
                  <c:v>3066.1</c:v>
                </c:pt>
                <c:pt idx="132">
                  <c:v>3067.4</c:v>
                </c:pt>
                <c:pt idx="133">
                  <c:v>3104.95</c:v>
                </c:pt>
                <c:pt idx="134">
                  <c:v>3108.5</c:v>
                </c:pt>
                <c:pt idx="135">
                  <c:v>3186.05</c:v>
                </c:pt>
                <c:pt idx="136">
                  <c:v>3272.4</c:v>
                </c:pt>
                <c:pt idx="137">
                  <c:v>3333.75</c:v>
                </c:pt>
                <c:pt idx="138">
                  <c:v>3324.55</c:v>
                </c:pt>
                <c:pt idx="139">
                  <c:v>3396.15</c:v>
                </c:pt>
                <c:pt idx="140">
                  <c:v>3439.65</c:v>
                </c:pt>
                <c:pt idx="141">
                  <c:v>3460.5</c:v>
                </c:pt>
                <c:pt idx="142">
                  <c:v>3473.9</c:v>
                </c:pt>
                <c:pt idx="143">
                  <c:v>3458.45</c:v>
                </c:pt>
                <c:pt idx="144">
                  <c:v>3411.65</c:v>
                </c:pt>
                <c:pt idx="145">
                  <c:v>3405.2</c:v>
                </c:pt>
                <c:pt idx="146">
                  <c:v>3427.85</c:v>
                </c:pt>
                <c:pt idx="147">
                  <c:v>3501</c:v>
                </c:pt>
                <c:pt idx="148">
                  <c:v>3523.7</c:v>
                </c:pt>
                <c:pt idx="149">
                  <c:v>3535.35</c:v>
                </c:pt>
                <c:pt idx="150">
                  <c:v>3482.55</c:v>
                </c:pt>
                <c:pt idx="151">
                  <c:v>3349.75</c:v>
                </c:pt>
                <c:pt idx="152">
                  <c:v>3356.6</c:v>
                </c:pt>
                <c:pt idx="153">
                  <c:v>3378.85</c:v>
                </c:pt>
                <c:pt idx="154">
                  <c:v>3362.5</c:v>
                </c:pt>
                <c:pt idx="155">
                  <c:v>3323.55</c:v>
                </c:pt>
                <c:pt idx="156">
                  <c:v>3343.25</c:v>
                </c:pt>
                <c:pt idx="157">
                  <c:v>3391.6</c:v>
                </c:pt>
                <c:pt idx="158">
                  <c:v>3446.55</c:v>
                </c:pt>
                <c:pt idx="159">
                  <c:v>3431.05</c:v>
                </c:pt>
                <c:pt idx="160">
                  <c:v>3424.8</c:v>
                </c:pt>
                <c:pt idx="161">
                  <c:v>3395.25</c:v>
                </c:pt>
                <c:pt idx="162">
                  <c:v>3400.35</c:v>
                </c:pt>
                <c:pt idx="163">
                  <c:v>3450.15</c:v>
                </c:pt>
                <c:pt idx="164">
                  <c:v>3441.85</c:v>
                </c:pt>
                <c:pt idx="165">
                  <c:v>3432.2</c:v>
                </c:pt>
                <c:pt idx="166">
                  <c:v>3422.2</c:v>
                </c:pt>
                <c:pt idx="167">
                  <c:v>3438.95</c:v>
                </c:pt>
                <c:pt idx="168">
                  <c:v>3395.4</c:v>
                </c:pt>
                <c:pt idx="169">
                  <c:v>3322.55</c:v>
                </c:pt>
                <c:pt idx="170">
                  <c:v>3316.25</c:v>
                </c:pt>
                <c:pt idx="171">
                  <c:v>3393.2</c:v>
                </c:pt>
                <c:pt idx="172">
                  <c:v>3356.05</c:v>
                </c:pt>
                <c:pt idx="173">
                  <c:v>3436</c:v>
                </c:pt>
                <c:pt idx="174">
                  <c:v>3395.25</c:v>
                </c:pt>
                <c:pt idx="175">
                  <c:v>3438.05</c:v>
                </c:pt>
                <c:pt idx="176">
                  <c:v>3470.65</c:v>
                </c:pt>
                <c:pt idx="177">
                  <c:v>3570.65</c:v>
                </c:pt>
                <c:pt idx="178">
                  <c:v>3384.8</c:v>
                </c:pt>
                <c:pt idx="179">
                  <c:v>3342.45</c:v>
                </c:pt>
                <c:pt idx="180">
                  <c:v>3302.9</c:v>
                </c:pt>
                <c:pt idx="181">
                  <c:v>3337.75</c:v>
                </c:pt>
                <c:pt idx="182">
                  <c:v>3328.95</c:v>
                </c:pt>
                <c:pt idx="183">
                  <c:v>3343.7</c:v>
                </c:pt>
                <c:pt idx="184">
                  <c:v>3277.95</c:v>
                </c:pt>
                <c:pt idx="185">
                  <c:v>3298.7</c:v>
                </c:pt>
                <c:pt idx="186">
                  <c:v>3248.2</c:v>
                </c:pt>
                <c:pt idx="187">
                  <c:v>3209</c:v>
                </c:pt>
                <c:pt idx="188">
                  <c:v>3185.5</c:v>
                </c:pt>
                <c:pt idx="189">
                  <c:v>3197.6</c:v>
                </c:pt>
                <c:pt idx="190">
                  <c:v>3225.85</c:v>
                </c:pt>
                <c:pt idx="191">
                  <c:v>3212.75</c:v>
                </c:pt>
                <c:pt idx="192">
                  <c:v>3140.9</c:v>
                </c:pt>
                <c:pt idx="193">
                  <c:v>3092.4</c:v>
                </c:pt>
                <c:pt idx="194">
                  <c:v>3121.65</c:v>
                </c:pt>
                <c:pt idx="195">
                  <c:v>3084.9</c:v>
                </c:pt>
                <c:pt idx="196">
                  <c:v>3043.45</c:v>
                </c:pt>
                <c:pt idx="197">
                  <c:v>3053.4</c:v>
                </c:pt>
                <c:pt idx="198">
                  <c:v>3107.7</c:v>
                </c:pt>
                <c:pt idx="199">
                  <c:v>3159.4</c:v>
                </c:pt>
                <c:pt idx="200">
                  <c:v>3131.9</c:v>
                </c:pt>
                <c:pt idx="201">
                  <c:v>3141.3</c:v>
                </c:pt>
                <c:pt idx="202">
                  <c:v>3181.35</c:v>
                </c:pt>
                <c:pt idx="203">
                  <c:v>3103.55</c:v>
                </c:pt>
                <c:pt idx="204">
                  <c:v>3086.5</c:v>
                </c:pt>
                <c:pt idx="205">
                  <c:v>3045.15</c:v>
                </c:pt>
                <c:pt idx="206">
                  <c:v>3055.4</c:v>
                </c:pt>
                <c:pt idx="207">
                  <c:v>3053.2</c:v>
                </c:pt>
                <c:pt idx="208">
                  <c:v>3079.3</c:v>
                </c:pt>
                <c:pt idx="209">
                  <c:v>3083.05</c:v>
                </c:pt>
                <c:pt idx="210">
                  <c:v>3071.6</c:v>
                </c:pt>
                <c:pt idx="211">
                  <c:v>3095.5</c:v>
                </c:pt>
                <c:pt idx="212">
                  <c:v>3095.3</c:v>
                </c:pt>
                <c:pt idx="213">
                  <c:v>3103.85</c:v>
                </c:pt>
                <c:pt idx="214">
                  <c:v>3100.8</c:v>
                </c:pt>
                <c:pt idx="215">
                  <c:v>3115.3</c:v>
                </c:pt>
                <c:pt idx="216">
                  <c:v>3108.15</c:v>
                </c:pt>
                <c:pt idx="217">
                  <c:v>3151.2</c:v>
                </c:pt>
                <c:pt idx="218">
                  <c:v>3135.05</c:v>
                </c:pt>
                <c:pt idx="219">
                  <c:v>3175.15</c:v>
                </c:pt>
                <c:pt idx="220">
                  <c:v>3179.35</c:v>
                </c:pt>
                <c:pt idx="221">
                  <c:v>3143.45</c:v>
                </c:pt>
                <c:pt idx="222">
                  <c:v>3156.9</c:v>
                </c:pt>
                <c:pt idx="223">
                  <c:v>3161.7</c:v>
                </c:pt>
                <c:pt idx="224">
                  <c:v>3226.5</c:v>
                </c:pt>
                <c:pt idx="225">
                  <c:v>3221.45</c:v>
                </c:pt>
                <c:pt idx="226">
                  <c:v>3226.95</c:v>
                </c:pt>
                <c:pt idx="227">
                  <c:v>3166.35</c:v>
                </c:pt>
                <c:pt idx="228">
                  <c:v>3178.5</c:v>
                </c:pt>
                <c:pt idx="229">
                  <c:v>3145.95</c:v>
                </c:pt>
                <c:pt idx="230">
                  <c:v>3130.6</c:v>
                </c:pt>
                <c:pt idx="231">
                  <c:v>3055.9</c:v>
                </c:pt>
                <c:pt idx="232">
                  <c:v>3080.95</c:v>
                </c:pt>
                <c:pt idx="233">
                  <c:v>3082.15</c:v>
                </c:pt>
                <c:pt idx="234">
                  <c:v>3069.65</c:v>
                </c:pt>
                <c:pt idx="235">
                  <c:v>3088.55</c:v>
                </c:pt>
                <c:pt idx="236">
                  <c:v>3057.9</c:v>
                </c:pt>
                <c:pt idx="237">
                  <c:v>3056.05</c:v>
                </c:pt>
                <c:pt idx="238">
                  <c:v>3112.6</c:v>
                </c:pt>
                <c:pt idx="239">
                  <c:v>3123.7</c:v>
                </c:pt>
                <c:pt idx="240">
                  <c:v>3115.15</c:v>
                </c:pt>
                <c:pt idx="241">
                  <c:v>3087.9</c:v>
                </c:pt>
                <c:pt idx="242">
                  <c:v>3047.25</c:v>
                </c:pt>
                <c:pt idx="243">
                  <c:v>3028.25</c:v>
                </c:pt>
                <c:pt idx="244">
                  <c:v>3016.85</c:v>
                </c:pt>
                <c:pt idx="245">
                  <c:v>3004.35</c:v>
                </c:pt>
                <c:pt idx="246">
                  <c:v>2978.4</c:v>
                </c:pt>
                <c:pt idx="247">
                  <c:v>2984.15</c:v>
                </c:pt>
                <c:pt idx="248">
                  <c:v>2960.35</c:v>
                </c:pt>
                <c:pt idx="249">
                  <c:v>2940.4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2-40D4-B6CC-AE4587A8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96736"/>
        <c:axId val="1566995904"/>
      </c:scatterChart>
      <c:valAx>
        <c:axId val="15669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95904"/>
        <c:crosses val="autoZero"/>
        <c:crossBetween val="midCat"/>
      </c:valAx>
      <c:valAx>
        <c:axId val="15669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501596</xdr:colOff>
      <xdr:row>2</xdr:row>
      <xdr:rowOff>165983</xdr:rowOff>
    </xdr:from>
    <xdr:to>
      <xdr:col>34</xdr:col>
      <xdr:colOff>468465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377687</xdr:colOff>
      <xdr:row>2</xdr:row>
      <xdr:rowOff>165652</xdr:rowOff>
    </xdr:from>
    <xdr:to>
      <xdr:col>25</xdr:col>
      <xdr:colOff>410818</xdr:colOff>
      <xdr:row>17</xdr:row>
      <xdr:rowOff>125896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510208</xdr:colOff>
      <xdr:row>18</xdr:row>
      <xdr:rowOff>53008</xdr:rowOff>
    </xdr:from>
    <xdr:to>
      <xdr:col>34</xdr:col>
      <xdr:colOff>450574</xdr:colOff>
      <xdr:row>33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4FED7-F90B-8982-9BBA-B28F57CBA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D03CF-D774-4EAC-9C94-D6ADB5FF966A}" name="Table1" displayName="Table1" ref="A1:M1048576" totalsRowShown="0">
  <autoFilter ref="A1:M1048576" xr:uid="{FD5D03CF-D774-4EAC-9C94-D6ADB5FF966A}"/>
  <tableColumns count="13">
    <tableColumn id="1" xr3:uid="{82ECAD32-DCC8-4F8B-A9AA-12F344A034EA}" name="Date" dataDxfId="0"/>
    <tableColumn id="2" xr3:uid="{B8620BD8-87D0-4558-92D6-B66EC92CAB82}" name="ASIANPAINTS Open"/>
    <tableColumn id="3" xr3:uid="{B38561CD-2615-4CAB-AF3E-B6ACFF1D8B18}" name="ASIANPAINTS High"/>
    <tableColumn id="4" xr3:uid="{B301F7C6-9521-4162-9971-C704E18DC2DB}" name="ASIANPAINTS Low"/>
    <tableColumn id="5" xr3:uid="{1C834264-A718-43A7-83E0-8785B61D7421}" name="ASIANPAINTS Close"/>
    <tableColumn id="6" xr3:uid="{00C631D5-2275-4F2D-8E1D-C21DE058E341}" name="ASIANPAINTS Adj Close"/>
    <tableColumn id="7" xr3:uid="{B6E057D0-0809-4C73-AA80-4DA152F5939B}" name="ASIANPAINTS Volume"/>
    <tableColumn id="8" xr3:uid="{FEE9F729-00CE-49F1-AF1D-484720E9FE83}" name="DMART Open"/>
    <tableColumn id="9" xr3:uid="{A6185177-4A30-45C6-A407-1132CDC4FF19}" name="DMART High"/>
    <tableColumn id="10" xr3:uid="{EBB530C8-045A-4544-A6A7-1EB1DC573BDF}" name="DMART Low"/>
    <tableColumn id="11" xr3:uid="{2AA197A5-FF98-4EE3-ACB6-7FDA56FDF464}" name="DMART Close"/>
    <tableColumn id="12" xr3:uid="{235C802D-FE48-4230-9B99-4EA9E525F062}" name="DMART Adj Close"/>
    <tableColumn id="13" xr3:uid="{CFDB7897-C947-4961-A6CE-561E6328C5EB}" name="DMART Volu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48575"/>
  <sheetViews>
    <sheetView tabSelected="1" topLeftCell="M9" zoomScale="115" zoomScaleNormal="115" workbookViewId="0">
      <selection activeCell="O22" sqref="O22"/>
    </sheetView>
  </sheetViews>
  <sheetFormatPr defaultRowHeight="14.4" x14ac:dyDescent="0.3"/>
  <cols>
    <col min="1" max="1" width="11.21875" bestFit="1" customWidth="1"/>
    <col min="2" max="2" width="19.109375" customWidth="1"/>
    <col min="3" max="3" width="18.33203125" customWidth="1"/>
    <col min="4" max="4" width="18.109375" customWidth="1"/>
    <col min="5" max="5" width="19" customWidth="1"/>
    <col min="6" max="6" width="22.33203125" customWidth="1"/>
    <col min="7" max="7" width="21.109375" customWidth="1"/>
    <col min="8" max="8" width="13.88671875" customWidth="1"/>
    <col min="9" max="9" width="13.109375" customWidth="1"/>
    <col min="10" max="10" width="12.88671875" customWidth="1"/>
    <col min="11" max="11" width="13.77734375" customWidth="1"/>
    <col min="12" max="12" width="17.109375" customWidth="1"/>
    <col min="13" max="13" width="15.88671875" customWidth="1"/>
    <col min="14" max="15" width="13.88671875" customWidth="1"/>
    <col min="17" max="17" width="13.33203125" bestFit="1" customWidth="1"/>
    <col min="18" max="18" width="21.44140625" bestFit="1" customWidth="1"/>
    <col min="19" max="19" width="17.5546875" customWidth="1"/>
    <col min="24" max="24" width="12.88671875" bestFit="1" customWidth="1"/>
    <col min="36" max="36" width="11.5546875" style="2" bestFit="1" customWidth="1"/>
    <col min="37" max="37" width="21.109375" style="4" bestFit="1" customWidth="1"/>
    <col min="38" max="38" width="19" style="4" bestFit="1" customWidth="1"/>
  </cols>
  <sheetData>
    <row r="1" spans="1:38" ht="15.6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Q1" s="5" t="s">
        <v>19</v>
      </c>
      <c r="R1" s="5"/>
      <c r="T1" s="16" t="s">
        <v>18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J1" s="12" t="s">
        <v>23</v>
      </c>
      <c r="AK1" s="13" t="str">
        <f>R2</f>
        <v>DMART Close</v>
      </c>
      <c r="AL1" s="13" t="str">
        <f>R3</f>
        <v>ASIANPAINTS Close</v>
      </c>
    </row>
    <row r="2" spans="1:38" ht="15.6" x14ac:dyDescent="0.3">
      <c r="A2" s="1">
        <v>44572</v>
      </c>
      <c r="B2">
        <v>3550.6</v>
      </c>
      <c r="C2">
        <v>3564</v>
      </c>
      <c r="D2">
        <v>3495.05</v>
      </c>
      <c r="E2">
        <v>3538.75</v>
      </c>
      <c r="F2">
        <v>3513.4</v>
      </c>
      <c r="G2">
        <v>734344</v>
      </c>
      <c r="H2">
        <v>4649</v>
      </c>
      <c r="I2">
        <v>4654.8999999999996</v>
      </c>
      <c r="J2">
        <v>4499</v>
      </c>
      <c r="K2">
        <v>4504.8999999999996</v>
      </c>
      <c r="L2">
        <v>4504.8999999999996</v>
      </c>
      <c r="M2">
        <v>791417</v>
      </c>
      <c r="Q2" s="6" t="s">
        <v>21</v>
      </c>
      <c r="R2" s="7" t="s">
        <v>4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J2" s="14">
        <v>44572</v>
      </c>
      <c r="AK2" s="15">
        <f>INDEX($A:$M,MATCH(AJ2,$A:$A,0),MATCH($AK$1,$A$1:$M$1,0))</f>
        <v>4504.8999999999996</v>
      </c>
      <c r="AL2" s="15">
        <f>INDEX($A:$M,MATCH(AJ2,$A:$A,0),MATCH($AL$1,$A$1:$M$1,0))</f>
        <v>3538.75</v>
      </c>
    </row>
    <row r="3" spans="1:38" ht="15.6" x14ac:dyDescent="0.3">
      <c r="A3" s="1">
        <v>44573</v>
      </c>
      <c r="B3">
        <v>3556.9</v>
      </c>
      <c r="C3">
        <v>3582.45</v>
      </c>
      <c r="D3">
        <v>3534</v>
      </c>
      <c r="E3">
        <v>3543.8</v>
      </c>
      <c r="F3">
        <v>3518.42</v>
      </c>
      <c r="G3">
        <v>594543</v>
      </c>
      <c r="H3">
        <v>4500</v>
      </c>
      <c r="I3">
        <v>4500</v>
      </c>
      <c r="J3">
        <v>4165.3</v>
      </c>
      <c r="K3">
        <v>4276.1000000000004</v>
      </c>
      <c r="L3">
        <v>4276.1000000000004</v>
      </c>
      <c r="M3">
        <v>2521043</v>
      </c>
      <c r="Q3" s="6" t="s">
        <v>22</v>
      </c>
      <c r="R3" s="7" t="s">
        <v>10</v>
      </c>
      <c r="AJ3" s="14">
        <v>44573</v>
      </c>
      <c r="AK3" s="15">
        <f t="shared" ref="AK3:AK66" si="0">INDEX($A:$M,MATCH(AJ3,$A:$A,0),MATCH($AK$1,$A$1:$M$1,0))</f>
        <v>4276.1000000000004</v>
      </c>
      <c r="AL3" s="15">
        <f t="shared" ref="AL3:AL66" si="1">INDEX($A:$M,MATCH(AJ3,$A:$A,0),MATCH($AL$1,$A$1:$M$1,0))</f>
        <v>3543.8</v>
      </c>
    </row>
    <row r="4" spans="1:38" ht="15.6" x14ac:dyDescent="0.3">
      <c r="A4" s="1">
        <v>44574</v>
      </c>
      <c r="B4">
        <v>3560</v>
      </c>
      <c r="C4">
        <v>3560</v>
      </c>
      <c r="D4">
        <v>3450</v>
      </c>
      <c r="E4">
        <v>3456.25</v>
      </c>
      <c r="F4">
        <v>3431.49</v>
      </c>
      <c r="G4">
        <v>1153984</v>
      </c>
      <c r="H4">
        <v>4276</v>
      </c>
      <c r="I4">
        <v>4354.45</v>
      </c>
      <c r="J4">
        <v>4221.6000000000004</v>
      </c>
      <c r="K4">
        <v>4254.6000000000004</v>
      </c>
      <c r="L4">
        <v>4254.6000000000004</v>
      </c>
      <c r="M4">
        <v>1090010</v>
      </c>
      <c r="Q4" s="8" t="s">
        <v>20</v>
      </c>
      <c r="R4" s="9" t="str">
        <f>LEFT(R2,FIND(" ",R2,1)-1)</f>
        <v>DMART</v>
      </c>
      <c r="AJ4" s="14">
        <v>44574</v>
      </c>
      <c r="AK4" s="15">
        <f t="shared" si="0"/>
        <v>4254.6000000000004</v>
      </c>
      <c r="AL4" s="15">
        <f t="shared" si="1"/>
        <v>3456.25</v>
      </c>
    </row>
    <row r="5" spans="1:38" ht="15.6" x14ac:dyDescent="0.3">
      <c r="A5" s="1">
        <v>44575</v>
      </c>
      <c r="B5">
        <v>3462</v>
      </c>
      <c r="C5">
        <v>3462</v>
      </c>
      <c r="D5">
        <v>3346</v>
      </c>
      <c r="E5">
        <v>3364.4</v>
      </c>
      <c r="F5">
        <v>3340.3</v>
      </c>
      <c r="G5">
        <v>1558978</v>
      </c>
      <c r="H5">
        <v>4266</v>
      </c>
      <c r="I5">
        <v>4344.45</v>
      </c>
      <c r="J5">
        <v>4256.1499999999996</v>
      </c>
      <c r="K5">
        <v>4322.7</v>
      </c>
      <c r="L5">
        <v>4322.7</v>
      </c>
      <c r="M5">
        <v>896929</v>
      </c>
      <c r="AJ5" s="14">
        <v>44575</v>
      </c>
      <c r="AK5" s="15">
        <f t="shared" si="0"/>
        <v>4322.7</v>
      </c>
      <c r="AL5" s="15">
        <f t="shared" si="1"/>
        <v>3364.4</v>
      </c>
    </row>
    <row r="6" spans="1:38" ht="15.6" x14ac:dyDescent="0.3">
      <c r="A6" s="1">
        <v>44578</v>
      </c>
      <c r="B6">
        <v>3364.4</v>
      </c>
      <c r="C6">
        <v>3399</v>
      </c>
      <c r="D6">
        <v>3321</v>
      </c>
      <c r="E6">
        <v>3378.65</v>
      </c>
      <c r="F6">
        <v>3354.45</v>
      </c>
      <c r="G6">
        <v>1103159</v>
      </c>
      <c r="H6">
        <v>4365</v>
      </c>
      <c r="I6">
        <v>4414</v>
      </c>
      <c r="J6">
        <v>4290.45</v>
      </c>
      <c r="K6">
        <v>4400.5</v>
      </c>
      <c r="L6">
        <v>4400.5</v>
      </c>
      <c r="M6">
        <v>870335</v>
      </c>
      <c r="AJ6" s="14">
        <v>44578</v>
      </c>
      <c r="AK6" s="15">
        <f t="shared" si="0"/>
        <v>4400.5</v>
      </c>
      <c r="AL6" s="15">
        <f t="shared" si="1"/>
        <v>3378.65</v>
      </c>
    </row>
    <row r="7" spans="1:38" ht="15.6" x14ac:dyDescent="0.3">
      <c r="A7" s="1">
        <v>44579</v>
      </c>
      <c r="B7">
        <v>3379.05</v>
      </c>
      <c r="C7">
        <v>3396.45</v>
      </c>
      <c r="D7">
        <v>3351</v>
      </c>
      <c r="E7">
        <v>3373.7</v>
      </c>
      <c r="F7">
        <v>3349.54</v>
      </c>
      <c r="G7">
        <v>558543</v>
      </c>
      <c r="H7">
        <v>4425</v>
      </c>
      <c r="I7">
        <v>4500</v>
      </c>
      <c r="J7">
        <v>4381</v>
      </c>
      <c r="K7">
        <v>4441.1499999999996</v>
      </c>
      <c r="L7">
        <v>4441.1499999999996</v>
      </c>
      <c r="M7">
        <v>940894</v>
      </c>
      <c r="AJ7" s="14">
        <v>44579</v>
      </c>
      <c r="AK7" s="15">
        <f t="shared" si="0"/>
        <v>4441.1499999999996</v>
      </c>
      <c r="AL7" s="15">
        <f t="shared" si="1"/>
        <v>3373.7</v>
      </c>
    </row>
    <row r="8" spans="1:38" ht="15.6" x14ac:dyDescent="0.3">
      <c r="A8" s="1">
        <v>44580</v>
      </c>
      <c r="B8">
        <v>3370</v>
      </c>
      <c r="C8">
        <v>3370</v>
      </c>
      <c r="D8">
        <v>3267.75</v>
      </c>
      <c r="E8">
        <v>3280.4</v>
      </c>
      <c r="F8">
        <v>3256.9</v>
      </c>
      <c r="G8">
        <v>1495218</v>
      </c>
      <c r="H8">
        <v>4459</v>
      </c>
      <c r="I8">
        <v>4505</v>
      </c>
      <c r="J8">
        <v>4365</v>
      </c>
      <c r="K8">
        <v>4483.3999999999996</v>
      </c>
      <c r="L8">
        <v>4483.3999999999996</v>
      </c>
      <c r="M8">
        <v>579886</v>
      </c>
      <c r="AJ8" s="14">
        <v>44580</v>
      </c>
      <c r="AK8" s="15">
        <f t="shared" si="0"/>
        <v>4483.3999999999996</v>
      </c>
      <c r="AL8" s="15">
        <f t="shared" si="1"/>
        <v>3280.4</v>
      </c>
    </row>
    <row r="9" spans="1:38" ht="15.6" x14ac:dyDescent="0.3">
      <c r="A9" s="1">
        <v>44581</v>
      </c>
      <c r="B9">
        <v>3282</v>
      </c>
      <c r="C9">
        <v>3364.9</v>
      </c>
      <c r="D9">
        <v>3222</v>
      </c>
      <c r="E9">
        <v>3306.4</v>
      </c>
      <c r="F9">
        <v>3282.72</v>
      </c>
      <c r="G9">
        <v>3075678</v>
      </c>
      <c r="H9">
        <v>4517</v>
      </c>
      <c r="I9">
        <v>4517</v>
      </c>
      <c r="J9">
        <v>4462.3500000000004</v>
      </c>
      <c r="K9">
        <v>4483.55</v>
      </c>
      <c r="L9">
        <v>4483.55</v>
      </c>
      <c r="M9">
        <v>350124</v>
      </c>
      <c r="AJ9" s="14">
        <v>44581</v>
      </c>
      <c r="AK9" s="15">
        <f t="shared" si="0"/>
        <v>4483.55</v>
      </c>
      <c r="AL9" s="15">
        <f t="shared" si="1"/>
        <v>3306.4</v>
      </c>
    </row>
    <row r="10" spans="1:38" ht="15.6" x14ac:dyDescent="0.3">
      <c r="A10" s="1">
        <v>44582</v>
      </c>
      <c r="B10">
        <v>3300.05</v>
      </c>
      <c r="C10">
        <v>3324.95</v>
      </c>
      <c r="D10">
        <v>3241.75</v>
      </c>
      <c r="E10">
        <v>3274.85</v>
      </c>
      <c r="F10">
        <v>3251.39</v>
      </c>
      <c r="G10">
        <v>1441694</v>
      </c>
      <c r="H10">
        <v>4410</v>
      </c>
      <c r="I10">
        <v>4435.45</v>
      </c>
      <c r="J10">
        <v>4281</v>
      </c>
      <c r="K10">
        <v>4299.8</v>
      </c>
      <c r="L10">
        <v>4299.8</v>
      </c>
      <c r="M10">
        <v>606584</v>
      </c>
      <c r="AJ10" s="14">
        <v>44582</v>
      </c>
      <c r="AK10" s="15">
        <f t="shared" si="0"/>
        <v>4299.8</v>
      </c>
      <c r="AL10" s="15">
        <f t="shared" si="1"/>
        <v>3274.85</v>
      </c>
    </row>
    <row r="11" spans="1:38" ht="15.6" x14ac:dyDescent="0.3">
      <c r="A11" s="1">
        <v>44585</v>
      </c>
      <c r="B11">
        <v>3268</v>
      </c>
      <c r="C11">
        <v>3270</v>
      </c>
      <c r="D11">
        <v>3135</v>
      </c>
      <c r="E11">
        <v>3155.15</v>
      </c>
      <c r="F11">
        <v>3132.55</v>
      </c>
      <c r="G11">
        <v>1575665</v>
      </c>
      <c r="H11">
        <v>4300</v>
      </c>
      <c r="I11">
        <v>4316.8999999999996</v>
      </c>
      <c r="J11">
        <v>3978</v>
      </c>
      <c r="K11">
        <v>4035.3</v>
      </c>
      <c r="L11">
        <v>4035.3</v>
      </c>
      <c r="M11">
        <v>1126974</v>
      </c>
      <c r="AJ11" s="14">
        <v>44585</v>
      </c>
      <c r="AK11" s="15">
        <f t="shared" si="0"/>
        <v>4035.3</v>
      </c>
      <c r="AL11" s="15">
        <f t="shared" si="1"/>
        <v>3155.15</v>
      </c>
    </row>
    <row r="12" spans="1:38" ht="15.6" x14ac:dyDescent="0.3">
      <c r="A12" s="1">
        <v>44586</v>
      </c>
      <c r="B12">
        <v>3100</v>
      </c>
      <c r="C12">
        <v>3156.95</v>
      </c>
      <c r="D12">
        <v>3010.75</v>
      </c>
      <c r="E12">
        <v>3147.1</v>
      </c>
      <c r="F12">
        <v>3124.56</v>
      </c>
      <c r="G12">
        <v>2699779</v>
      </c>
      <c r="H12">
        <v>4025</v>
      </c>
      <c r="I12">
        <v>4120</v>
      </c>
      <c r="J12">
        <v>3881.25</v>
      </c>
      <c r="K12">
        <v>4095.45</v>
      </c>
      <c r="L12">
        <v>4095.45</v>
      </c>
      <c r="M12">
        <v>810518</v>
      </c>
      <c r="AJ12" s="14">
        <v>44586</v>
      </c>
      <c r="AK12" s="15">
        <f t="shared" si="0"/>
        <v>4095.45</v>
      </c>
      <c r="AL12" s="15">
        <f t="shared" si="1"/>
        <v>3147.1</v>
      </c>
    </row>
    <row r="13" spans="1:38" ht="15.6" x14ac:dyDescent="0.3">
      <c r="A13" s="1">
        <v>44588</v>
      </c>
      <c r="B13">
        <v>3140.1</v>
      </c>
      <c r="C13">
        <v>3143</v>
      </c>
      <c r="D13">
        <v>3071.25</v>
      </c>
      <c r="E13">
        <v>3116.95</v>
      </c>
      <c r="F13">
        <v>3094.62</v>
      </c>
      <c r="G13">
        <v>1834684</v>
      </c>
      <c r="H13">
        <v>4040</v>
      </c>
      <c r="I13">
        <v>4144.1000000000004</v>
      </c>
      <c r="J13">
        <v>3994.95</v>
      </c>
      <c r="K13">
        <v>4063.3</v>
      </c>
      <c r="L13">
        <v>4063.3</v>
      </c>
      <c r="M13">
        <v>675652</v>
      </c>
      <c r="AJ13" s="14">
        <v>44588</v>
      </c>
      <c r="AK13" s="15">
        <f t="shared" si="0"/>
        <v>4063.3</v>
      </c>
      <c r="AL13" s="15">
        <f t="shared" si="1"/>
        <v>3116.95</v>
      </c>
    </row>
    <row r="14" spans="1:38" ht="15.6" x14ac:dyDescent="0.3">
      <c r="A14" s="1">
        <v>44589</v>
      </c>
      <c r="B14">
        <v>3130</v>
      </c>
      <c r="C14">
        <v>3170</v>
      </c>
      <c r="D14">
        <v>3103</v>
      </c>
      <c r="E14">
        <v>3110.85</v>
      </c>
      <c r="F14">
        <v>3088.57</v>
      </c>
      <c r="G14">
        <v>892060</v>
      </c>
      <c r="H14">
        <v>4130</v>
      </c>
      <c r="I14">
        <v>4150.8999999999996</v>
      </c>
      <c r="J14">
        <v>4046</v>
      </c>
      <c r="K14">
        <v>4076</v>
      </c>
      <c r="L14">
        <v>4076</v>
      </c>
      <c r="M14">
        <v>582484</v>
      </c>
      <c r="AJ14" s="14">
        <v>44589</v>
      </c>
      <c r="AK14" s="15">
        <f t="shared" si="0"/>
        <v>4076</v>
      </c>
      <c r="AL14" s="15">
        <f t="shared" si="1"/>
        <v>3110.85</v>
      </c>
    </row>
    <row r="15" spans="1:38" ht="15.6" x14ac:dyDescent="0.3">
      <c r="A15" s="1">
        <v>44592</v>
      </c>
      <c r="B15">
        <v>3140</v>
      </c>
      <c r="C15">
        <v>3193.45</v>
      </c>
      <c r="D15">
        <v>3136.4</v>
      </c>
      <c r="E15">
        <v>3152.25</v>
      </c>
      <c r="F15">
        <v>3129.67</v>
      </c>
      <c r="G15">
        <v>944530</v>
      </c>
      <c r="H15">
        <v>4140</v>
      </c>
      <c r="I15">
        <v>4171</v>
      </c>
      <c r="J15">
        <v>4092</v>
      </c>
      <c r="K15">
        <v>4114.3500000000004</v>
      </c>
      <c r="L15">
        <v>4114.3500000000004</v>
      </c>
      <c r="M15">
        <v>478099</v>
      </c>
      <c r="AJ15" s="14">
        <v>44592</v>
      </c>
      <c r="AK15" s="15">
        <f t="shared" si="0"/>
        <v>4114.3500000000004</v>
      </c>
      <c r="AL15" s="15">
        <f t="shared" si="1"/>
        <v>3152.25</v>
      </c>
    </row>
    <row r="16" spans="1:38" ht="15.6" x14ac:dyDescent="0.3">
      <c r="A16" s="1">
        <v>44593</v>
      </c>
      <c r="B16">
        <v>3194</v>
      </c>
      <c r="C16">
        <v>3212.35</v>
      </c>
      <c r="D16">
        <v>3141.6</v>
      </c>
      <c r="E16">
        <v>3196.25</v>
      </c>
      <c r="F16">
        <v>3173.36</v>
      </c>
      <c r="G16">
        <v>1008915</v>
      </c>
      <c r="H16">
        <v>4133.2</v>
      </c>
      <c r="I16">
        <v>4278</v>
      </c>
      <c r="J16">
        <v>4092</v>
      </c>
      <c r="K16">
        <v>4225.6000000000004</v>
      </c>
      <c r="L16">
        <v>4225.6000000000004</v>
      </c>
      <c r="M16">
        <v>321735</v>
      </c>
      <c r="AJ16" s="14">
        <v>44593</v>
      </c>
      <c r="AK16" s="15">
        <f t="shared" si="0"/>
        <v>4225.6000000000004</v>
      </c>
      <c r="AL16" s="15">
        <f t="shared" si="1"/>
        <v>3196.25</v>
      </c>
    </row>
    <row r="17" spans="1:38" ht="15.6" x14ac:dyDescent="0.3">
      <c r="A17" s="1">
        <v>44594</v>
      </c>
      <c r="B17">
        <v>3204.8</v>
      </c>
      <c r="C17">
        <v>3244.15</v>
      </c>
      <c r="D17">
        <v>3192.15</v>
      </c>
      <c r="E17">
        <v>3197.7</v>
      </c>
      <c r="F17">
        <v>3174.8</v>
      </c>
      <c r="G17">
        <v>667265</v>
      </c>
      <c r="H17">
        <v>4274.3</v>
      </c>
      <c r="I17">
        <v>4275</v>
      </c>
      <c r="J17">
        <v>4211</v>
      </c>
      <c r="K17">
        <v>4236.6499999999996</v>
      </c>
      <c r="L17">
        <v>4236.6499999999996</v>
      </c>
      <c r="M17">
        <v>249200</v>
      </c>
      <c r="AJ17" s="14">
        <v>44594</v>
      </c>
      <c r="AK17" s="15">
        <f t="shared" si="0"/>
        <v>4236.6499999999996</v>
      </c>
      <c r="AL17" s="15">
        <f t="shared" si="1"/>
        <v>3197.7</v>
      </c>
    </row>
    <row r="18" spans="1:38" ht="15.6" x14ac:dyDescent="0.3">
      <c r="A18" s="1">
        <v>44595</v>
      </c>
      <c r="B18">
        <v>3212.85</v>
      </c>
      <c r="C18">
        <v>3241.6</v>
      </c>
      <c r="D18">
        <v>3190.2</v>
      </c>
      <c r="E18">
        <v>3203</v>
      </c>
      <c r="F18">
        <v>3180.06</v>
      </c>
      <c r="G18">
        <v>899753</v>
      </c>
      <c r="H18">
        <v>4231.05</v>
      </c>
      <c r="I18">
        <v>4235</v>
      </c>
      <c r="J18">
        <v>4122.3500000000004</v>
      </c>
      <c r="K18">
        <v>4140</v>
      </c>
      <c r="L18">
        <v>4140</v>
      </c>
      <c r="M18">
        <v>337719</v>
      </c>
      <c r="AJ18" s="14">
        <v>44595</v>
      </c>
      <c r="AK18" s="15">
        <f t="shared" si="0"/>
        <v>4140</v>
      </c>
      <c r="AL18" s="15">
        <f t="shared" si="1"/>
        <v>3203</v>
      </c>
    </row>
    <row r="19" spans="1:38" ht="15.6" x14ac:dyDescent="0.3">
      <c r="A19" s="1">
        <v>44596</v>
      </c>
      <c r="B19">
        <v>3188</v>
      </c>
      <c r="C19">
        <v>3248.8</v>
      </c>
      <c r="D19">
        <v>3176.05</v>
      </c>
      <c r="E19">
        <v>3236.65</v>
      </c>
      <c r="F19">
        <v>3213.47</v>
      </c>
      <c r="G19">
        <v>705765</v>
      </c>
      <c r="H19">
        <v>4140</v>
      </c>
      <c r="I19">
        <v>4140.2</v>
      </c>
      <c r="J19">
        <v>4075</v>
      </c>
      <c r="K19">
        <v>4081.9</v>
      </c>
      <c r="L19">
        <v>4081.9</v>
      </c>
      <c r="M19">
        <v>299981</v>
      </c>
      <c r="X19" s="10" t="s">
        <v>13</v>
      </c>
      <c r="Y19" s="10">
        <f>INDEX($A:$M,MATCH(A249,$A:$A,0),MATCH($R$4&amp;" "&amp;X19,$A$1:$M$1,0))</f>
        <v>3905.8</v>
      </c>
      <c r="AJ19" s="14">
        <v>44596</v>
      </c>
      <c r="AK19" s="15">
        <f t="shared" si="0"/>
        <v>4081.9</v>
      </c>
      <c r="AL19" s="15">
        <f t="shared" si="1"/>
        <v>3236.65</v>
      </c>
    </row>
    <row r="20" spans="1:38" ht="15.6" x14ac:dyDescent="0.3">
      <c r="A20" s="1">
        <v>44599</v>
      </c>
      <c r="B20">
        <v>3234</v>
      </c>
      <c r="C20">
        <v>3251.2</v>
      </c>
      <c r="D20">
        <v>3143.1</v>
      </c>
      <c r="E20">
        <v>3174.7</v>
      </c>
      <c r="F20">
        <v>3151.96</v>
      </c>
      <c r="G20">
        <v>860393</v>
      </c>
      <c r="H20">
        <v>4090</v>
      </c>
      <c r="I20">
        <v>4146.8</v>
      </c>
      <c r="J20">
        <v>4045.2</v>
      </c>
      <c r="K20">
        <v>4073.55</v>
      </c>
      <c r="L20">
        <v>4073.55</v>
      </c>
      <c r="M20">
        <v>288091</v>
      </c>
      <c r="S20" s="19" t="s">
        <v>24</v>
      </c>
      <c r="T20" s="18"/>
      <c r="U20" s="18"/>
      <c r="V20" s="18"/>
      <c r="W20" s="18"/>
      <c r="X20" s="10" t="s">
        <v>14</v>
      </c>
      <c r="Y20" s="10">
        <f>INDEX($A:$M,MATCH(A249,$A:$A,0),MATCH($R$4&amp;" "&amp;X20,$A$1:$M$1,0))</f>
        <v>3855.55</v>
      </c>
      <c r="AJ20" s="14">
        <v>44599</v>
      </c>
      <c r="AK20" s="15">
        <f t="shared" si="0"/>
        <v>4073.55</v>
      </c>
      <c r="AL20" s="15">
        <f t="shared" si="1"/>
        <v>3174.7</v>
      </c>
    </row>
    <row r="21" spans="1:38" ht="15.6" x14ac:dyDescent="0.3">
      <c r="A21" s="1">
        <v>44600</v>
      </c>
      <c r="B21">
        <v>3179</v>
      </c>
      <c r="C21">
        <v>3223.5</v>
      </c>
      <c r="D21">
        <v>3166.2</v>
      </c>
      <c r="E21">
        <v>3216.35</v>
      </c>
      <c r="F21">
        <v>3193.31</v>
      </c>
      <c r="G21">
        <v>799206</v>
      </c>
      <c r="H21">
        <v>4098.8999999999996</v>
      </c>
      <c r="I21">
        <v>4128.95</v>
      </c>
      <c r="J21">
        <v>3995</v>
      </c>
      <c r="K21">
        <v>4015</v>
      </c>
      <c r="L21">
        <v>4015</v>
      </c>
      <c r="M21">
        <v>456874</v>
      </c>
      <c r="X21" s="10" t="s">
        <v>15</v>
      </c>
      <c r="Y21" s="10">
        <f>INDEX($A:$M,MATCH(A249,$A:$A,0),MATCH($R$4&amp;" "&amp;X21,$A$1:$M$1,0))</f>
        <v>3915</v>
      </c>
      <c r="AJ21" s="14">
        <v>44600</v>
      </c>
      <c r="AK21" s="15">
        <f t="shared" si="0"/>
        <v>4015</v>
      </c>
      <c r="AL21" s="15">
        <f t="shared" si="1"/>
        <v>3216.35</v>
      </c>
    </row>
    <row r="22" spans="1:38" ht="15.6" x14ac:dyDescent="0.3">
      <c r="A22" s="1">
        <v>44601</v>
      </c>
      <c r="B22">
        <v>3230</v>
      </c>
      <c r="C22">
        <v>3259</v>
      </c>
      <c r="D22">
        <v>3222.75</v>
      </c>
      <c r="E22">
        <v>3228.35</v>
      </c>
      <c r="F22">
        <v>3205.23</v>
      </c>
      <c r="G22">
        <v>472725</v>
      </c>
      <c r="H22">
        <v>4078.7</v>
      </c>
      <c r="I22">
        <v>4078.7</v>
      </c>
      <c r="J22">
        <v>3983</v>
      </c>
      <c r="K22">
        <v>4002.1</v>
      </c>
      <c r="L22">
        <v>4002.1</v>
      </c>
      <c r="M22">
        <v>380364</v>
      </c>
      <c r="X22" s="10" t="s">
        <v>16</v>
      </c>
      <c r="Y22" s="10">
        <f>MIN(INDEX(A:M,0,MATCH(R4&amp;" "&amp;X20,A1:M1,0)))</f>
        <v>3186</v>
      </c>
      <c r="AJ22" s="14">
        <v>44601</v>
      </c>
      <c r="AK22" s="15">
        <f t="shared" si="0"/>
        <v>4002.1</v>
      </c>
      <c r="AL22" s="15">
        <f t="shared" si="1"/>
        <v>3228.35</v>
      </c>
    </row>
    <row r="23" spans="1:38" ht="15.6" x14ac:dyDescent="0.3">
      <c r="A23" s="1">
        <v>44602</v>
      </c>
      <c r="B23">
        <v>3220</v>
      </c>
      <c r="C23">
        <v>3248</v>
      </c>
      <c r="D23">
        <v>3176</v>
      </c>
      <c r="E23">
        <v>3238.75</v>
      </c>
      <c r="F23">
        <v>3215.55</v>
      </c>
      <c r="G23">
        <v>728666</v>
      </c>
      <c r="H23">
        <v>4034.1</v>
      </c>
      <c r="I23">
        <v>4182</v>
      </c>
      <c r="J23">
        <v>4001</v>
      </c>
      <c r="K23">
        <v>4162.7</v>
      </c>
      <c r="L23">
        <v>4162.7</v>
      </c>
      <c r="M23">
        <v>699250</v>
      </c>
      <c r="X23" s="10" t="s">
        <v>17</v>
      </c>
      <c r="Y23" s="10">
        <f>MAX(INDEX(A:M,0,MATCH(R4&amp;" "&amp;X21,A1:M1,0)))</f>
        <v>4654.8999999999996</v>
      </c>
      <c r="AJ23" s="14">
        <v>44602</v>
      </c>
      <c r="AK23" s="15">
        <f t="shared" si="0"/>
        <v>4162.7</v>
      </c>
      <c r="AL23" s="15">
        <f t="shared" si="1"/>
        <v>3238.75</v>
      </c>
    </row>
    <row r="24" spans="1:38" ht="15.6" x14ac:dyDescent="0.3">
      <c r="A24" s="1">
        <v>44603</v>
      </c>
      <c r="B24">
        <v>3229.95</v>
      </c>
      <c r="C24">
        <v>3229.95</v>
      </c>
      <c r="D24">
        <v>3182.5</v>
      </c>
      <c r="E24">
        <v>3216.3</v>
      </c>
      <c r="F24">
        <v>3193.26</v>
      </c>
      <c r="G24">
        <v>587840</v>
      </c>
      <c r="H24">
        <v>4138</v>
      </c>
      <c r="I24">
        <v>4157</v>
      </c>
      <c r="J24">
        <v>4080.1</v>
      </c>
      <c r="K24">
        <v>4142.25</v>
      </c>
      <c r="L24">
        <v>4142.25</v>
      </c>
      <c r="M24">
        <v>336884</v>
      </c>
      <c r="AJ24" s="14">
        <v>44603</v>
      </c>
      <c r="AK24" s="15">
        <f t="shared" si="0"/>
        <v>4142.25</v>
      </c>
      <c r="AL24" s="15">
        <f t="shared" si="1"/>
        <v>3216.3</v>
      </c>
    </row>
    <row r="25" spans="1:38" ht="15.6" x14ac:dyDescent="0.3">
      <c r="A25" s="1">
        <v>44606</v>
      </c>
      <c r="B25">
        <v>3140</v>
      </c>
      <c r="C25">
        <v>3182.7</v>
      </c>
      <c r="D25">
        <v>3120</v>
      </c>
      <c r="E25">
        <v>3143.45</v>
      </c>
      <c r="F25">
        <v>3120.94</v>
      </c>
      <c r="G25">
        <v>681236</v>
      </c>
      <c r="H25">
        <v>4015</v>
      </c>
      <c r="I25">
        <v>4125</v>
      </c>
      <c r="J25">
        <v>3958.05</v>
      </c>
      <c r="K25">
        <v>3979.75</v>
      </c>
      <c r="L25">
        <v>3979.75</v>
      </c>
      <c r="M25">
        <v>466101</v>
      </c>
      <c r="AJ25" s="14">
        <v>44606</v>
      </c>
      <c r="AK25" s="15">
        <f t="shared" si="0"/>
        <v>3979.75</v>
      </c>
      <c r="AL25" s="15">
        <f t="shared" si="1"/>
        <v>3143.45</v>
      </c>
    </row>
    <row r="26" spans="1:38" ht="15.6" x14ac:dyDescent="0.3">
      <c r="A26" s="1">
        <v>44607</v>
      </c>
      <c r="B26">
        <v>3140</v>
      </c>
      <c r="C26">
        <v>3270</v>
      </c>
      <c r="D26">
        <v>3132.85</v>
      </c>
      <c r="E26">
        <v>3264.6</v>
      </c>
      <c r="F26">
        <v>3241.22</v>
      </c>
      <c r="G26">
        <v>676844</v>
      </c>
      <c r="H26">
        <v>4015</v>
      </c>
      <c r="I26">
        <v>4128.8999999999996</v>
      </c>
      <c r="J26">
        <v>3980</v>
      </c>
      <c r="K26">
        <v>4081.75</v>
      </c>
      <c r="L26">
        <v>4081.75</v>
      </c>
      <c r="M26">
        <v>377212</v>
      </c>
      <c r="AJ26" s="14">
        <v>44607</v>
      </c>
      <c r="AK26" s="15">
        <f t="shared" si="0"/>
        <v>4081.75</v>
      </c>
      <c r="AL26" s="15">
        <f t="shared" si="1"/>
        <v>3264.6</v>
      </c>
    </row>
    <row r="27" spans="1:38" ht="15.6" x14ac:dyDescent="0.3">
      <c r="A27" s="1">
        <v>44608</v>
      </c>
      <c r="B27">
        <v>3280</v>
      </c>
      <c r="C27">
        <v>3285.1</v>
      </c>
      <c r="D27">
        <v>3223</v>
      </c>
      <c r="E27">
        <v>3252.85</v>
      </c>
      <c r="F27">
        <v>3229.55</v>
      </c>
      <c r="G27">
        <v>624320</v>
      </c>
      <c r="H27">
        <v>4139.8999999999996</v>
      </c>
      <c r="I27">
        <v>4155</v>
      </c>
      <c r="J27">
        <v>4035</v>
      </c>
      <c r="K27">
        <v>4051.15</v>
      </c>
      <c r="L27">
        <v>4051.15</v>
      </c>
      <c r="M27">
        <v>313236</v>
      </c>
      <c r="AJ27" s="14">
        <v>44608</v>
      </c>
      <c r="AK27" s="15">
        <f t="shared" si="0"/>
        <v>4051.15</v>
      </c>
      <c r="AL27" s="15">
        <f t="shared" si="1"/>
        <v>3252.85</v>
      </c>
    </row>
    <row r="28" spans="1:38" ht="15.6" x14ac:dyDescent="0.3">
      <c r="A28" s="1">
        <v>44609</v>
      </c>
      <c r="B28">
        <v>3273</v>
      </c>
      <c r="C28">
        <v>3294.95</v>
      </c>
      <c r="D28">
        <v>3236.4</v>
      </c>
      <c r="E28">
        <v>3265.85</v>
      </c>
      <c r="F28">
        <v>3242.46</v>
      </c>
      <c r="G28">
        <v>636735</v>
      </c>
      <c r="H28">
        <v>4095.6</v>
      </c>
      <c r="I28">
        <v>4152</v>
      </c>
      <c r="J28">
        <v>4080</v>
      </c>
      <c r="K28">
        <v>4115.3999999999996</v>
      </c>
      <c r="L28">
        <v>4115.3999999999996</v>
      </c>
      <c r="M28">
        <v>357259</v>
      </c>
      <c r="AJ28" s="14">
        <v>44609</v>
      </c>
      <c r="AK28" s="15">
        <f t="shared" si="0"/>
        <v>4115.3999999999996</v>
      </c>
      <c r="AL28" s="15">
        <f t="shared" si="1"/>
        <v>3265.85</v>
      </c>
    </row>
    <row r="29" spans="1:38" ht="15.6" x14ac:dyDescent="0.3">
      <c r="A29" s="1">
        <v>44610</v>
      </c>
      <c r="B29">
        <v>3236.15</v>
      </c>
      <c r="C29">
        <v>3272</v>
      </c>
      <c r="D29">
        <v>3230.05</v>
      </c>
      <c r="E29">
        <v>3258.45</v>
      </c>
      <c r="F29">
        <v>3235.11</v>
      </c>
      <c r="G29">
        <v>423801</v>
      </c>
      <c r="H29">
        <v>4098</v>
      </c>
      <c r="I29">
        <v>4121</v>
      </c>
      <c r="J29">
        <v>4056.05</v>
      </c>
      <c r="K29">
        <v>4073.1</v>
      </c>
      <c r="L29">
        <v>4073.1</v>
      </c>
      <c r="M29">
        <v>169496</v>
      </c>
      <c r="AJ29" s="14">
        <v>44610</v>
      </c>
      <c r="AK29" s="15">
        <f t="shared" si="0"/>
        <v>4073.1</v>
      </c>
      <c r="AL29" s="15">
        <f t="shared" si="1"/>
        <v>3258.45</v>
      </c>
    </row>
    <row r="30" spans="1:38" ht="15.6" x14ac:dyDescent="0.3">
      <c r="A30" s="1">
        <v>44613</v>
      </c>
      <c r="B30">
        <v>3235</v>
      </c>
      <c r="C30">
        <v>3278.45</v>
      </c>
      <c r="D30">
        <v>3204.15</v>
      </c>
      <c r="E30">
        <v>3251.65</v>
      </c>
      <c r="F30">
        <v>3228.36</v>
      </c>
      <c r="G30">
        <v>547472</v>
      </c>
      <c r="H30">
        <v>4048</v>
      </c>
      <c r="I30">
        <v>4170</v>
      </c>
      <c r="J30">
        <v>3990</v>
      </c>
      <c r="K30">
        <v>4096.6000000000004</v>
      </c>
      <c r="L30">
        <v>4096.6000000000004</v>
      </c>
      <c r="M30">
        <v>480541</v>
      </c>
      <c r="AJ30" s="14">
        <v>44613</v>
      </c>
      <c r="AK30" s="15">
        <f t="shared" si="0"/>
        <v>4096.6000000000004</v>
      </c>
      <c r="AL30" s="15">
        <f t="shared" si="1"/>
        <v>3251.65</v>
      </c>
    </row>
    <row r="31" spans="1:38" ht="15.6" x14ac:dyDescent="0.3">
      <c r="A31" s="1">
        <v>44614</v>
      </c>
      <c r="B31">
        <v>3120</v>
      </c>
      <c r="C31">
        <v>3236.8</v>
      </c>
      <c r="D31">
        <v>3120</v>
      </c>
      <c r="E31">
        <v>3227.15</v>
      </c>
      <c r="F31">
        <v>3204.04</v>
      </c>
      <c r="G31">
        <v>1147209</v>
      </c>
      <c r="H31">
        <v>4001</v>
      </c>
      <c r="I31">
        <v>4179</v>
      </c>
      <c r="J31">
        <v>3990</v>
      </c>
      <c r="K31">
        <v>4157.1000000000004</v>
      </c>
      <c r="L31">
        <v>4157.1000000000004</v>
      </c>
      <c r="M31">
        <v>484781</v>
      </c>
      <c r="AJ31" s="14">
        <v>44614</v>
      </c>
      <c r="AK31" s="15">
        <f t="shared" si="0"/>
        <v>4157.1000000000004</v>
      </c>
      <c r="AL31" s="15">
        <f t="shared" si="1"/>
        <v>3227.15</v>
      </c>
    </row>
    <row r="32" spans="1:38" ht="15.6" x14ac:dyDescent="0.3">
      <c r="A32" s="1">
        <v>44615</v>
      </c>
      <c r="B32">
        <v>3236.9</v>
      </c>
      <c r="C32">
        <v>3296.9</v>
      </c>
      <c r="D32">
        <v>3230</v>
      </c>
      <c r="E32">
        <v>3237.2</v>
      </c>
      <c r="F32">
        <v>3214.01</v>
      </c>
      <c r="G32">
        <v>935896</v>
      </c>
      <c r="H32">
        <v>4165</v>
      </c>
      <c r="I32">
        <v>4217.7</v>
      </c>
      <c r="J32">
        <v>4135</v>
      </c>
      <c r="K32">
        <v>4193.45</v>
      </c>
      <c r="L32">
        <v>4193.45</v>
      </c>
      <c r="M32">
        <v>360454</v>
      </c>
      <c r="AJ32" s="14">
        <v>44615</v>
      </c>
      <c r="AK32" s="15">
        <f t="shared" si="0"/>
        <v>4193.45</v>
      </c>
      <c r="AL32" s="15">
        <f t="shared" si="1"/>
        <v>3237.2</v>
      </c>
    </row>
    <row r="33" spans="1:38" ht="15.6" x14ac:dyDescent="0.3">
      <c r="A33" s="1">
        <v>44616</v>
      </c>
      <c r="B33">
        <v>3130</v>
      </c>
      <c r="C33">
        <v>3197.8</v>
      </c>
      <c r="D33">
        <v>3051.5</v>
      </c>
      <c r="E33">
        <v>3069.05</v>
      </c>
      <c r="F33">
        <v>3047.07</v>
      </c>
      <c r="G33">
        <v>1823450</v>
      </c>
      <c r="H33">
        <v>3993.85</v>
      </c>
      <c r="I33">
        <v>4131.95</v>
      </c>
      <c r="J33">
        <v>3947.85</v>
      </c>
      <c r="K33">
        <v>4014.65</v>
      </c>
      <c r="L33">
        <v>4014.65</v>
      </c>
      <c r="M33">
        <v>552288</v>
      </c>
      <c r="AJ33" s="14">
        <v>44616</v>
      </c>
      <c r="AK33" s="15">
        <f t="shared" si="0"/>
        <v>4014.65</v>
      </c>
      <c r="AL33" s="15">
        <f t="shared" si="1"/>
        <v>3069.05</v>
      </c>
    </row>
    <row r="34" spans="1:38" ht="15.6" x14ac:dyDescent="0.3">
      <c r="A34" s="1">
        <v>44617</v>
      </c>
      <c r="B34">
        <v>3105</v>
      </c>
      <c r="C34">
        <v>3141.45</v>
      </c>
      <c r="D34">
        <v>3083.05</v>
      </c>
      <c r="E34">
        <v>3119.2</v>
      </c>
      <c r="F34">
        <v>3096.86</v>
      </c>
      <c r="G34">
        <v>1239456</v>
      </c>
      <c r="H34">
        <v>4080</v>
      </c>
      <c r="I34">
        <v>4210</v>
      </c>
      <c r="J34">
        <v>4037.65</v>
      </c>
      <c r="K34">
        <v>4190.75</v>
      </c>
      <c r="L34">
        <v>4190.75</v>
      </c>
      <c r="M34">
        <v>425226</v>
      </c>
      <c r="AJ34" s="14">
        <v>44617</v>
      </c>
      <c r="AK34" s="15">
        <f t="shared" si="0"/>
        <v>4190.75</v>
      </c>
      <c r="AL34" s="15">
        <f t="shared" si="1"/>
        <v>3119.2</v>
      </c>
    </row>
    <row r="35" spans="1:38" ht="15.6" x14ac:dyDescent="0.3">
      <c r="A35" s="1">
        <v>44620</v>
      </c>
      <c r="B35">
        <v>3090</v>
      </c>
      <c r="C35">
        <v>3190.5</v>
      </c>
      <c r="D35">
        <v>3015</v>
      </c>
      <c r="E35">
        <v>3174.65</v>
      </c>
      <c r="F35">
        <v>3151.91</v>
      </c>
      <c r="G35">
        <v>1678348</v>
      </c>
      <c r="H35">
        <v>4155</v>
      </c>
      <c r="I35">
        <v>4355</v>
      </c>
      <c r="J35">
        <v>4062.1</v>
      </c>
      <c r="K35">
        <v>4340.3500000000004</v>
      </c>
      <c r="L35">
        <v>4340.3500000000004</v>
      </c>
      <c r="M35">
        <v>647569</v>
      </c>
      <c r="AJ35" s="14">
        <v>44620</v>
      </c>
      <c r="AK35" s="15">
        <f t="shared" si="0"/>
        <v>4340.3500000000004</v>
      </c>
      <c r="AL35" s="15">
        <f t="shared" si="1"/>
        <v>3174.65</v>
      </c>
    </row>
    <row r="36" spans="1:38" ht="15.6" x14ac:dyDescent="0.3">
      <c r="A36" s="1">
        <v>44622</v>
      </c>
      <c r="B36">
        <v>3107</v>
      </c>
      <c r="C36">
        <v>3111.2</v>
      </c>
      <c r="D36">
        <v>2991.1</v>
      </c>
      <c r="E36">
        <v>3028.95</v>
      </c>
      <c r="F36">
        <v>3007.26</v>
      </c>
      <c r="G36">
        <v>3014206</v>
      </c>
      <c r="H36">
        <v>4299.95</v>
      </c>
      <c r="I36">
        <v>4446.95</v>
      </c>
      <c r="J36">
        <v>4270</v>
      </c>
      <c r="K36">
        <v>4295.1499999999996</v>
      </c>
      <c r="L36">
        <v>4295.1499999999996</v>
      </c>
      <c r="M36">
        <v>479507</v>
      </c>
      <c r="AJ36" s="14">
        <v>44622</v>
      </c>
      <c r="AK36" s="15">
        <f t="shared" si="0"/>
        <v>4295.1499999999996</v>
      </c>
      <c r="AL36" s="15">
        <f t="shared" si="1"/>
        <v>3028.95</v>
      </c>
    </row>
    <row r="37" spans="1:38" ht="15.6" x14ac:dyDescent="0.3">
      <c r="A37" s="1">
        <v>44623</v>
      </c>
      <c r="B37">
        <v>3029</v>
      </c>
      <c r="C37">
        <v>3051</v>
      </c>
      <c r="D37">
        <v>2862</v>
      </c>
      <c r="E37">
        <v>2871.9</v>
      </c>
      <c r="F37">
        <v>2851.33</v>
      </c>
      <c r="G37">
        <v>4406840</v>
      </c>
      <c r="H37">
        <v>4370</v>
      </c>
      <c r="I37">
        <v>4395</v>
      </c>
      <c r="J37">
        <v>4253.8999999999996</v>
      </c>
      <c r="K37">
        <v>4276.5</v>
      </c>
      <c r="L37">
        <v>4276.5</v>
      </c>
      <c r="M37">
        <v>303425</v>
      </c>
      <c r="AJ37" s="14">
        <v>44623</v>
      </c>
      <c r="AK37" s="15">
        <f t="shared" si="0"/>
        <v>4276.5</v>
      </c>
      <c r="AL37" s="15">
        <f t="shared" si="1"/>
        <v>2871.9</v>
      </c>
    </row>
    <row r="38" spans="1:38" ht="15.6" x14ac:dyDescent="0.3">
      <c r="A38" s="1">
        <v>44624</v>
      </c>
      <c r="B38">
        <v>2863.8</v>
      </c>
      <c r="C38">
        <v>2863.8</v>
      </c>
      <c r="D38">
        <v>2662.05</v>
      </c>
      <c r="E38">
        <v>2738.15</v>
      </c>
      <c r="F38">
        <v>2718.54</v>
      </c>
      <c r="G38">
        <v>6979253</v>
      </c>
      <c r="H38">
        <v>4260.2</v>
      </c>
      <c r="I38">
        <v>4260.2</v>
      </c>
      <c r="J38">
        <v>4075.05</v>
      </c>
      <c r="K38">
        <v>4110.2</v>
      </c>
      <c r="L38">
        <v>4110.2</v>
      </c>
      <c r="M38">
        <v>437691</v>
      </c>
      <c r="AJ38" s="14">
        <v>44624</v>
      </c>
      <c r="AK38" s="15">
        <f t="shared" si="0"/>
        <v>4110.2</v>
      </c>
      <c r="AL38" s="15">
        <f t="shared" si="1"/>
        <v>2738.15</v>
      </c>
    </row>
    <row r="39" spans="1:38" ht="15.6" x14ac:dyDescent="0.3">
      <c r="A39" s="1">
        <v>44627</v>
      </c>
      <c r="B39">
        <v>2649.9</v>
      </c>
      <c r="C39">
        <v>2727.95</v>
      </c>
      <c r="D39">
        <v>2599.35</v>
      </c>
      <c r="E39">
        <v>2708.45</v>
      </c>
      <c r="F39">
        <v>2689.05</v>
      </c>
      <c r="G39">
        <v>3233760</v>
      </c>
      <c r="H39">
        <v>4001</v>
      </c>
      <c r="I39">
        <v>4175</v>
      </c>
      <c r="J39">
        <v>3970.8</v>
      </c>
      <c r="K39">
        <v>3991.65</v>
      </c>
      <c r="L39">
        <v>3991.65</v>
      </c>
      <c r="M39">
        <v>694633</v>
      </c>
      <c r="AJ39" s="14">
        <v>44627</v>
      </c>
      <c r="AK39" s="15">
        <f t="shared" si="0"/>
        <v>3991.65</v>
      </c>
      <c r="AL39" s="15">
        <f t="shared" si="1"/>
        <v>2708.45</v>
      </c>
    </row>
    <row r="40" spans="1:38" ht="15.6" x14ac:dyDescent="0.3">
      <c r="A40" s="1">
        <v>44628</v>
      </c>
      <c r="B40">
        <v>2690</v>
      </c>
      <c r="C40">
        <v>2736.95</v>
      </c>
      <c r="D40">
        <v>2638</v>
      </c>
      <c r="E40">
        <v>2723.4</v>
      </c>
      <c r="F40">
        <v>2703.89</v>
      </c>
      <c r="G40">
        <v>2611102</v>
      </c>
      <c r="H40">
        <v>4016</v>
      </c>
      <c r="I40">
        <v>4160</v>
      </c>
      <c r="J40">
        <v>3992.4</v>
      </c>
      <c r="K40">
        <v>4124</v>
      </c>
      <c r="L40">
        <v>4124</v>
      </c>
      <c r="M40">
        <v>713004</v>
      </c>
      <c r="AJ40" s="14">
        <v>44628</v>
      </c>
      <c r="AK40" s="15">
        <f t="shared" si="0"/>
        <v>4124</v>
      </c>
      <c r="AL40" s="15">
        <f t="shared" si="1"/>
        <v>2723.4</v>
      </c>
    </row>
    <row r="41" spans="1:38" ht="15.6" x14ac:dyDescent="0.3">
      <c r="A41" s="1">
        <v>44629</v>
      </c>
      <c r="B41">
        <v>2750</v>
      </c>
      <c r="C41">
        <v>2890</v>
      </c>
      <c r="D41">
        <v>2665.05</v>
      </c>
      <c r="E41">
        <v>2874.95</v>
      </c>
      <c r="F41">
        <v>2854.36</v>
      </c>
      <c r="G41">
        <v>4076068</v>
      </c>
      <c r="H41">
        <v>4155</v>
      </c>
      <c r="I41">
        <v>4172.8999999999996</v>
      </c>
      <c r="J41">
        <v>4071.1</v>
      </c>
      <c r="K41">
        <v>4096.7</v>
      </c>
      <c r="L41">
        <v>4096.7</v>
      </c>
      <c r="M41">
        <v>395071</v>
      </c>
      <c r="AJ41" s="14">
        <v>44629</v>
      </c>
      <c r="AK41" s="15">
        <f t="shared" si="0"/>
        <v>4096.7</v>
      </c>
      <c r="AL41" s="15">
        <f t="shared" si="1"/>
        <v>2874.95</v>
      </c>
    </row>
    <row r="42" spans="1:38" ht="15.6" x14ac:dyDescent="0.3">
      <c r="A42" s="1">
        <v>44630</v>
      </c>
      <c r="B42">
        <v>3000</v>
      </c>
      <c r="C42">
        <v>3040</v>
      </c>
      <c r="D42">
        <v>2891.2</v>
      </c>
      <c r="E42">
        <v>2912.8</v>
      </c>
      <c r="F42">
        <v>2891.94</v>
      </c>
      <c r="G42">
        <v>3971987</v>
      </c>
      <c r="H42">
        <v>4210</v>
      </c>
      <c r="I42">
        <v>4239.8999999999996</v>
      </c>
      <c r="J42">
        <v>4142.3</v>
      </c>
      <c r="K42">
        <v>4168.6000000000004</v>
      </c>
      <c r="L42">
        <v>4168.6000000000004</v>
      </c>
      <c r="M42">
        <v>439778</v>
      </c>
      <c r="AJ42" s="14">
        <v>44630</v>
      </c>
      <c r="AK42" s="15">
        <f t="shared" si="0"/>
        <v>4168.6000000000004</v>
      </c>
      <c r="AL42" s="15">
        <f t="shared" si="1"/>
        <v>2912.8</v>
      </c>
    </row>
    <row r="43" spans="1:38" ht="15.6" x14ac:dyDescent="0.3">
      <c r="A43" s="1">
        <v>44631</v>
      </c>
      <c r="B43">
        <v>2917</v>
      </c>
      <c r="C43">
        <v>2939.95</v>
      </c>
      <c r="D43">
        <v>2882.35</v>
      </c>
      <c r="E43">
        <v>2932</v>
      </c>
      <c r="F43">
        <v>2911</v>
      </c>
      <c r="G43">
        <v>1265493</v>
      </c>
      <c r="H43">
        <v>4167</v>
      </c>
      <c r="I43">
        <v>4210</v>
      </c>
      <c r="J43">
        <v>4109.25</v>
      </c>
      <c r="K43">
        <v>4198.95</v>
      </c>
      <c r="L43">
        <v>4198.95</v>
      </c>
      <c r="M43">
        <v>387534</v>
      </c>
      <c r="AJ43" s="14">
        <v>44631</v>
      </c>
      <c r="AK43" s="15">
        <f t="shared" si="0"/>
        <v>4198.95</v>
      </c>
      <c r="AL43" s="15">
        <f t="shared" si="1"/>
        <v>2932</v>
      </c>
    </row>
    <row r="44" spans="1:38" ht="15.6" x14ac:dyDescent="0.3">
      <c r="A44" s="1">
        <v>44634</v>
      </c>
      <c r="B44">
        <v>2950</v>
      </c>
      <c r="C44">
        <v>2972.35</v>
      </c>
      <c r="D44">
        <v>2917.3</v>
      </c>
      <c r="E44">
        <v>2962.8</v>
      </c>
      <c r="F44">
        <v>2941.58</v>
      </c>
      <c r="G44">
        <v>1214217</v>
      </c>
      <c r="H44">
        <v>4190</v>
      </c>
      <c r="I44">
        <v>4218</v>
      </c>
      <c r="J44">
        <v>4150</v>
      </c>
      <c r="K44">
        <v>4168.25</v>
      </c>
      <c r="L44">
        <v>4168.25</v>
      </c>
      <c r="M44">
        <v>305326</v>
      </c>
      <c r="AJ44" s="14">
        <v>44634</v>
      </c>
      <c r="AK44" s="15">
        <f t="shared" si="0"/>
        <v>4168.25</v>
      </c>
      <c r="AL44" s="15">
        <f t="shared" si="1"/>
        <v>2962.8</v>
      </c>
    </row>
    <row r="45" spans="1:38" ht="15.6" x14ac:dyDescent="0.3">
      <c r="A45" s="1">
        <v>44635</v>
      </c>
      <c r="B45">
        <v>2998</v>
      </c>
      <c r="C45">
        <v>3032</v>
      </c>
      <c r="D45">
        <v>2966</v>
      </c>
      <c r="E45">
        <v>2987.15</v>
      </c>
      <c r="F45">
        <v>2965.75</v>
      </c>
      <c r="G45">
        <v>1857685</v>
      </c>
      <c r="H45">
        <v>4191</v>
      </c>
      <c r="I45">
        <v>4251</v>
      </c>
      <c r="J45">
        <v>4171.75</v>
      </c>
      <c r="K45">
        <v>4231.05</v>
      </c>
      <c r="L45">
        <v>4231.05</v>
      </c>
      <c r="M45">
        <v>560819</v>
      </c>
      <c r="AJ45" s="14">
        <v>44635</v>
      </c>
      <c r="AK45" s="15">
        <f t="shared" si="0"/>
        <v>4231.05</v>
      </c>
      <c r="AL45" s="15">
        <f t="shared" si="1"/>
        <v>2987.15</v>
      </c>
    </row>
    <row r="46" spans="1:38" ht="15.6" x14ac:dyDescent="0.3">
      <c r="A46" s="1">
        <v>44636</v>
      </c>
      <c r="B46">
        <v>3043</v>
      </c>
      <c r="C46">
        <v>3050</v>
      </c>
      <c r="D46">
        <v>3010.75</v>
      </c>
      <c r="E46">
        <v>3042</v>
      </c>
      <c r="F46">
        <v>3020.21</v>
      </c>
      <c r="G46">
        <v>1287234</v>
      </c>
      <c r="H46">
        <v>4229.75</v>
      </c>
      <c r="I46">
        <v>4243.6000000000004</v>
      </c>
      <c r="J46">
        <v>4153</v>
      </c>
      <c r="K46">
        <v>4169.55</v>
      </c>
      <c r="L46">
        <v>4169.55</v>
      </c>
      <c r="M46">
        <v>470355</v>
      </c>
      <c r="AJ46" s="14">
        <v>44636</v>
      </c>
      <c r="AK46" s="15">
        <f t="shared" si="0"/>
        <v>4169.55</v>
      </c>
      <c r="AL46" s="15">
        <f t="shared" si="1"/>
        <v>3042</v>
      </c>
    </row>
    <row r="47" spans="1:38" ht="15.6" x14ac:dyDescent="0.3">
      <c r="A47" s="1">
        <v>44637</v>
      </c>
      <c r="B47">
        <v>3113.5</v>
      </c>
      <c r="C47">
        <v>3163.3</v>
      </c>
      <c r="D47">
        <v>3076.5</v>
      </c>
      <c r="E47">
        <v>3136.6</v>
      </c>
      <c r="F47">
        <v>3114.13</v>
      </c>
      <c r="G47">
        <v>2867519</v>
      </c>
      <c r="H47">
        <v>4218</v>
      </c>
      <c r="I47">
        <v>4239</v>
      </c>
      <c r="J47">
        <v>4166.1000000000004</v>
      </c>
      <c r="K47">
        <v>4192.75</v>
      </c>
      <c r="L47">
        <v>4192.75</v>
      </c>
      <c r="M47">
        <v>608024</v>
      </c>
      <c r="AJ47" s="14">
        <v>44637</v>
      </c>
      <c r="AK47" s="15">
        <f t="shared" si="0"/>
        <v>4192.75</v>
      </c>
      <c r="AL47" s="15">
        <f t="shared" si="1"/>
        <v>3136.6</v>
      </c>
    </row>
    <row r="48" spans="1:38" ht="15.6" x14ac:dyDescent="0.3">
      <c r="A48" s="1">
        <v>44641</v>
      </c>
      <c r="B48">
        <v>3117.3</v>
      </c>
      <c r="C48">
        <v>3117.3</v>
      </c>
      <c r="D48">
        <v>3030.1</v>
      </c>
      <c r="E48">
        <v>3045.75</v>
      </c>
      <c r="F48">
        <v>3023.93</v>
      </c>
      <c r="G48">
        <v>1259015</v>
      </c>
      <c r="H48">
        <v>4217</v>
      </c>
      <c r="I48">
        <v>4217</v>
      </c>
      <c r="J48">
        <v>4080.6</v>
      </c>
      <c r="K48">
        <v>4095.2</v>
      </c>
      <c r="L48">
        <v>4095.2</v>
      </c>
      <c r="M48">
        <v>370641</v>
      </c>
      <c r="AJ48" s="14">
        <v>44641</v>
      </c>
      <c r="AK48" s="15">
        <f t="shared" si="0"/>
        <v>4095.2</v>
      </c>
      <c r="AL48" s="15">
        <f t="shared" si="1"/>
        <v>3045.75</v>
      </c>
    </row>
    <row r="49" spans="1:38" ht="15.6" x14ac:dyDescent="0.3">
      <c r="A49" s="1">
        <v>44642</v>
      </c>
      <c r="B49">
        <v>3024</v>
      </c>
      <c r="C49">
        <v>3062.7</v>
      </c>
      <c r="D49">
        <v>2975</v>
      </c>
      <c r="E49">
        <v>3051.15</v>
      </c>
      <c r="F49">
        <v>3029.3</v>
      </c>
      <c r="G49">
        <v>1515772</v>
      </c>
      <c r="H49">
        <v>4129</v>
      </c>
      <c r="I49">
        <v>4129</v>
      </c>
      <c r="J49">
        <v>4031</v>
      </c>
      <c r="K49">
        <v>4054</v>
      </c>
      <c r="L49">
        <v>4054</v>
      </c>
      <c r="M49">
        <v>396898</v>
      </c>
      <c r="AJ49" s="14">
        <v>44642</v>
      </c>
      <c r="AK49" s="15">
        <f t="shared" si="0"/>
        <v>4054</v>
      </c>
      <c r="AL49" s="15">
        <f t="shared" si="1"/>
        <v>3051.15</v>
      </c>
    </row>
    <row r="50" spans="1:38" ht="15.6" x14ac:dyDescent="0.3">
      <c r="A50" s="1">
        <v>44643</v>
      </c>
      <c r="B50">
        <v>3060</v>
      </c>
      <c r="C50">
        <v>3079.9</v>
      </c>
      <c r="D50">
        <v>3005</v>
      </c>
      <c r="E50">
        <v>3016.8</v>
      </c>
      <c r="F50">
        <v>2995.19</v>
      </c>
      <c r="G50">
        <v>948403</v>
      </c>
      <c r="H50">
        <v>4085.7</v>
      </c>
      <c r="I50">
        <v>4119</v>
      </c>
      <c r="J50">
        <v>4064.6</v>
      </c>
      <c r="K50">
        <v>4091.35</v>
      </c>
      <c r="L50">
        <v>4091.35</v>
      </c>
      <c r="M50">
        <v>285639</v>
      </c>
      <c r="AJ50" s="14">
        <v>44643</v>
      </c>
      <c r="AK50" s="15">
        <f t="shared" si="0"/>
        <v>4091.35</v>
      </c>
      <c r="AL50" s="15">
        <f t="shared" si="1"/>
        <v>3016.8</v>
      </c>
    </row>
    <row r="51" spans="1:38" ht="15.6" x14ac:dyDescent="0.3">
      <c r="A51" s="1">
        <v>44644</v>
      </c>
      <c r="B51">
        <v>2969.5</v>
      </c>
      <c r="C51">
        <v>3038.95</v>
      </c>
      <c r="D51">
        <v>2950.55</v>
      </c>
      <c r="E51">
        <v>3025.35</v>
      </c>
      <c r="F51">
        <v>3003.68</v>
      </c>
      <c r="G51">
        <v>1243917</v>
      </c>
      <c r="H51">
        <v>4086.25</v>
      </c>
      <c r="I51">
        <v>4086.25</v>
      </c>
      <c r="J51">
        <v>4031.55</v>
      </c>
      <c r="K51">
        <v>4042.85</v>
      </c>
      <c r="L51">
        <v>4042.85</v>
      </c>
      <c r="M51">
        <v>374573</v>
      </c>
      <c r="AJ51" s="14">
        <v>44644</v>
      </c>
      <c r="AK51" s="15">
        <f t="shared" si="0"/>
        <v>4042.85</v>
      </c>
      <c r="AL51" s="15">
        <f t="shared" si="1"/>
        <v>3025.35</v>
      </c>
    </row>
    <row r="52" spans="1:38" ht="15.6" x14ac:dyDescent="0.3">
      <c r="A52" s="1">
        <v>44645</v>
      </c>
      <c r="B52">
        <v>3025.35</v>
      </c>
      <c r="C52">
        <v>3064.55</v>
      </c>
      <c r="D52">
        <v>2991</v>
      </c>
      <c r="E52">
        <v>3046.95</v>
      </c>
      <c r="F52">
        <v>3025.13</v>
      </c>
      <c r="G52">
        <v>1083275</v>
      </c>
      <c r="H52">
        <v>4069</v>
      </c>
      <c r="I52">
        <v>4069</v>
      </c>
      <c r="J52">
        <v>3995</v>
      </c>
      <c r="K52">
        <v>4001.3</v>
      </c>
      <c r="L52">
        <v>4001.3</v>
      </c>
      <c r="M52">
        <v>440558</v>
      </c>
      <c r="AJ52" s="14">
        <v>44645</v>
      </c>
      <c r="AK52" s="15">
        <f t="shared" si="0"/>
        <v>4001.3</v>
      </c>
      <c r="AL52" s="15">
        <f t="shared" si="1"/>
        <v>3046.95</v>
      </c>
    </row>
    <row r="53" spans="1:38" ht="15.6" x14ac:dyDescent="0.3">
      <c r="A53" s="1">
        <v>44648</v>
      </c>
      <c r="B53">
        <v>3046.95</v>
      </c>
      <c r="C53">
        <v>3058.6</v>
      </c>
      <c r="D53">
        <v>2995.65</v>
      </c>
      <c r="E53">
        <v>3027.45</v>
      </c>
      <c r="F53">
        <v>3005.77</v>
      </c>
      <c r="G53">
        <v>680332</v>
      </c>
      <c r="H53">
        <v>4005.15</v>
      </c>
      <c r="I53">
        <v>4021</v>
      </c>
      <c r="J53">
        <v>3975.05</v>
      </c>
      <c r="K53">
        <v>4010.05</v>
      </c>
      <c r="L53">
        <v>4010.05</v>
      </c>
      <c r="M53">
        <v>428027</v>
      </c>
      <c r="AJ53" s="14">
        <v>44648</v>
      </c>
      <c r="AK53" s="15">
        <f t="shared" si="0"/>
        <v>4010.05</v>
      </c>
      <c r="AL53" s="15">
        <f t="shared" si="1"/>
        <v>3027.45</v>
      </c>
    </row>
    <row r="54" spans="1:38" ht="15.6" x14ac:dyDescent="0.3">
      <c r="A54" s="1">
        <v>44649</v>
      </c>
      <c r="B54">
        <v>3069</v>
      </c>
      <c r="C54">
        <v>3087.7</v>
      </c>
      <c r="D54">
        <v>3012.7</v>
      </c>
      <c r="E54">
        <v>3042.6</v>
      </c>
      <c r="F54">
        <v>3020.81</v>
      </c>
      <c r="G54">
        <v>1120936</v>
      </c>
      <c r="H54">
        <v>4010.05</v>
      </c>
      <c r="I54">
        <v>4037.8</v>
      </c>
      <c r="J54">
        <v>3985</v>
      </c>
      <c r="K54">
        <v>4006.1</v>
      </c>
      <c r="L54">
        <v>4006.1</v>
      </c>
      <c r="M54">
        <v>397614</v>
      </c>
      <c r="AJ54" s="14">
        <v>44649</v>
      </c>
      <c r="AK54" s="15">
        <f t="shared" si="0"/>
        <v>4006.1</v>
      </c>
      <c r="AL54" s="15">
        <f t="shared" si="1"/>
        <v>3042.6</v>
      </c>
    </row>
    <row r="55" spans="1:38" ht="15.6" x14ac:dyDescent="0.3">
      <c r="A55" s="1">
        <v>44650</v>
      </c>
      <c r="B55">
        <v>3078</v>
      </c>
      <c r="C55">
        <v>3094.35</v>
      </c>
      <c r="D55">
        <v>3055.9</v>
      </c>
      <c r="E55">
        <v>3081.55</v>
      </c>
      <c r="F55">
        <v>3059.48</v>
      </c>
      <c r="G55">
        <v>849545</v>
      </c>
      <c r="H55">
        <v>4025</v>
      </c>
      <c r="I55">
        <v>4084</v>
      </c>
      <c r="J55">
        <v>3945</v>
      </c>
      <c r="K55">
        <v>3973.4</v>
      </c>
      <c r="L55">
        <v>3973.4</v>
      </c>
      <c r="M55">
        <v>580732</v>
      </c>
      <c r="AJ55" s="14">
        <v>44650</v>
      </c>
      <c r="AK55" s="15">
        <f t="shared" si="0"/>
        <v>3973.4</v>
      </c>
      <c r="AL55" s="15">
        <f t="shared" si="1"/>
        <v>3081.55</v>
      </c>
    </row>
    <row r="56" spans="1:38" ht="15.6" x14ac:dyDescent="0.3">
      <c r="A56" s="1">
        <v>44651</v>
      </c>
      <c r="B56">
        <v>3115</v>
      </c>
      <c r="C56">
        <v>3129.25</v>
      </c>
      <c r="D56">
        <v>3066.1</v>
      </c>
      <c r="E56">
        <v>3079.95</v>
      </c>
      <c r="F56">
        <v>3057.89</v>
      </c>
      <c r="G56">
        <v>1464862</v>
      </c>
      <c r="H56">
        <v>4028</v>
      </c>
      <c r="I56">
        <v>4040</v>
      </c>
      <c r="J56">
        <v>3983.05</v>
      </c>
      <c r="K56">
        <v>4003.35</v>
      </c>
      <c r="L56">
        <v>4003.35</v>
      </c>
      <c r="M56">
        <v>492437</v>
      </c>
      <c r="AJ56" s="14">
        <v>44651</v>
      </c>
      <c r="AK56" s="15">
        <f t="shared" si="0"/>
        <v>4003.35</v>
      </c>
      <c r="AL56" s="15">
        <f t="shared" si="1"/>
        <v>3079.95</v>
      </c>
    </row>
    <row r="57" spans="1:38" ht="15.6" x14ac:dyDescent="0.3">
      <c r="A57" s="1">
        <v>44652</v>
      </c>
      <c r="B57">
        <v>3110</v>
      </c>
      <c r="C57">
        <v>3121</v>
      </c>
      <c r="D57">
        <v>3087.65</v>
      </c>
      <c r="E57">
        <v>3114.15</v>
      </c>
      <c r="F57">
        <v>3091.84</v>
      </c>
      <c r="G57">
        <v>637392</v>
      </c>
      <c r="H57">
        <v>4013</v>
      </c>
      <c r="I57">
        <v>4093</v>
      </c>
      <c r="J57">
        <v>4000</v>
      </c>
      <c r="K57">
        <v>4082.2</v>
      </c>
      <c r="L57">
        <v>4082.2</v>
      </c>
      <c r="M57">
        <v>416596</v>
      </c>
      <c r="AJ57" s="14">
        <v>44652</v>
      </c>
      <c r="AK57" s="15">
        <f t="shared" si="0"/>
        <v>4082.2</v>
      </c>
      <c r="AL57" s="15">
        <f t="shared" si="1"/>
        <v>3114.15</v>
      </c>
    </row>
    <row r="58" spans="1:38" ht="15.6" x14ac:dyDescent="0.3">
      <c r="A58" s="1">
        <v>44655</v>
      </c>
      <c r="B58">
        <v>3124.95</v>
      </c>
      <c r="C58">
        <v>3143</v>
      </c>
      <c r="D58">
        <v>3093.5</v>
      </c>
      <c r="E58">
        <v>3118</v>
      </c>
      <c r="F58">
        <v>3095.67</v>
      </c>
      <c r="G58">
        <v>873264</v>
      </c>
      <c r="H58">
        <v>4120</v>
      </c>
      <c r="I58">
        <v>4150</v>
      </c>
      <c r="J58">
        <v>4076.15</v>
      </c>
      <c r="K58">
        <v>4106.6499999999996</v>
      </c>
      <c r="L58">
        <v>4106.6499999999996</v>
      </c>
      <c r="M58">
        <v>438581</v>
      </c>
      <c r="AJ58" s="14">
        <v>44655</v>
      </c>
      <c r="AK58" s="15">
        <f t="shared" si="0"/>
        <v>4106.6499999999996</v>
      </c>
      <c r="AL58" s="15">
        <f t="shared" si="1"/>
        <v>3118</v>
      </c>
    </row>
    <row r="59" spans="1:38" ht="15.6" x14ac:dyDescent="0.3">
      <c r="A59" s="1">
        <v>44656</v>
      </c>
      <c r="B59">
        <v>3110</v>
      </c>
      <c r="C59">
        <v>3157</v>
      </c>
      <c r="D59">
        <v>3080</v>
      </c>
      <c r="E59">
        <v>3140.8</v>
      </c>
      <c r="F59">
        <v>3118.3</v>
      </c>
      <c r="G59">
        <v>805874</v>
      </c>
      <c r="H59">
        <v>4138.75</v>
      </c>
      <c r="I59">
        <v>4148</v>
      </c>
      <c r="J59">
        <v>4100</v>
      </c>
      <c r="K59">
        <v>4109.7</v>
      </c>
      <c r="L59">
        <v>4109.7</v>
      </c>
      <c r="M59">
        <v>277248</v>
      </c>
      <c r="AJ59" s="14">
        <v>44656</v>
      </c>
      <c r="AK59" s="15">
        <f t="shared" si="0"/>
        <v>4109.7</v>
      </c>
      <c r="AL59" s="15">
        <f t="shared" si="1"/>
        <v>3140.8</v>
      </c>
    </row>
    <row r="60" spans="1:38" ht="15.6" x14ac:dyDescent="0.3">
      <c r="A60" s="1">
        <v>44657</v>
      </c>
      <c r="B60">
        <v>3137</v>
      </c>
      <c r="C60">
        <v>3165</v>
      </c>
      <c r="D60">
        <v>3113</v>
      </c>
      <c r="E60">
        <v>3154</v>
      </c>
      <c r="F60">
        <v>3131.41</v>
      </c>
      <c r="G60">
        <v>736379</v>
      </c>
      <c r="H60">
        <v>4090</v>
      </c>
      <c r="I60">
        <v>4139.8</v>
      </c>
      <c r="J60">
        <v>4085.6</v>
      </c>
      <c r="K60">
        <v>4101.8999999999996</v>
      </c>
      <c r="L60">
        <v>4101.8999999999996</v>
      </c>
      <c r="M60">
        <v>218183</v>
      </c>
      <c r="AJ60" s="14">
        <v>44657</v>
      </c>
      <c r="AK60" s="15">
        <f t="shared" si="0"/>
        <v>4101.8999999999996</v>
      </c>
      <c r="AL60" s="15">
        <f t="shared" si="1"/>
        <v>3154</v>
      </c>
    </row>
    <row r="61" spans="1:38" ht="15.6" x14ac:dyDescent="0.3">
      <c r="A61" s="1">
        <v>44658</v>
      </c>
      <c r="B61">
        <v>3154</v>
      </c>
      <c r="C61">
        <v>3208.95</v>
      </c>
      <c r="D61">
        <v>3145.5</v>
      </c>
      <c r="E61">
        <v>3155</v>
      </c>
      <c r="F61">
        <v>3132.4</v>
      </c>
      <c r="G61">
        <v>1025244</v>
      </c>
      <c r="H61">
        <v>4099.8999999999996</v>
      </c>
      <c r="I61">
        <v>4244</v>
      </c>
      <c r="J61">
        <v>4092</v>
      </c>
      <c r="K61">
        <v>4159.7</v>
      </c>
      <c r="L61">
        <v>4159.7</v>
      </c>
      <c r="M61">
        <v>979784</v>
      </c>
      <c r="AJ61" s="14">
        <v>44658</v>
      </c>
      <c r="AK61" s="15">
        <f t="shared" si="0"/>
        <v>4159.7</v>
      </c>
      <c r="AL61" s="15">
        <f t="shared" si="1"/>
        <v>3155</v>
      </c>
    </row>
    <row r="62" spans="1:38" ht="15.6" x14ac:dyDescent="0.3">
      <c r="A62" s="1">
        <v>44659</v>
      </c>
      <c r="B62">
        <v>3168</v>
      </c>
      <c r="C62">
        <v>3220</v>
      </c>
      <c r="D62">
        <v>3151.2</v>
      </c>
      <c r="E62">
        <v>3206.25</v>
      </c>
      <c r="F62">
        <v>3183.29</v>
      </c>
      <c r="G62">
        <v>678898</v>
      </c>
      <c r="H62">
        <v>4165</v>
      </c>
      <c r="I62">
        <v>4208</v>
      </c>
      <c r="J62">
        <v>4118</v>
      </c>
      <c r="K62">
        <v>4146.25</v>
      </c>
      <c r="L62">
        <v>4146.25</v>
      </c>
      <c r="M62">
        <v>358035</v>
      </c>
      <c r="AJ62" s="14">
        <v>44659</v>
      </c>
      <c r="AK62" s="15">
        <f t="shared" si="0"/>
        <v>4146.25</v>
      </c>
      <c r="AL62" s="15">
        <f t="shared" si="1"/>
        <v>3206.25</v>
      </c>
    </row>
    <row r="63" spans="1:38" ht="15.6" x14ac:dyDescent="0.3">
      <c r="A63" s="1">
        <v>44662</v>
      </c>
      <c r="B63">
        <v>3184</v>
      </c>
      <c r="C63">
        <v>3222</v>
      </c>
      <c r="D63">
        <v>3150</v>
      </c>
      <c r="E63">
        <v>3157.45</v>
      </c>
      <c r="F63">
        <v>3134.83</v>
      </c>
      <c r="G63">
        <v>672652</v>
      </c>
      <c r="H63">
        <v>4136.8</v>
      </c>
      <c r="I63">
        <v>4200</v>
      </c>
      <c r="J63">
        <v>4130.05</v>
      </c>
      <c r="K63">
        <v>4171.6000000000004</v>
      </c>
      <c r="L63">
        <v>4171.6000000000004</v>
      </c>
      <c r="M63">
        <v>202944</v>
      </c>
      <c r="AJ63" s="14">
        <v>44662</v>
      </c>
      <c r="AK63" s="15">
        <f t="shared" si="0"/>
        <v>4171.6000000000004</v>
      </c>
      <c r="AL63" s="15">
        <f t="shared" si="1"/>
        <v>3157.45</v>
      </c>
    </row>
    <row r="64" spans="1:38" ht="15.6" x14ac:dyDescent="0.3">
      <c r="A64" s="1">
        <v>44663</v>
      </c>
      <c r="B64">
        <v>3154.7</v>
      </c>
      <c r="C64">
        <v>3162.1</v>
      </c>
      <c r="D64">
        <v>3114.15</v>
      </c>
      <c r="E64">
        <v>3128.65</v>
      </c>
      <c r="F64">
        <v>3106.24</v>
      </c>
      <c r="G64">
        <v>794265</v>
      </c>
      <c r="H64">
        <v>4174.95</v>
      </c>
      <c r="I64">
        <v>4174.95</v>
      </c>
      <c r="J64">
        <v>4075</v>
      </c>
      <c r="K64">
        <v>4088.7</v>
      </c>
      <c r="L64">
        <v>4088.7</v>
      </c>
      <c r="M64">
        <v>228548</v>
      </c>
      <c r="AJ64" s="14">
        <v>44663</v>
      </c>
      <c r="AK64" s="15">
        <f t="shared" si="0"/>
        <v>4088.7</v>
      </c>
      <c r="AL64" s="15">
        <f t="shared" si="1"/>
        <v>3128.65</v>
      </c>
    </row>
    <row r="65" spans="1:38" ht="15.6" x14ac:dyDescent="0.3">
      <c r="A65" s="1">
        <v>44664</v>
      </c>
      <c r="B65">
        <v>3117.2</v>
      </c>
      <c r="C65">
        <v>3121.9</v>
      </c>
      <c r="D65">
        <v>3066.1</v>
      </c>
      <c r="E65">
        <v>3080.65</v>
      </c>
      <c r="F65">
        <v>3058.58</v>
      </c>
      <c r="G65">
        <v>1121350</v>
      </c>
      <c r="H65">
        <v>4101</v>
      </c>
      <c r="I65">
        <v>4117.95</v>
      </c>
      <c r="J65">
        <v>4081.7</v>
      </c>
      <c r="K65">
        <v>4090.9</v>
      </c>
      <c r="L65">
        <v>4090.9</v>
      </c>
      <c r="M65">
        <v>157516</v>
      </c>
      <c r="AJ65" s="14">
        <v>44664</v>
      </c>
      <c r="AK65" s="15">
        <f t="shared" si="0"/>
        <v>4090.9</v>
      </c>
      <c r="AL65" s="15">
        <f t="shared" si="1"/>
        <v>3080.65</v>
      </c>
    </row>
    <row r="66" spans="1:38" ht="15.6" x14ac:dyDescent="0.3">
      <c r="A66" s="1">
        <v>44669</v>
      </c>
      <c r="B66">
        <v>3056</v>
      </c>
      <c r="C66">
        <v>3058</v>
      </c>
      <c r="D66">
        <v>3013</v>
      </c>
      <c r="E66">
        <v>3021.55</v>
      </c>
      <c r="F66">
        <v>2999.91</v>
      </c>
      <c r="G66">
        <v>1032504</v>
      </c>
      <c r="H66">
        <v>4065</v>
      </c>
      <c r="I66">
        <v>4079</v>
      </c>
      <c r="J66">
        <v>4009</v>
      </c>
      <c r="K66">
        <v>4056</v>
      </c>
      <c r="L66">
        <v>4056</v>
      </c>
      <c r="M66">
        <v>193904</v>
      </c>
      <c r="AJ66" s="14">
        <v>44669</v>
      </c>
      <c r="AK66" s="15">
        <f t="shared" si="0"/>
        <v>4056</v>
      </c>
      <c r="AL66" s="15">
        <f t="shared" si="1"/>
        <v>3021.55</v>
      </c>
    </row>
    <row r="67" spans="1:38" ht="15.6" x14ac:dyDescent="0.3">
      <c r="A67" s="1">
        <v>44670</v>
      </c>
      <c r="B67">
        <v>3030</v>
      </c>
      <c r="C67">
        <v>3059.2</v>
      </c>
      <c r="D67">
        <v>2970</v>
      </c>
      <c r="E67">
        <v>2991.2</v>
      </c>
      <c r="F67">
        <v>2969.78</v>
      </c>
      <c r="G67">
        <v>749782</v>
      </c>
      <c r="H67">
        <v>4089.9</v>
      </c>
      <c r="I67">
        <v>4131.8999999999996</v>
      </c>
      <c r="J67">
        <v>3975</v>
      </c>
      <c r="K67">
        <v>4008.9</v>
      </c>
      <c r="L67">
        <v>4008.9</v>
      </c>
      <c r="M67">
        <v>222195</v>
      </c>
      <c r="AJ67" s="14">
        <v>44670</v>
      </c>
      <c r="AK67" s="15">
        <f t="shared" ref="AK67:AK130" si="2">INDEX($A:$M,MATCH(AJ67,$A:$A,0),MATCH($AK$1,$A$1:$M$1,0))</f>
        <v>4008.9</v>
      </c>
      <c r="AL67" s="15">
        <f t="shared" ref="AL67:AL130" si="3">INDEX($A:$M,MATCH(AJ67,$A:$A,0),MATCH($AL$1,$A$1:$M$1,0))</f>
        <v>2991.2</v>
      </c>
    </row>
    <row r="68" spans="1:38" ht="15.6" x14ac:dyDescent="0.3">
      <c r="A68" s="1">
        <v>44671</v>
      </c>
      <c r="B68">
        <v>2991.3</v>
      </c>
      <c r="C68">
        <v>3089.5</v>
      </c>
      <c r="D68">
        <v>2980</v>
      </c>
      <c r="E68">
        <v>3083</v>
      </c>
      <c r="F68">
        <v>3060.92</v>
      </c>
      <c r="G68">
        <v>838182</v>
      </c>
      <c r="H68">
        <v>4026</v>
      </c>
      <c r="I68">
        <v>4065</v>
      </c>
      <c r="J68">
        <v>4000</v>
      </c>
      <c r="K68">
        <v>4054.8</v>
      </c>
      <c r="L68">
        <v>4054.8</v>
      </c>
      <c r="M68">
        <v>222817</v>
      </c>
      <c r="AJ68" s="14">
        <v>44671</v>
      </c>
      <c r="AK68" s="15">
        <f t="shared" si="2"/>
        <v>4054.8</v>
      </c>
      <c r="AL68" s="15">
        <f t="shared" si="3"/>
        <v>3083</v>
      </c>
    </row>
    <row r="69" spans="1:38" ht="15.6" x14ac:dyDescent="0.3">
      <c r="A69" s="1">
        <v>44672</v>
      </c>
      <c r="B69">
        <v>3089.8</v>
      </c>
      <c r="C69">
        <v>3174.4</v>
      </c>
      <c r="D69">
        <v>3086.05</v>
      </c>
      <c r="E69">
        <v>3158.25</v>
      </c>
      <c r="F69">
        <v>3135.63</v>
      </c>
      <c r="G69">
        <v>1069035</v>
      </c>
      <c r="H69">
        <v>4075</v>
      </c>
      <c r="I69">
        <v>4080</v>
      </c>
      <c r="J69">
        <v>4015</v>
      </c>
      <c r="K69">
        <v>4030.25</v>
      </c>
      <c r="L69">
        <v>4030.25</v>
      </c>
      <c r="M69">
        <v>209196</v>
      </c>
      <c r="AJ69" s="14">
        <v>44672</v>
      </c>
      <c r="AK69" s="15">
        <f t="shared" si="2"/>
        <v>4030.25</v>
      </c>
      <c r="AL69" s="15">
        <f t="shared" si="3"/>
        <v>3158.25</v>
      </c>
    </row>
    <row r="70" spans="1:38" ht="15.6" x14ac:dyDescent="0.3">
      <c r="A70" s="1">
        <v>44673</v>
      </c>
      <c r="B70">
        <v>3121.5</v>
      </c>
      <c r="C70">
        <v>3173.3</v>
      </c>
      <c r="D70">
        <v>3113.25</v>
      </c>
      <c r="E70">
        <v>3164.4</v>
      </c>
      <c r="F70">
        <v>3141.74</v>
      </c>
      <c r="G70">
        <v>681191</v>
      </c>
      <c r="H70">
        <v>4028.65</v>
      </c>
      <c r="I70">
        <v>4060.05</v>
      </c>
      <c r="J70">
        <v>3995.75</v>
      </c>
      <c r="K70">
        <v>4028.85</v>
      </c>
      <c r="L70">
        <v>4028.85</v>
      </c>
      <c r="M70">
        <v>210640</v>
      </c>
      <c r="AJ70" s="14">
        <v>44673</v>
      </c>
      <c r="AK70" s="15">
        <f t="shared" si="2"/>
        <v>4028.85</v>
      </c>
      <c r="AL70" s="15">
        <f t="shared" si="3"/>
        <v>3164.4</v>
      </c>
    </row>
    <row r="71" spans="1:38" ht="15.6" x14ac:dyDescent="0.3">
      <c r="A71" s="1">
        <v>44676</v>
      </c>
      <c r="B71">
        <v>3134</v>
      </c>
      <c r="C71">
        <v>3155.1</v>
      </c>
      <c r="D71">
        <v>3095.1</v>
      </c>
      <c r="E71">
        <v>3130.6</v>
      </c>
      <c r="F71">
        <v>3108.18</v>
      </c>
      <c r="G71">
        <v>1096774</v>
      </c>
      <c r="H71">
        <v>4000</v>
      </c>
      <c r="I71">
        <v>4022.35</v>
      </c>
      <c r="J71">
        <v>3975.05</v>
      </c>
      <c r="K71">
        <v>3989.2</v>
      </c>
      <c r="L71">
        <v>3989.2</v>
      </c>
      <c r="M71">
        <v>204726</v>
      </c>
      <c r="AJ71" s="14">
        <v>44676</v>
      </c>
      <c r="AK71" s="15">
        <f t="shared" si="2"/>
        <v>3989.2</v>
      </c>
      <c r="AL71" s="15">
        <f t="shared" si="3"/>
        <v>3130.6</v>
      </c>
    </row>
    <row r="72" spans="1:38" ht="15.6" x14ac:dyDescent="0.3">
      <c r="A72" s="1">
        <v>44677</v>
      </c>
      <c r="B72">
        <v>3130</v>
      </c>
      <c r="C72">
        <v>3148.7</v>
      </c>
      <c r="D72">
        <v>3105.8</v>
      </c>
      <c r="E72">
        <v>3125.65</v>
      </c>
      <c r="F72">
        <v>3103.26</v>
      </c>
      <c r="G72">
        <v>1703441</v>
      </c>
      <c r="H72">
        <v>4009.8</v>
      </c>
      <c r="I72">
        <v>4050</v>
      </c>
      <c r="J72">
        <v>3994.4</v>
      </c>
      <c r="K72">
        <v>4044.25</v>
      </c>
      <c r="L72">
        <v>4044.25</v>
      </c>
      <c r="M72">
        <v>198101</v>
      </c>
      <c r="AJ72" s="14">
        <v>44677</v>
      </c>
      <c r="AK72" s="15">
        <f t="shared" si="2"/>
        <v>4044.25</v>
      </c>
      <c r="AL72" s="15">
        <f t="shared" si="3"/>
        <v>3125.65</v>
      </c>
    </row>
    <row r="73" spans="1:38" ht="15.6" x14ac:dyDescent="0.3">
      <c r="A73" s="1">
        <v>44678</v>
      </c>
      <c r="B73">
        <v>3096</v>
      </c>
      <c r="C73">
        <v>3164</v>
      </c>
      <c r="D73">
        <v>3085.95</v>
      </c>
      <c r="E73">
        <v>3148.35</v>
      </c>
      <c r="F73">
        <v>3125.8</v>
      </c>
      <c r="G73">
        <v>963536</v>
      </c>
      <c r="H73">
        <v>4006.1</v>
      </c>
      <c r="I73">
        <v>4024.35</v>
      </c>
      <c r="J73">
        <v>3960</v>
      </c>
      <c r="K73">
        <v>3977.7</v>
      </c>
      <c r="L73">
        <v>3977.7</v>
      </c>
      <c r="M73">
        <v>169916</v>
      </c>
      <c r="AJ73" s="14">
        <v>44678</v>
      </c>
      <c r="AK73" s="15">
        <f t="shared" si="2"/>
        <v>3977.7</v>
      </c>
      <c r="AL73" s="15">
        <f t="shared" si="3"/>
        <v>3148.35</v>
      </c>
    </row>
    <row r="74" spans="1:38" ht="15.6" x14ac:dyDescent="0.3">
      <c r="A74" s="1">
        <v>44679</v>
      </c>
      <c r="B74">
        <v>3190</v>
      </c>
      <c r="C74">
        <v>3268</v>
      </c>
      <c r="D74">
        <v>3170</v>
      </c>
      <c r="E74">
        <v>3247.7</v>
      </c>
      <c r="F74">
        <v>3224.44</v>
      </c>
      <c r="G74">
        <v>2001838</v>
      </c>
      <c r="H74">
        <v>4023.9</v>
      </c>
      <c r="I74">
        <v>4054</v>
      </c>
      <c r="J74">
        <v>3995.55</v>
      </c>
      <c r="K74">
        <v>4024.55</v>
      </c>
      <c r="L74">
        <v>4024.55</v>
      </c>
      <c r="M74">
        <v>247751</v>
      </c>
      <c r="AJ74" s="14">
        <v>44679</v>
      </c>
      <c r="AK74" s="15">
        <f t="shared" si="2"/>
        <v>4024.55</v>
      </c>
      <c r="AL74" s="15">
        <f t="shared" si="3"/>
        <v>3247.7</v>
      </c>
    </row>
    <row r="75" spans="1:38" ht="15.6" x14ac:dyDescent="0.3">
      <c r="A75" s="1">
        <v>44680</v>
      </c>
      <c r="B75">
        <v>3249</v>
      </c>
      <c r="C75">
        <v>3278</v>
      </c>
      <c r="D75">
        <v>3221.3</v>
      </c>
      <c r="E75">
        <v>3237.2</v>
      </c>
      <c r="F75">
        <v>3214.01</v>
      </c>
      <c r="G75">
        <v>1088970</v>
      </c>
      <c r="H75">
        <v>4048.9</v>
      </c>
      <c r="I75">
        <v>4085</v>
      </c>
      <c r="J75">
        <v>3906</v>
      </c>
      <c r="K75">
        <v>3944.25</v>
      </c>
      <c r="L75">
        <v>3944.25</v>
      </c>
      <c r="M75">
        <v>238651</v>
      </c>
      <c r="AJ75" s="14">
        <v>44680</v>
      </c>
      <c r="AK75" s="15">
        <f t="shared" si="2"/>
        <v>3944.25</v>
      </c>
      <c r="AL75" s="15">
        <f t="shared" si="3"/>
        <v>3237.2</v>
      </c>
    </row>
    <row r="76" spans="1:38" ht="15.6" x14ac:dyDescent="0.3">
      <c r="A76" s="1">
        <v>44683</v>
      </c>
      <c r="B76">
        <v>3195</v>
      </c>
      <c r="C76">
        <v>3211.5</v>
      </c>
      <c r="D76">
        <v>3154.05</v>
      </c>
      <c r="E76">
        <v>3200</v>
      </c>
      <c r="F76">
        <v>3177.08</v>
      </c>
      <c r="G76">
        <v>595522</v>
      </c>
      <c r="H76">
        <v>3939.6</v>
      </c>
      <c r="I76">
        <v>3997.8</v>
      </c>
      <c r="J76">
        <v>3889</v>
      </c>
      <c r="K76">
        <v>3983.35</v>
      </c>
      <c r="L76">
        <v>3983.35</v>
      </c>
      <c r="M76">
        <v>265831</v>
      </c>
      <c r="AJ76" s="14">
        <v>44683</v>
      </c>
      <c r="AK76" s="15">
        <f t="shared" si="2"/>
        <v>3983.35</v>
      </c>
      <c r="AL76" s="15">
        <f t="shared" si="3"/>
        <v>3200</v>
      </c>
    </row>
    <row r="77" spans="1:38" ht="15.6" x14ac:dyDescent="0.3">
      <c r="A77" s="1">
        <v>44685</v>
      </c>
      <c r="B77">
        <v>3178</v>
      </c>
      <c r="C77">
        <v>3194.7</v>
      </c>
      <c r="D77">
        <v>3081.45</v>
      </c>
      <c r="E77">
        <v>3100.85</v>
      </c>
      <c r="F77">
        <v>3078.64</v>
      </c>
      <c r="G77">
        <v>1120002</v>
      </c>
      <c r="H77">
        <v>4000</v>
      </c>
      <c r="I77">
        <v>4023.95</v>
      </c>
      <c r="J77">
        <v>3850.2</v>
      </c>
      <c r="K77">
        <v>3867.15</v>
      </c>
      <c r="L77">
        <v>3867.15</v>
      </c>
      <c r="M77">
        <v>270400</v>
      </c>
      <c r="AJ77" s="14">
        <v>44685</v>
      </c>
      <c r="AK77" s="15">
        <f t="shared" si="2"/>
        <v>3867.15</v>
      </c>
      <c r="AL77" s="15">
        <f t="shared" si="3"/>
        <v>3100.85</v>
      </c>
    </row>
    <row r="78" spans="1:38" ht="15.6" x14ac:dyDescent="0.3">
      <c r="A78" s="1">
        <v>44686</v>
      </c>
      <c r="B78">
        <v>3104.75</v>
      </c>
      <c r="C78">
        <v>3126.95</v>
      </c>
      <c r="D78">
        <v>3070</v>
      </c>
      <c r="E78">
        <v>3076.55</v>
      </c>
      <c r="F78">
        <v>3054.51</v>
      </c>
      <c r="G78">
        <v>724601</v>
      </c>
      <c r="H78">
        <v>3920</v>
      </c>
      <c r="I78">
        <v>3980</v>
      </c>
      <c r="J78">
        <v>3775</v>
      </c>
      <c r="K78">
        <v>3943.8</v>
      </c>
      <c r="L78">
        <v>3943.8</v>
      </c>
      <c r="M78">
        <v>457770</v>
      </c>
      <c r="AJ78" s="14">
        <v>44686</v>
      </c>
      <c r="AK78" s="15">
        <f t="shared" si="2"/>
        <v>3943.8</v>
      </c>
      <c r="AL78" s="15">
        <f t="shared" si="3"/>
        <v>3076.55</v>
      </c>
    </row>
    <row r="79" spans="1:38" ht="15.6" x14ac:dyDescent="0.3">
      <c r="A79" s="1">
        <v>44687</v>
      </c>
      <c r="B79">
        <v>3020</v>
      </c>
      <c r="C79">
        <v>3052.4</v>
      </c>
      <c r="D79">
        <v>3003.9</v>
      </c>
      <c r="E79">
        <v>3016.25</v>
      </c>
      <c r="F79">
        <v>2994.65</v>
      </c>
      <c r="G79">
        <v>923941</v>
      </c>
      <c r="H79">
        <v>3866</v>
      </c>
      <c r="I79">
        <v>3889.65</v>
      </c>
      <c r="J79">
        <v>3602.15</v>
      </c>
      <c r="K79">
        <v>3666.2</v>
      </c>
      <c r="L79">
        <v>3666.2</v>
      </c>
      <c r="M79">
        <v>858787</v>
      </c>
      <c r="AJ79" s="14">
        <v>44687</v>
      </c>
      <c r="AK79" s="15">
        <f t="shared" si="2"/>
        <v>3666.2</v>
      </c>
      <c r="AL79" s="15">
        <f t="shared" si="3"/>
        <v>3016.25</v>
      </c>
    </row>
    <row r="80" spans="1:38" ht="15.6" x14ac:dyDescent="0.3">
      <c r="A80" s="1">
        <v>44690</v>
      </c>
      <c r="B80">
        <v>3000.85</v>
      </c>
      <c r="C80">
        <v>3038.8</v>
      </c>
      <c r="D80">
        <v>2975</v>
      </c>
      <c r="E80">
        <v>3005.25</v>
      </c>
      <c r="F80">
        <v>2983.73</v>
      </c>
      <c r="G80">
        <v>998324</v>
      </c>
      <c r="H80">
        <v>3655</v>
      </c>
      <c r="I80">
        <v>3655</v>
      </c>
      <c r="J80">
        <v>3486</v>
      </c>
      <c r="K80">
        <v>3520.3</v>
      </c>
      <c r="L80">
        <v>3520.3</v>
      </c>
      <c r="M80">
        <v>732787</v>
      </c>
      <c r="AJ80" s="14">
        <v>44690</v>
      </c>
      <c r="AK80" s="15">
        <f t="shared" si="2"/>
        <v>3520.3</v>
      </c>
      <c r="AL80" s="15">
        <f t="shared" si="3"/>
        <v>3005.25</v>
      </c>
    </row>
    <row r="81" spans="1:38" ht="15.6" x14ac:dyDescent="0.3">
      <c r="A81" s="1">
        <v>44691</v>
      </c>
      <c r="B81">
        <v>3051</v>
      </c>
      <c r="C81">
        <v>3138.75</v>
      </c>
      <c r="D81">
        <v>3036</v>
      </c>
      <c r="E81">
        <v>3086.35</v>
      </c>
      <c r="F81">
        <v>3064.24</v>
      </c>
      <c r="G81">
        <v>2460016</v>
      </c>
      <c r="H81">
        <v>3501</v>
      </c>
      <c r="I81">
        <v>3545.25</v>
      </c>
      <c r="J81">
        <v>3402.15</v>
      </c>
      <c r="K81">
        <v>3414.95</v>
      </c>
      <c r="L81">
        <v>3414.95</v>
      </c>
      <c r="M81">
        <v>696666</v>
      </c>
      <c r="AJ81" s="14">
        <v>44691</v>
      </c>
      <c r="AK81" s="15">
        <f t="shared" si="2"/>
        <v>3414.95</v>
      </c>
      <c r="AL81" s="15">
        <f t="shared" si="3"/>
        <v>3086.35</v>
      </c>
    </row>
    <row r="82" spans="1:38" ht="15.6" x14ac:dyDescent="0.3">
      <c r="A82" s="1">
        <v>44692</v>
      </c>
      <c r="B82">
        <v>3090.4</v>
      </c>
      <c r="C82">
        <v>3109.55</v>
      </c>
      <c r="D82">
        <v>2979</v>
      </c>
      <c r="E82">
        <v>3053.65</v>
      </c>
      <c r="F82">
        <v>3031.78</v>
      </c>
      <c r="G82">
        <v>1883969</v>
      </c>
      <c r="H82">
        <v>3448</v>
      </c>
      <c r="I82">
        <v>3448</v>
      </c>
      <c r="J82">
        <v>3311.7</v>
      </c>
      <c r="K82">
        <v>3339.7</v>
      </c>
      <c r="L82">
        <v>3339.7</v>
      </c>
      <c r="M82">
        <v>689554</v>
      </c>
      <c r="AJ82" s="14">
        <v>44692</v>
      </c>
      <c r="AK82" s="15">
        <f t="shared" si="2"/>
        <v>3339.7</v>
      </c>
      <c r="AL82" s="15">
        <f t="shared" si="3"/>
        <v>3053.65</v>
      </c>
    </row>
    <row r="83" spans="1:38" ht="15.6" x14ac:dyDescent="0.3">
      <c r="A83" s="1">
        <v>44693</v>
      </c>
      <c r="B83">
        <v>3042</v>
      </c>
      <c r="C83">
        <v>3078</v>
      </c>
      <c r="D83">
        <v>2988</v>
      </c>
      <c r="E83">
        <v>3039.95</v>
      </c>
      <c r="F83">
        <v>3018.18</v>
      </c>
      <c r="G83">
        <v>1254245</v>
      </c>
      <c r="H83">
        <v>3310</v>
      </c>
      <c r="I83">
        <v>3334.95</v>
      </c>
      <c r="J83">
        <v>3241.25</v>
      </c>
      <c r="K83">
        <v>3270.45</v>
      </c>
      <c r="L83">
        <v>3270.45</v>
      </c>
      <c r="M83">
        <v>725552</v>
      </c>
      <c r="AJ83" s="14">
        <v>44693</v>
      </c>
      <c r="AK83" s="15">
        <f t="shared" si="2"/>
        <v>3270.45</v>
      </c>
      <c r="AL83" s="15">
        <f t="shared" si="3"/>
        <v>3039.95</v>
      </c>
    </row>
    <row r="84" spans="1:38" ht="15.6" x14ac:dyDescent="0.3">
      <c r="A84" s="1">
        <v>44694</v>
      </c>
      <c r="B84">
        <v>3074.4</v>
      </c>
      <c r="C84">
        <v>3116.25</v>
      </c>
      <c r="D84">
        <v>3035.3</v>
      </c>
      <c r="E84">
        <v>3064</v>
      </c>
      <c r="F84">
        <v>3042.05</v>
      </c>
      <c r="G84">
        <v>1121729</v>
      </c>
      <c r="H84">
        <v>3351</v>
      </c>
      <c r="I84">
        <v>3357.75</v>
      </c>
      <c r="J84">
        <v>3205</v>
      </c>
      <c r="K84">
        <v>3230.6</v>
      </c>
      <c r="L84">
        <v>3230.6</v>
      </c>
      <c r="M84">
        <v>546754</v>
      </c>
      <c r="AJ84" s="14">
        <v>44694</v>
      </c>
      <c r="AK84" s="15">
        <f t="shared" si="2"/>
        <v>3230.6</v>
      </c>
      <c r="AL84" s="15">
        <f t="shared" si="3"/>
        <v>3064</v>
      </c>
    </row>
    <row r="85" spans="1:38" ht="15.6" x14ac:dyDescent="0.3">
      <c r="A85" s="1">
        <v>44697</v>
      </c>
      <c r="B85">
        <v>3089.9</v>
      </c>
      <c r="C85">
        <v>3089.9</v>
      </c>
      <c r="D85">
        <v>2985.2</v>
      </c>
      <c r="E85">
        <v>2999.9</v>
      </c>
      <c r="F85">
        <v>2978.41</v>
      </c>
      <c r="G85">
        <v>733044</v>
      </c>
      <c r="H85">
        <v>3260</v>
      </c>
      <c r="I85">
        <v>3620</v>
      </c>
      <c r="J85">
        <v>3186</v>
      </c>
      <c r="K85">
        <v>3561.1</v>
      </c>
      <c r="L85">
        <v>3561.1</v>
      </c>
      <c r="M85">
        <v>1871384</v>
      </c>
      <c r="AJ85" s="14">
        <v>44697</v>
      </c>
      <c r="AK85" s="15">
        <f t="shared" si="2"/>
        <v>3561.1</v>
      </c>
      <c r="AL85" s="15">
        <f t="shared" si="3"/>
        <v>2999.9</v>
      </c>
    </row>
    <row r="86" spans="1:38" ht="15.6" x14ac:dyDescent="0.3">
      <c r="A86" s="1">
        <v>44698</v>
      </c>
      <c r="B86">
        <v>2998.9</v>
      </c>
      <c r="C86">
        <v>3056.6</v>
      </c>
      <c r="D86">
        <v>2951</v>
      </c>
      <c r="E86">
        <v>3050</v>
      </c>
      <c r="F86">
        <v>3028.15</v>
      </c>
      <c r="G86">
        <v>1179081</v>
      </c>
      <c r="H86">
        <v>3620</v>
      </c>
      <c r="I86">
        <v>3724</v>
      </c>
      <c r="J86">
        <v>3473.45</v>
      </c>
      <c r="K86">
        <v>3657</v>
      </c>
      <c r="L86">
        <v>3657</v>
      </c>
      <c r="M86">
        <v>926148</v>
      </c>
      <c r="AJ86" s="14">
        <v>44698</v>
      </c>
      <c r="AK86" s="15">
        <f t="shared" si="2"/>
        <v>3657</v>
      </c>
      <c r="AL86" s="15">
        <f t="shared" si="3"/>
        <v>3050</v>
      </c>
    </row>
    <row r="87" spans="1:38" ht="15.6" x14ac:dyDescent="0.3">
      <c r="A87" s="1">
        <v>44699</v>
      </c>
      <c r="B87">
        <v>3030</v>
      </c>
      <c r="C87">
        <v>3128.8</v>
      </c>
      <c r="D87">
        <v>3026</v>
      </c>
      <c r="E87">
        <v>3100.1</v>
      </c>
      <c r="F87">
        <v>3077.9</v>
      </c>
      <c r="G87">
        <v>1379763</v>
      </c>
      <c r="H87">
        <v>3700</v>
      </c>
      <c r="I87">
        <v>3781</v>
      </c>
      <c r="J87">
        <v>3650</v>
      </c>
      <c r="K87">
        <v>3664.05</v>
      </c>
      <c r="L87">
        <v>3664.05</v>
      </c>
      <c r="M87">
        <v>712472</v>
      </c>
      <c r="AJ87" s="14">
        <v>44699</v>
      </c>
      <c r="AK87" s="15">
        <f t="shared" si="2"/>
        <v>3664.05</v>
      </c>
      <c r="AL87" s="15">
        <f t="shared" si="3"/>
        <v>3100.1</v>
      </c>
    </row>
    <row r="88" spans="1:38" ht="15.6" x14ac:dyDescent="0.3">
      <c r="A88" s="1">
        <v>44700</v>
      </c>
      <c r="B88">
        <v>3000.5</v>
      </c>
      <c r="C88">
        <v>3071.7</v>
      </c>
      <c r="D88">
        <v>3000.45</v>
      </c>
      <c r="E88">
        <v>3046.9</v>
      </c>
      <c r="F88">
        <v>3025.08</v>
      </c>
      <c r="G88">
        <v>772390</v>
      </c>
      <c r="H88">
        <v>3513</v>
      </c>
      <c r="I88">
        <v>3649</v>
      </c>
      <c r="J88">
        <v>3491.5</v>
      </c>
      <c r="K88">
        <v>3614.85</v>
      </c>
      <c r="L88">
        <v>3614.85</v>
      </c>
      <c r="M88">
        <v>439658</v>
      </c>
      <c r="AJ88" s="14">
        <v>44700</v>
      </c>
      <c r="AK88" s="15">
        <f t="shared" si="2"/>
        <v>3614.85</v>
      </c>
      <c r="AL88" s="15">
        <f t="shared" si="3"/>
        <v>3046.9</v>
      </c>
    </row>
    <row r="89" spans="1:38" ht="15.6" x14ac:dyDescent="0.3">
      <c r="A89" s="1">
        <v>44701</v>
      </c>
      <c r="B89">
        <v>3080</v>
      </c>
      <c r="C89">
        <v>3125</v>
      </c>
      <c r="D89">
        <v>3070</v>
      </c>
      <c r="E89">
        <v>3109.95</v>
      </c>
      <c r="F89">
        <v>3087.68</v>
      </c>
      <c r="G89">
        <v>778957</v>
      </c>
      <c r="H89">
        <v>3708.9</v>
      </c>
      <c r="I89">
        <v>3717.2</v>
      </c>
      <c r="J89">
        <v>3610</v>
      </c>
      <c r="K89">
        <v>3630.4</v>
      </c>
      <c r="L89">
        <v>3630.4</v>
      </c>
      <c r="M89">
        <v>334172</v>
      </c>
      <c r="AJ89" s="14">
        <v>44701</v>
      </c>
      <c r="AK89" s="15">
        <f t="shared" si="2"/>
        <v>3630.4</v>
      </c>
      <c r="AL89" s="15">
        <f t="shared" si="3"/>
        <v>3109.95</v>
      </c>
    </row>
    <row r="90" spans="1:38" ht="15.6" x14ac:dyDescent="0.3">
      <c r="A90" s="1">
        <v>44704</v>
      </c>
      <c r="B90">
        <v>3143.95</v>
      </c>
      <c r="C90">
        <v>3188</v>
      </c>
      <c r="D90">
        <v>3130.05</v>
      </c>
      <c r="E90">
        <v>3174.2</v>
      </c>
      <c r="F90">
        <v>3151.46</v>
      </c>
      <c r="G90">
        <v>813294</v>
      </c>
      <c r="H90">
        <v>3650</v>
      </c>
      <c r="I90">
        <v>3694.5</v>
      </c>
      <c r="J90">
        <v>3552.05</v>
      </c>
      <c r="K90">
        <v>3574.1</v>
      </c>
      <c r="L90">
        <v>3574.1</v>
      </c>
      <c r="M90">
        <v>258246</v>
      </c>
      <c r="AJ90" s="14">
        <v>44704</v>
      </c>
      <c r="AK90" s="15">
        <f t="shared" si="2"/>
        <v>3574.1</v>
      </c>
      <c r="AL90" s="15">
        <f t="shared" si="3"/>
        <v>3174.2</v>
      </c>
    </row>
    <row r="91" spans="1:38" ht="15.6" x14ac:dyDescent="0.3">
      <c r="A91" s="1">
        <v>44705</v>
      </c>
      <c r="B91">
        <v>3174.75</v>
      </c>
      <c r="C91">
        <v>3183.65</v>
      </c>
      <c r="D91">
        <v>3070</v>
      </c>
      <c r="E91">
        <v>3086.85</v>
      </c>
      <c r="F91">
        <v>3064.74</v>
      </c>
      <c r="G91">
        <v>691307</v>
      </c>
      <c r="H91">
        <v>3579.95</v>
      </c>
      <c r="I91">
        <v>3685</v>
      </c>
      <c r="J91">
        <v>3571.2</v>
      </c>
      <c r="K91">
        <v>3656.75</v>
      </c>
      <c r="L91">
        <v>3656.75</v>
      </c>
      <c r="M91">
        <v>391193</v>
      </c>
      <c r="AJ91" s="14">
        <v>44705</v>
      </c>
      <c r="AK91" s="15">
        <f t="shared" si="2"/>
        <v>3656.75</v>
      </c>
      <c r="AL91" s="15">
        <f t="shared" si="3"/>
        <v>3086.85</v>
      </c>
    </row>
    <row r="92" spans="1:38" ht="15.6" x14ac:dyDescent="0.3">
      <c r="A92" s="1">
        <v>44706</v>
      </c>
      <c r="B92">
        <v>3039</v>
      </c>
      <c r="C92">
        <v>3039</v>
      </c>
      <c r="D92">
        <v>2826.3</v>
      </c>
      <c r="E92">
        <v>2838.05</v>
      </c>
      <c r="F92">
        <v>2817.72</v>
      </c>
      <c r="G92">
        <v>3381427</v>
      </c>
      <c r="H92">
        <v>3670</v>
      </c>
      <c r="I92">
        <v>3694</v>
      </c>
      <c r="J92">
        <v>3555.65</v>
      </c>
      <c r="K92">
        <v>3586.45</v>
      </c>
      <c r="L92">
        <v>3586.45</v>
      </c>
      <c r="M92">
        <v>224375</v>
      </c>
      <c r="AJ92" s="14">
        <v>44706</v>
      </c>
      <c r="AK92" s="15">
        <f t="shared" si="2"/>
        <v>3586.45</v>
      </c>
      <c r="AL92" s="15">
        <f t="shared" si="3"/>
        <v>2838.05</v>
      </c>
    </row>
    <row r="93" spans="1:38" ht="15.6" x14ac:dyDescent="0.3">
      <c r="A93" s="1">
        <v>44707</v>
      </c>
      <c r="B93">
        <v>2850</v>
      </c>
      <c r="C93">
        <v>2860</v>
      </c>
      <c r="D93">
        <v>2718.55</v>
      </c>
      <c r="E93">
        <v>2840.15</v>
      </c>
      <c r="F93">
        <v>2819.81</v>
      </c>
      <c r="G93">
        <v>3212196</v>
      </c>
      <c r="H93">
        <v>3586.45</v>
      </c>
      <c r="I93">
        <v>3635.7</v>
      </c>
      <c r="J93">
        <v>3465.3</v>
      </c>
      <c r="K93">
        <v>3577.45</v>
      </c>
      <c r="L93">
        <v>3577.45</v>
      </c>
      <c r="M93">
        <v>279250</v>
      </c>
      <c r="AJ93" s="14">
        <v>44707</v>
      </c>
      <c r="AK93" s="15">
        <f t="shared" si="2"/>
        <v>3577.45</v>
      </c>
      <c r="AL93" s="15">
        <f t="shared" si="3"/>
        <v>2840.15</v>
      </c>
    </row>
    <row r="94" spans="1:38" ht="15.6" x14ac:dyDescent="0.3">
      <c r="A94" s="1">
        <v>44708</v>
      </c>
      <c r="B94">
        <v>2868</v>
      </c>
      <c r="C94">
        <v>2869</v>
      </c>
      <c r="D94">
        <v>2781</v>
      </c>
      <c r="E94">
        <v>2834.85</v>
      </c>
      <c r="F94">
        <v>2814.55</v>
      </c>
      <c r="G94">
        <v>1879534</v>
      </c>
      <c r="H94">
        <v>3605</v>
      </c>
      <c r="I94">
        <v>3649</v>
      </c>
      <c r="J94">
        <v>3586</v>
      </c>
      <c r="K94">
        <v>3613.85</v>
      </c>
      <c r="L94">
        <v>3613.85</v>
      </c>
      <c r="M94">
        <v>199688</v>
      </c>
      <c r="AJ94" s="14">
        <v>44708</v>
      </c>
      <c r="AK94" s="15">
        <f t="shared" si="2"/>
        <v>3613.85</v>
      </c>
      <c r="AL94" s="15">
        <f t="shared" si="3"/>
        <v>2834.85</v>
      </c>
    </row>
    <row r="95" spans="1:38" ht="15.6" x14ac:dyDescent="0.3">
      <c r="A95" s="1">
        <v>44711</v>
      </c>
      <c r="B95">
        <v>2880</v>
      </c>
      <c r="C95">
        <v>2884</v>
      </c>
      <c r="D95">
        <v>2817</v>
      </c>
      <c r="E95">
        <v>2844</v>
      </c>
      <c r="F95">
        <v>2823.63</v>
      </c>
      <c r="G95">
        <v>2525482</v>
      </c>
      <c r="H95">
        <v>3660</v>
      </c>
      <c r="I95">
        <v>3824.9</v>
      </c>
      <c r="J95">
        <v>3645</v>
      </c>
      <c r="K95">
        <v>3796.4</v>
      </c>
      <c r="L95">
        <v>3796.4</v>
      </c>
      <c r="M95">
        <v>429986</v>
      </c>
      <c r="AJ95" s="14">
        <v>44711</v>
      </c>
      <c r="AK95" s="15">
        <f t="shared" si="2"/>
        <v>3796.4</v>
      </c>
      <c r="AL95" s="15">
        <f t="shared" si="3"/>
        <v>2844</v>
      </c>
    </row>
    <row r="96" spans="1:38" ht="15.6" x14ac:dyDescent="0.3">
      <c r="A96" s="1">
        <v>44712</v>
      </c>
      <c r="B96">
        <v>2844</v>
      </c>
      <c r="C96">
        <v>2878</v>
      </c>
      <c r="D96">
        <v>2811</v>
      </c>
      <c r="E96">
        <v>2859.65</v>
      </c>
      <c r="F96">
        <v>2839.17</v>
      </c>
      <c r="G96">
        <v>2408221</v>
      </c>
      <c r="H96">
        <v>3807.75</v>
      </c>
      <c r="I96">
        <v>4049</v>
      </c>
      <c r="J96">
        <v>3767.9</v>
      </c>
      <c r="K96">
        <v>3972.8</v>
      </c>
      <c r="L96">
        <v>3972.8</v>
      </c>
      <c r="M96">
        <v>1335568</v>
      </c>
      <c r="AJ96" s="14">
        <v>44712</v>
      </c>
      <c r="AK96" s="15">
        <f t="shared" si="2"/>
        <v>3972.8</v>
      </c>
      <c r="AL96" s="15">
        <f t="shared" si="3"/>
        <v>2859.65</v>
      </c>
    </row>
    <row r="97" spans="1:38" ht="15.6" x14ac:dyDescent="0.3">
      <c r="A97" s="1">
        <v>44713</v>
      </c>
      <c r="B97">
        <v>2859.65</v>
      </c>
      <c r="C97">
        <v>2939.9</v>
      </c>
      <c r="D97">
        <v>2832.05</v>
      </c>
      <c r="E97">
        <v>2852.5</v>
      </c>
      <c r="F97">
        <v>2832.07</v>
      </c>
      <c r="G97">
        <v>1770795</v>
      </c>
      <c r="H97">
        <v>3960</v>
      </c>
      <c r="I97">
        <v>4039</v>
      </c>
      <c r="J97">
        <v>3812.55</v>
      </c>
      <c r="K97">
        <v>3874.05</v>
      </c>
      <c r="L97">
        <v>3874.05</v>
      </c>
      <c r="M97">
        <v>620365</v>
      </c>
      <c r="AJ97" s="14">
        <v>44713</v>
      </c>
      <c r="AK97" s="15">
        <f t="shared" si="2"/>
        <v>3874.05</v>
      </c>
      <c r="AL97" s="15">
        <f t="shared" si="3"/>
        <v>2852.5</v>
      </c>
    </row>
    <row r="98" spans="1:38" ht="15.6" x14ac:dyDescent="0.3">
      <c r="A98" s="1">
        <v>44714</v>
      </c>
      <c r="B98">
        <v>2870.2</v>
      </c>
      <c r="C98">
        <v>2919</v>
      </c>
      <c r="D98">
        <v>2848</v>
      </c>
      <c r="E98">
        <v>2908.55</v>
      </c>
      <c r="F98">
        <v>2887.72</v>
      </c>
      <c r="G98">
        <v>1164197</v>
      </c>
      <c r="H98">
        <v>3885</v>
      </c>
      <c r="I98">
        <v>3927.55</v>
      </c>
      <c r="J98">
        <v>3831.1</v>
      </c>
      <c r="K98">
        <v>3856.9</v>
      </c>
      <c r="L98">
        <v>3856.9</v>
      </c>
      <c r="M98">
        <v>302036</v>
      </c>
      <c r="AJ98" s="14">
        <v>44714</v>
      </c>
      <c r="AK98" s="15">
        <f t="shared" si="2"/>
        <v>3856.9</v>
      </c>
      <c r="AL98" s="15">
        <f t="shared" si="3"/>
        <v>2908.55</v>
      </c>
    </row>
    <row r="99" spans="1:38" ht="15.6" x14ac:dyDescent="0.3">
      <c r="A99" s="1">
        <v>44715</v>
      </c>
      <c r="B99">
        <v>2905</v>
      </c>
      <c r="C99">
        <v>2919.45</v>
      </c>
      <c r="D99">
        <v>2856</v>
      </c>
      <c r="E99">
        <v>2886.9</v>
      </c>
      <c r="F99">
        <v>2866.22</v>
      </c>
      <c r="G99">
        <v>1228489</v>
      </c>
      <c r="H99">
        <v>3888</v>
      </c>
      <c r="I99">
        <v>3888.4</v>
      </c>
      <c r="J99">
        <v>3768</v>
      </c>
      <c r="K99">
        <v>3820.1</v>
      </c>
      <c r="L99">
        <v>3820.1</v>
      </c>
      <c r="M99">
        <v>349881</v>
      </c>
      <c r="AJ99" s="14">
        <v>44715</v>
      </c>
      <c r="AK99" s="15">
        <f t="shared" si="2"/>
        <v>3820.1</v>
      </c>
      <c r="AL99" s="15">
        <f t="shared" si="3"/>
        <v>2886.9</v>
      </c>
    </row>
    <row r="100" spans="1:38" ht="15.6" x14ac:dyDescent="0.3">
      <c r="A100" s="1">
        <v>44718</v>
      </c>
      <c r="B100">
        <v>2871.1</v>
      </c>
      <c r="C100">
        <v>2872</v>
      </c>
      <c r="D100">
        <v>2807.7</v>
      </c>
      <c r="E100">
        <v>2817.45</v>
      </c>
      <c r="F100">
        <v>2797.27</v>
      </c>
      <c r="G100">
        <v>1193698</v>
      </c>
      <c r="H100">
        <v>3800</v>
      </c>
      <c r="I100">
        <v>3800</v>
      </c>
      <c r="J100">
        <v>3675</v>
      </c>
      <c r="K100">
        <v>3734.75</v>
      </c>
      <c r="L100">
        <v>3734.75</v>
      </c>
      <c r="M100">
        <v>295307</v>
      </c>
      <c r="AJ100" s="14">
        <v>44718</v>
      </c>
      <c r="AK100" s="15">
        <f t="shared" si="2"/>
        <v>3734.75</v>
      </c>
      <c r="AL100" s="15">
        <f t="shared" si="3"/>
        <v>2817.45</v>
      </c>
    </row>
    <row r="101" spans="1:38" ht="15.6" x14ac:dyDescent="0.3">
      <c r="A101" s="1">
        <v>44719</v>
      </c>
      <c r="B101">
        <v>2800</v>
      </c>
      <c r="C101">
        <v>2804</v>
      </c>
      <c r="D101">
        <v>2731</v>
      </c>
      <c r="E101">
        <v>2744.7</v>
      </c>
      <c r="F101">
        <v>2725.04</v>
      </c>
      <c r="G101">
        <v>1403598</v>
      </c>
      <c r="H101">
        <v>3704</v>
      </c>
      <c r="I101">
        <v>3778.8</v>
      </c>
      <c r="J101">
        <v>3652.05</v>
      </c>
      <c r="K101">
        <v>3726.7</v>
      </c>
      <c r="L101">
        <v>3726.7</v>
      </c>
      <c r="M101">
        <v>301552</v>
      </c>
      <c r="AJ101" s="14">
        <v>44719</v>
      </c>
      <c r="AK101" s="15">
        <f t="shared" si="2"/>
        <v>3726.7</v>
      </c>
      <c r="AL101" s="15">
        <f t="shared" si="3"/>
        <v>2744.7</v>
      </c>
    </row>
    <row r="102" spans="1:38" ht="15.6" x14ac:dyDescent="0.3">
      <c r="A102" s="1">
        <v>44720</v>
      </c>
      <c r="B102">
        <v>2771.9</v>
      </c>
      <c r="C102">
        <v>2775</v>
      </c>
      <c r="D102">
        <v>2700</v>
      </c>
      <c r="E102">
        <v>2705.2</v>
      </c>
      <c r="F102">
        <v>2685.82</v>
      </c>
      <c r="G102">
        <v>1743575</v>
      </c>
      <c r="H102">
        <v>3765</v>
      </c>
      <c r="I102">
        <v>3771</v>
      </c>
      <c r="J102">
        <v>3700</v>
      </c>
      <c r="K102">
        <v>3739.4</v>
      </c>
      <c r="L102">
        <v>3739.4</v>
      </c>
      <c r="M102">
        <v>250665</v>
      </c>
      <c r="AJ102" s="14">
        <v>44720</v>
      </c>
      <c r="AK102" s="15">
        <f t="shared" si="2"/>
        <v>3739.4</v>
      </c>
      <c r="AL102" s="15">
        <f t="shared" si="3"/>
        <v>2705.2</v>
      </c>
    </row>
    <row r="103" spans="1:38" ht="15.6" x14ac:dyDescent="0.3">
      <c r="A103" s="1">
        <v>44721</v>
      </c>
      <c r="B103">
        <v>2680</v>
      </c>
      <c r="C103">
        <v>2697.6</v>
      </c>
      <c r="D103">
        <v>2633.75</v>
      </c>
      <c r="E103">
        <v>2686.8</v>
      </c>
      <c r="F103">
        <v>2682.93</v>
      </c>
      <c r="G103">
        <v>1857501</v>
      </c>
      <c r="H103">
        <v>3729.9</v>
      </c>
      <c r="I103">
        <v>3850</v>
      </c>
      <c r="J103">
        <v>3686.4</v>
      </c>
      <c r="K103">
        <v>3830.35</v>
      </c>
      <c r="L103">
        <v>3830.35</v>
      </c>
      <c r="M103">
        <v>445083</v>
      </c>
      <c r="AJ103" s="14">
        <v>44721</v>
      </c>
      <c r="AK103" s="15">
        <f t="shared" si="2"/>
        <v>3830.35</v>
      </c>
      <c r="AL103" s="15">
        <f t="shared" si="3"/>
        <v>2686.8</v>
      </c>
    </row>
    <row r="104" spans="1:38" ht="15.6" x14ac:dyDescent="0.3">
      <c r="A104" s="1">
        <v>44722</v>
      </c>
      <c r="B104">
        <v>2665</v>
      </c>
      <c r="C104">
        <v>2736</v>
      </c>
      <c r="D104">
        <v>2652</v>
      </c>
      <c r="E104">
        <v>2708.75</v>
      </c>
      <c r="F104">
        <v>2704.85</v>
      </c>
      <c r="G104">
        <v>1592920</v>
      </c>
      <c r="H104">
        <v>3790</v>
      </c>
      <c r="I104">
        <v>3838</v>
      </c>
      <c r="J104">
        <v>3735.1</v>
      </c>
      <c r="K104">
        <v>3755.65</v>
      </c>
      <c r="L104">
        <v>3755.65</v>
      </c>
      <c r="M104">
        <v>235985</v>
      </c>
      <c r="AJ104" s="14">
        <v>44722</v>
      </c>
      <c r="AK104" s="15">
        <f t="shared" si="2"/>
        <v>3755.65</v>
      </c>
      <c r="AL104" s="15">
        <f t="shared" si="3"/>
        <v>2708.75</v>
      </c>
    </row>
    <row r="105" spans="1:38" ht="15.6" x14ac:dyDescent="0.3">
      <c r="A105" s="1">
        <v>44725</v>
      </c>
      <c r="B105">
        <v>2669.95</v>
      </c>
      <c r="C105">
        <v>2683</v>
      </c>
      <c r="D105">
        <v>2642.5</v>
      </c>
      <c r="E105">
        <v>2660.75</v>
      </c>
      <c r="F105">
        <v>2656.92</v>
      </c>
      <c r="G105">
        <v>1674206</v>
      </c>
      <c r="H105">
        <v>3700</v>
      </c>
      <c r="I105">
        <v>3743.6</v>
      </c>
      <c r="J105">
        <v>3644.4</v>
      </c>
      <c r="K105">
        <v>3661.6</v>
      </c>
      <c r="L105">
        <v>3661.6</v>
      </c>
      <c r="M105">
        <v>252912</v>
      </c>
      <c r="AJ105" s="14">
        <v>44725</v>
      </c>
      <c r="AK105" s="15">
        <f t="shared" si="2"/>
        <v>3661.6</v>
      </c>
      <c r="AL105" s="15">
        <f t="shared" si="3"/>
        <v>2660.75</v>
      </c>
    </row>
    <row r="106" spans="1:38" ht="15.6" x14ac:dyDescent="0.3">
      <c r="A106" s="1">
        <v>44726</v>
      </c>
      <c r="B106">
        <v>2617</v>
      </c>
      <c r="C106">
        <v>2666.35</v>
      </c>
      <c r="D106">
        <v>2585</v>
      </c>
      <c r="E106">
        <v>2635.4</v>
      </c>
      <c r="F106">
        <v>2631.6</v>
      </c>
      <c r="G106">
        <v>2296040</v>
      </c>
      <c r="H106">
        <v>3628</v>
      </c>
      <c r="I106">
        <v>3712.7</v>
      </c>
      <c r="J106">
        <v>3552.25</v>
      </c>
      <c r="K106">
        <v>3648.3</v>
      </c>
      <c r="L106">
        <v>3648.3</v>
      </c>
      <c r="M106">
        <v>424143</v>
      </c>
      <c r="AJ106" s="14">
        <v>44726</v>
      </c>
      <c r="AK106" s="15">
        <f t="shared" si="2"/>
        <v>3648.3</v>
      </c>
      <c r="AL106" s="15">
        <f t="shared" si="3"/>
        <v>2635.4</v>
      </c>
    </row>
    <row r="107" spans="1:38" ht="15.6" x14ac:dyDescent="0.3">
      <c r="A107" s="1">
        <v>44727</v>
      </c>
      <c r="B107">
        <v>2650</v>
      </c>
      <c r="C107">
        <v>2683.6</v>
      </c>
      <c r="D107">
        <v>2627.1</v>
      </c>
      <c r="E107">
        <v>2661.15</v>
      </c>
      <c r="F107">
        <v>2657.32</v>
      </c>
      <c r="G107">
        <v>928842</v>
      </c>
      <c r="H107">
        <v>3669.9</v>
      </c>
      <c r="I107">
        <v>3743.95</v>
      </c>
      <c r="J107">
        <v>3645.35</v>
      </c>
      <c r="K107">
        <v>3662.9</v>
      </c>
      <c r="L107">
        <v>3662.9</v>
      </c>
      <c r="M107">
        <v>274604</v>
      </c>
      <c r="AJ107" s="14">
        <v>44727</v>
      </c>
      <c r="AK107" s="15">
        <f t="shared" si="2"/>
        <v>3662.9</v>
      </c>
      <c r="AL107" s="15">
        <f t="shared" si="3"/>
        <v>2661.15</v>
      </c>
    </row>
    <row r="108" spans="1:38" ht="15.6" x14ac:dyDescent="0.3">
      <c r="A108" s="1">
        <v>44728</v>
      </c>
      <c r="B108">
        <v>2694.95</v>
      </c>
      <c r="C108">
        <v>2725.45</v>
      </c>
      <c r="D108">
        <v>2640</v>
      </c>
      <c r="E108">
        <v>2657.45</v>
      </c>
      <c r="F108">
        <v>2653.62</v>
      </c>
      <c r="G108">
        <v>1280628</v>
      </c>
      <c r="H108">
        <v>3736</v>
      </c>
      <c r="I108">
        <v>3737.9</v>
      </c>
      <c r="J108">
        <v>3562</v>
      </c>
      <c r="K108">
        <v>3682.6</v>
      </c>
      <c r="L108">
        <v>3682.6</v>
      </c>
      <c r="M108">
        <v>408563</v>
      </c>
      <c r="AJ108" s="14">
        <v>44728</v>
      </c>
      <c r="AK108" s="15">
        <f t="shared" si="2"/>
        <v>3682.6</v>
      </c>
      <c r="AL108" s="15">
        <f t="shared" si="3"/>
        <v>2657.45</v>
      </c>
    </row>
    <row r="109" spans="1:38" ht="15.6" x14ac:dyDescent="0.3">
      <c r="A109" s="1">
        <v>44729</v>
      </c>
      <c r="B109">
        <v>2650.1</v>
      </c>
      <c r="C109">
        <v>2657</v>
      </c>
      <c r="D109">
        <v>2560</v>
      </c>
      <c r="E109">
        <v>2580.1999999999998</v>
      </c>
      <c r="F109">
        <v>2576.48</v>
      </c>
      <c r="G109">
        <v>2043251</v>
      </c>
      <c r="H109">
        <v>3670</v>
      </c>
      <c r="I109">
        <v>3673.85</v>
      </c>
      <c r="J109">
        <v>3413.7</v>
      </c>
      <c r="K109">
        <v>3460.55</v>
      </c>
      <c r="L109">
        <v>3460.55</v>
      </c>
      <c r="M109">
        <v>1104855</v>
      </c>
      <c r="AJ109" s="14">
        <v>44729</v>
      </c>
      <c r="AK109" s="15">
        <f t="shared" si="2"/>
        <v>3460.55</v>
      </c>
      <c r="AL109" s="15">
        <f t="shared" si="3"/>
        <v>2580.1999999999998</v>
      </c>
    </row>
    <row r="110" spans="1:38" ht="15.6" x14ac:dyDescent="0.3">
      <c r="A110" s="1">
        <v>44732</v>
      </c>
      <c r="B110">
        <v>2600</v>
      </c>
      <c r="C110">
        <v>2673.35</v>
      </c>
      <c r="D110">
        <v>2588.35</v>
      </c>
      <c r="E110">
        <v>2660.7</v>
      </c>
      <c r="F110">
        <v>2656.87</v>
      </c>
      <c r="G110">
        <v>1595360</v>
      </c>
      <c r="H110">
        <v>3493.45</v>
      </c>
      <c r="I110">
        <v>3536.7</v>
      </c>
      <c r="J110">
        <v>3460.55</v>
      </c>
      <c r="K110">
        <v>3479.1</v>
      </c>
      <c r="L110">
        <v>3479.1</v>
      </c>
      <c r="M110">
        <v>222230</v>
      </c>
      <c r="AJ110" s="14">
        <v>44732</v>
      </c>
      <c r="AK110" s="15">
        <f t="shared" si="2"/>
        <v>3479.1</v>
      </c>
      <c r="AL110" s="15">
        <f t="shared" si="3"/>
        <v>2660.7</v>
      </c>
    </row>
    <row r="111" spans="1:38" ht="15.6" x14ac:dyDescent="0.3">
      <c r="A111" s="1">
        <v>44733</v>
      </c>
      <c r="B111">
        <v>2674.95</v>
      </c>
      <c r="C111">
        <v>2710</v>
      </c>
      <c r="D111">
        <v>2640</v>
      </c>
      <c r="E111">
        <v>2678.35</v>
      </c>
      <c r="F111">
        <v>2674.49</v>
      </c>
      <c r="G111">
        <v>1042074</v>
      </c>
      <c r="H111">
        <v>3520</v>
      </c>
      <c r="I111">
        <v>3545</v>
      </c>
      <c r="J111">
        <v>3450</v>
      </c>
      <c r="K111">
        <v>3519.55</v>
      </c>
      <c r="L111">
        <v>3519.55</v>
      </c>
      <c r="M111">
        <v>340688</v>
      </c>
      <c r="AJ111" s="14">
        <v>44733</v>
      </c>
      <c r="AK111" s="15">
        <f t="shared" si="2"/>
        <v>3519.55</v>
      </c>
      <c r="AL111" s="15">
        <f t="shared" si="3"/>
        <v>2678.35</v>
      </c>
    </row>
    <row r="112" spans="1:38" ht="15.6" x14ac:dyDescent="0.3">
      <c r="A112" s="1">
        <v>44734</v>
      </c>
      <c r="B112">
        <v>2688</v>
      </c>
      <c r="C112">
        <v>2707.95</v>
      </c>
      <c r="D112">
        <v>2626.35</v>
      </c>
      <c r="E112">
        <v>2666.35</v>
      </c>
      <c r="F112">
        <v>2662.51</v>
      </c>
      <c r="G112">
        <v>1871760</v>
      </c>
      <c r="H112">
        <v>3524.45</v>
      </c>
      <c r="I112">
        <v>3524.45</v>
      </c>
      <c r="J112">
        <v>3466.05</v>
      </c>
      <c r="K112">
        <v>3486.35</v>
      </c>
      <c r="L112">
        <v>3486.35</v>
      </c>
      <c r="M112">
        <v>197297</v>
      </c>
      <c r="AJ112" s="14">
        <v>44734</v>
      </c>
      <c r="AK112" s="15">
        <f t="shared" si="2"/>
        <v>3486.35</v>
      </c>
      <c r="AL112" s="15">
        <f t="shared" si="3"/>
        <v>2666.35</v>
      </c>
    </row>
    <row r="113" spans="1:38" ht="15.6" x14ac:dyDescent="0.3">
      <c r="A113" s="1">
        <v>44735</v>
      </c>
      <c r="B113">
        <v>2674.95</v>
      </c>
      <c r="C113">
        <v>2767.95</v>
      </c>
      <c r="D113">
        <v>2674.95</v>
      </c>
      <c r="E113">
        <v>2758.2</v>
      </c>
      <c r="F113">
        <v>2754.23</v>
      </c>
      <c r="G113">
        <v>1612872</v>
      </c>
      <c r="H113">
        <v>3487.75</v>
      </c>
      <c r="I113">
        <v>3502.65</v>
      </c>
      <c r="J113">
        <v>3401</v>
      </c>
      <c r="K113">
        <v>3440.45</v>
      </c>
      <c r="L113">
        <v>3440.45</v>
      </c>
      <c r="M113">
        <v>355857</v>
      </c>
      <c r="AJ113" s="14">
        <v>44735</v>
      </c>
      <c r="AK113" s="15">
        <f t="shared" si="2"/>
        <v>3440.45</v>
      </c>
      <c r="AL113" s="15">
        <f t="shared" si="3"/>
        <v>2758.2</v>
      </c>
    </row>
    <row r="114" spans="1:38" ht="15.6" x14ac:dyDescent="0.3">
      <c r="A114" s="1">
        <v>44736</v>
      </c>
      <c r="B114">
        <v>2775</v>
      </c>
      <c r="C114">
        <v>2784.8</v>
      </c>
      <c r="D114">
        <v>2726</v>
      </c>
      <c r="E114">
        <v>2760.9</v>
      </c>
      <c r="F114">
        <v>2756.92</v>
      </c>
      <c r="G114">
        <v>2215583</v>
      </c>
      <c r="H114">
        <v>3489.95</v>
      </c>
      <c r="I114">
        <v>3489.95</v>
      </c>
      <c r="J114">
        <v>3390.1</v>
      </c>
      <c r="K114">
        <v>3412</v>
      </c>
      <c r="L114">
        <v>3412</v>
      </c>
      <c r="M114">
        <v>454591</v>
      </c>
      <c r="AJ114" s="14">
        <v>44736</v>
      </c>
      <c r="AK114" s="15">
        <f t="shared" si="2"/>
        <v>3412</v>
      </c>
      <c r="AL114" s="15">
        <f t="shared" si="3"/>
        <v>2760.9</v>
      </c>
    </row>
    <row r="115" spans="1:38" ht="15.6" x14ac:dyDescent="0.3">
      <c r="A115" s="1">
        <v>44739</v>
      </c>
      <c r="B115">
        <v>2779.9</v>
      </c>
      <c r="C115">
        <v>2827.65</v>
      </c>
      <c r="D115">
        <v>2765</v>
      </c>
      <c r="E115">
        <v>2820.95</v>
      </c>
      <c r="F115">
        <v>2816.89</v>
      </c>
      <c r="G115">
        <v>1295734</v>
      </c>
      <c r="H115">
        <v>3460</v>
      </c>
      <c r="I115">
        <v>3460</v>
      </c>
      <c r="J115">
        <v>3400</v>
      </c>
      <c r="K115">
        <v>3408.6</v>
      </c>
      <c r="L115">
        <v>3408.6</v>
      </c>
      <c r="M115">
        <v>276838</v>
      </c>
      <c r="AJ115" s="14">
        <v>44739</v>
      </c>
      <c r="AK115" s="15">
        <f t="shared" si="2"/>
        <v>3408.6</v>
      </c>
      <c r="AL115" s="15">
        <f t="shared" si="3"/>
        <v>2820.95</v>
      </c>
    </row>
    <row r="116" spans="1:38" ht="15.6" x14ac:dyDescent="0.3">
      <c r="A116" s="1">
        <v>44740</v>
      </c>
      <c r="B116">
        <v>2780</v>
      </c>
      <c r="C116">
        <v>2784.8</v>
      </c>
      <c r="D116">
        <v>2704.3</v>
      </c>
      <c r="E116">
        <v>2726.5</v>
      </c>
      <c r="F116">
        <v>2722.57</v>
      </c>
      <c r="G116">
        <v>1838358</v>
      </c>
      <c r="H116">
        <v>3407.55</v>
      </c>
      <c r="I116">
        <v>3497</v>
      </c>
      <c r="J116">
        <v>3374</v>
      </c>
      <c r="K116">
        <v>3479.95</v>
      </c>
      <c r="L116">
        <v>3479.95</v>
      </c>
      <c r="M116">
        <v>440886</v>
      </c>
      <c r="AJ116" s="14">
        <v>44740</v>
      </c>
      <c r="AK116" s="15">
        <f t="shared" si="2"/>
        <v>3479.95</v>
      </c>
      <c r="AL116" s="15">
        <f t="shared" si="3"/>
        <v>2726.5</v>
      </c>
    </row>
    <row r="117" spans="1:38" ht="15.6" x14ac:dyDescent="0.3">
      <c r="A117" s="1">
        <v>44741</v>
      </c>
      <c r="B117">
        <v>2706.5</v>
      </c>
      <c r="C117">
        <v>2719</v>
      </c>
      <c r="D117">
        <v>2678</v>
      </c>
      <c r="E117">
        <v>2697.8</v>
      </c>
      <c r="F117">
        <v>2693.91</v>
      </c>
      <c r="G117">
        <v>1066354</v>
      </c>
      <c r="H117">
        <v>3450.45</v>
      </c>
      <c r="I117">
        <v>3527</v>
      </c>
      <c r="J117">
        <v>3425</v>
      </c>
      <c r="K117">
        <v>3445.25</v>
      </c>
      <c r="L117">
        <v>3445.25</v>
      </c>
      <c r="M117">
        <v>405633</v>
      </c>
      <c r="AJ117" s="14">
        <v>44741</v>
      </c>
      <c r="AK117" s="15">
        <f t="shared" si="2"/>
        <v>3445.25</v>
      </c>
      <c r="AL117" s="15">
        <f t="shared" si="3"/>
        <v>2697.8</v>
      </c>
    </row>
    <row r="118" spans="1:38" ht="15.6" x14ac:dyDescent="0.3">
      <c r="A118" s="1">
        <v>44742</v>
      </c>
      <c r="B118">
        <v>2714.85</v>
      </c>
      <c r="C118">
        <v>2726.95</v>
      </c>
      <c r="D118">
        <v>2680</v>
      </c>
      <c r="E118">
        <v>2695.2</v>
      </c>
      <c r="F118">
        <v>2691.32</v>
      </c>
      <c r="G118">
        <v>1291447</v>
      </c>
      <c r="H118">
        <v>3445.2</v>
      </c>
      <c r="I118">
        <v>3469</v>
      </c>
      <c r="J118">
        <v>3370</v>
      </c>
      <c r="K118">
        <v>3406.1</v>
      </c>
      <c r="L118">
        <v>3406.1</v>
      </c>
      <c r="M118">
        <v>384404</v>
      </c>
      <c r="AJ118" s="14">
        <v>44742</v>
      </c>
      <c r="AK118" s="15">
        <f t="shared" si="2"/>
        <v>3406.1</v>
      </c>
      <c r="AL118" s="15">
        <f t="shared" si="3"/>
        <v>2695.2</v>
      </c>
    </row>
    <row r="119" spans="1:38" ht="15.6" x14ac:dyDescent="0.3">
      <c r="A119" s="1">
        <v>44743</v>
      </c>
      <c r="B119">
        <v>2704.9</v>
      </c>
      <c r="C119">
        <v>2780</v>
      </c>
      <c r="D119">
        <v>2685</v>
      </c>
      <c r="E119">
        <v>2773.15</v>
      </c>
      <c r="F119">
        <v>2769.15</v>
      </c>
      <c r="G119">
        <v>1477191</v>
      </c>
      <c r="H119">
        <v>3394.45</v>
      </c>
      <c r="I119">
        <v>3406.65</v>
      </c>
      <c r="J119">
        <v>3331.1</v>
      </c>
      <c r="K119">
        <v>3388.75</v>
      </c>
      <c r="L119">
        <v>3388.75</v>
      </c>
      <c r="M119">
        <v>311228</v>
      </c>
      <c r="AJ119" s="14">
        <v>44743</v>
      </c>
      <c r="AK119" s="15">
        <f t="shared" si="2"/>
        <v>3388.75</v>
      </c>
      <c r="AL119" s="15">
        <f t="shared" si="3"/>
        <v>2773.15</v>
      </c>
    </row>
    <row r="120" spans="1:38" ht="15.6" x14ac:dyDescent="0.3">
      <c r="A120" s="1">
        <v>44746</v>
      </c>
      <c r="B120">
        <v>2775.15</v>
      </c>
      <c r="C120">
        <v>2798</v>
      </c>
      <c r="D120">
        <v>2744.8</v>
      </c>
      <c r="E120">
        <v>2790.3</v>
      </c>
      <c r="F120">
        <v>2786.28</v>
      </c>
      <c r="G120">
        <v>653147</v>
      </c>
      <c r="H120">
        <v>3530</v>
      </c>
      <c r="I120">
        <v>3555</v>
      </c>
      <c r="J120">
        <v>3460</v>
      </c>
      <c r="K120">
        <v>3495.5</v>
      </c>
      <c r="L120">
        <v>3495.5</v>
      </c>
      <c r="M120">
        <v>766616</v>
      </c>
      <c r="AJ120" s="14">
        <v>44746</v>
      </c>
      <c r="AK120" s="15">
        <f t="shared" si="2"/>
        <v>3495.5</v>
      </c>
      <c r="AL120" s="15">
        <f t="shared" si="3"/>
        <v>2790.3</v>
      </c>
    </row>
    <row r="121" spans="1:38" ht="15.6" x14ac:dyDescent="0.3">
      <c r="A121" s="1">
        <v>44747</v>
      </c>
      <c r="B121">
        <v>2785</v>
      </c>
      <c r="C121">
        <v>2812.3</v>
      </c>
      <c r="D121">
        <v>2760</v>
      </c>
      <c r="E121">
        <v>2766.6</v>
      </c>
      <c r="F121">
        <v>2762.61</v>
      </c>
      <c r="G121">
        <v>1073043</v>
      </c>
      <c r="H121">
        <v>3506</v>
      </c>
      <c r="I121">
        <v>3657.65</v>
      </c>
      <c r="J121">
        <v>3506</v>
      </c>
      <c r="K121">
        <v>3639.05</v>
      </c>
      <c r="L121">
        <v>3639.05</v>
      </c>
      <c r="M121">
        <v>859254</v>
      </c>
      <c r="AJ121" s="14">
        <v>44747</v>
      </c>
      <c r="AK121" s="15">
        <f t="shared" si="2"/>
        <v>3639.05</v>
      </c>
      <c r="AL121" s="15">
        <f t="shared" si="3"/>
        <v>2766.6</v>
      </c>
    </row>
    <row r="122" spans="1:38" ht="15.6" x14ac:dyDescent="0.3">
      <c r="A122" s="1">
        <v>44748</v>
      </c>
      <c r="B122">
        <v>2830.55</v>
      </c>
      <c r="C122">
        <v>2869</v>
      </c>
      <c r="D122">
        <v>2805.15</v>
      </c>
      <c r="E122">
        <v>2861.4</v>
      </c>
      <c r="F122">
        <v>2857.28</v>
      </c>
      <c r="G122">
        <v>2085735</v>
      </c>
      <c r="H122">
        <v>3650</v>
      </c>
      <c r="I122">
        <v>3830</v>
      </c>
      <c r="J122">
        <v>3650</v>
      </c>
      <c r="K122">
        <v>3792</v>
      </c>
      <c r="L122">
        <v>3792</v>
      </c>
      <c r="M122">
        <v>751853</v>
      </c>
      <c r="AJ122" s="14">
        <v>44748</v>
      </c>
      <c r="AK122" s="15">
        <f t="shared" si="2"/>
        <v>3792</v>
      </c>
      <c r="AL122" s="15">
        <f t="shared" si="3"/>
        <v>2861.4</v>
      </c>
    </row>
    <row r="123" spans="1:38" ht="15.6" x14ac:dyDescent="0.3">
      <c r="A123" s="1">
        <v>44749</v>
      </c>
      <c r="B123">
        <v>2901.4</v>
      </c>
      <c r="C123">
        <v>2932</v>
      </c>
      <c r="D123">
        <v>2876.8</v>
      </c>
      <c r="E123">
        <v>2891.4</v>
      </c>
      <c r="F123">
        <v>2887.23</v>
      </c>
      <c r="G123">
        <v>1469087</v>
      </c>
      <c r="H123">
        <v>3870</v>
      </c>
      <c r="I123">
        <v>3935.6</v>
      </c>
      <c r="J123">
        <v>3830</v>
      </c>
      <c r="K123">
        <v>3850.95</v>
      </c>
      <c r="L123">
        <v>3850.95</v>
      </c>
      <c r="M123">
        <v>463192</v>
      </c>
      <c r="AJ123" s="14">
        <v>44749</v>
      </c>
      <c r="AK123" s="15">
        <f t="shared" si="2"/>
        <v>3850.95</v>
      </c>
      <c r="AL123" s="15">
        <f t="shared" si="3"/>
        <v>2891.4</v>
      </c>
    </row>
    <row r="124" spans="1:38" ht="15.6" x14ac:dyDescent="0.3">
      <c r="A124" s="1">
        <v>44750</v>
      </c>
      <c r="B124">
        <v>2880</v>
      </c>
      <c r="C124">
        <v>2888</v>
      </c>
      <c r="D124">
        <v>2840.5</v>
      </c>
      <c r="E124">
        <v>2879.8</v>
      </c>
      <c r="F124">
        <v>2875.65</v>
      </c>
      <c r="G124">
        <v>1274148</v>
      </c>
      <c r="H124">
        <v>3868.4</v>
      </c>
      <c r="I124">
        <v>3974</v>
      </c>
      <c r="J124">
        <v>3851.1</v>
      </c>
      <c r="K124">
        <v>3941.7</v>
      </c>
      <c r="L124">
        <v>3941.7</v>
      </c>
      <c r="M124">
        <v>568785</v>
      </c>
      <c r="AJ124" s="14">
        <v>44750</v>
      </c>
      <c r="AK124" s="15">
        <f t="shared" si="2"/>
        <v>3941.7</v>
      </c>
      <c r="AL124" s="15">
        <f t="shared" si="3"/>
        <v>2879.8</v>
      </c>
    </row>
    <row r="125" spans="1:38" ht="15.6" x14ac:dyDescent="0.3">
      <c r="A125" s="1">
        <v>44753</v>
      </c>
      <c r="B125">
        <v>2874</v>
      </c>
      <c r="C125">
        <v>2940.55</v>
      </c>
      <c r="D125">
        <v>2851.35</v>
      </c>
      <c r="E125">
        <v>2933.05</v>
      </c>
      <c r="F125">
        <v>2928.82</v>
      </c>
      <c r="G125">
        <v>1081885</v>
      </c>
      <c r="H125">
        <v>4000</v>
      </c>
      <c r="I125">
        <v>4087.85</v>
      </c>
      <c r="J125">
        <v>3892</v>
      </c>
      <c r="K125">
        <v>3986.85</v>
      </c>
      <c r="L125">
        <v>3986.85</v>
      </c>
      <c r="M125">
        <v>2331905</v>
      </c>
      <c r="AJ125" s="14">
        <v>44753</v>
      </c>
      <c r="AK125" s="15">
        <f t="shared" si="2"/>
        <v>3986.85</v>
      </c>
      <c r="AL125" s="15">
        <f t="shared" si="3"/>
        <v>2933.05</v>
      </c>
    </row>
    <row r="126" spans="1:38" ht="15.6" x14ac:dyDescent="0.3">
      <c r="A126" s="1">
        <v>44754</v>
      </c>
      <c r="B126">
        <v>2920</v>
      </c>
      <c r="C126">
        <v>2923.25</v>
      </c>
      <c r="D126">
        <v>2885.4</v>
      </c>
      <c r="E126">
        <v>2893.2</v>
      </c>
      <c r="F126">
        <v>2889.03</v>
      </c>
      <c r="G126">
        <v>1115524</v>
      </c>
      <c r="H126">
        <v>3986.5</v>
      </c>
      <c r="I126">
        <v>3986.85</v>
      </c>
      <c r="J126">
        <v>3855</v>
      </c>
      <c r="K126">
        <v>3878.4</v>
      </c>
      <c r="L126">
        <v>3878.4</v>
      </c>
      <c r="M126">
        <v>569128</v>
      </c>
      <c r="AJ126" s="14">
        <v>44754</v>
      </c>
      <c r="AK126" s="15">
        <f t="shared" si="2"/>
        <v>3878.4</v>
      </c>
      <c r="AL126" s="15">
        <f t="shared" si="3"/>
        <v>2893.2</v>
      </c>
    </row>
    <row r="127" spans="1:38" ht="15.6" x14ac:dyDescent="0.3">
      <c r="A127" s="1">
        <v>44755</v>
      </c>
      <c r="B127">
        <v>2949</v>
      </c>
      <c r="C127">
        <v>2968.95</v>
      </c>
      <c r="D127">
        <v>2926.05</v>
      </c>
      <c r="E127">
        <v>2941.2</v>
      </c>
      <c r="F127">
        <v>2936.96</v>
      </c>
      <c r="G127">
        <v>2153712</v>
      </c>
      <c r="H127">
        <v>3900</v>
      </c>
      <c r="I127">
        <v>3944</v>
      </c>
      <c r="J127">
        <v>3870</v>
      </c>
      <c r="K127">
        <v>3883.35</v>
      </c>
      <c r="L127">
        <v>3883.35</v>
      </c>
      <c r="M127">
        <v>423704</v>
      </c>
      <c r="AJ127" s="14">
        <v>44755</v>
      </c>
      <c r="AK127" s="15">
        <f t="shared" si="2"/>
        <v>3883.35</v>
      </c>
      <c r="AL127" s="15">
        <f t="shared" si="3"/>
        <v>2941.2</v>
      </c>
    </row>
    <row r="128" spans="1:38" ht="15.6" x14ac:dyDescent="0.3">
      <c r="A128" s="1">
        <v>44756</v>
      </c>
      <c r="B128">
        <v>2952.1</v>
      </c>
      <c r="C128">
        <v>2954.85</v>
      </c>
      <c r="D128">
        <v>2912.4</v>
      </c>
      <c r="E128">
        <v>2939.15</v>
      </c>
      <c r="F128">
        <v>2934.91</v>
      </c>
      <c r="G128">
        <v>882479</v>
      </c>
      <c r="H128">
        <v>3913.9</v>
      </c>
      <c r="I128">
        <v>3944</v>
      </c>
      <c r="J128">
        <v>3884</v>
      </c>
      <c r="K128">
        <v>3924.85</v>
      </c>
      <c r="L128">
        <v>3924.85</v>
      </c>
      <c r="M128">
        <v>372526</v>
      </c>
      <c r="AJ128" s="14">
        <v>44756</v>
      </c>
      <c r="AK128" s="15">
        <f t="shared" si="2"/>
        <v>3924.85</v>
      </c>
      <c r="AL128" s="15">
        <f t="shared" si="3"/>
        <v>2939.15</v>
      </c>
    </row>
    <row r="129" spans="1:38" ht="15.6" x14ac:dyDescent="0.3">
      <c r="A129" s="1">
        <v>44757</v>
      </c>
      <c r="B129">
        <v>2949.95</v>
      </c>
      <c r="C129">
        <v>2985</v>
      </c>
      <c r="D129">
        <v>2940.45</v>
      </c>
      <c r="E129">
        <v>2978.15</v>
      </c>
      <c r="F129">
        <v>2973.86</v>
      </c>
      <c r="G129">
        <v>1668006</v>
      </c>
      <c r="H129">
        <v>3925</v>
      </c>
      <c r="I129">
        <v>3939.9</v>
      </c>
      <c r="J129">
        <v>3888</v>
      </c>
      <c r="K129">
        <v>3926.8</v>
      </c>
      <c r="L129">
        <v>3926.8</v>
      </c>
      <c r="M129">
        <v>194371</v>
      </c>
      <c r="AJ129" s="14">
        <v>44757</v>
      </c>
      <c r="AK129" s="15">
        <f t="shared" si="2"/>
        <v>3926.8</v>
      </c>
      <c r="AL129" s="15">
        <f t="shared" si="3"/>
        <v>2978.15</v>
      </c>
    </row>
    <row r="130" spans="1:38" ht="15.6" x14ac:dyDescent="0.3">
      <c r="A130" s="1">
        <v>44760</v>
      </c>
      <c r="B130">
        <v>2994.75</v>
      </c>
      <c r="C130">
        <v>3025</v>
      </c>
      <c r="D130">
        <v>2988.4</v>
      </c>
      <c r="E130">
        <v>3017.85</v>
      </c>
      <c r="F130">
        <v>3013.5</v>
      </c>
      <c r="G130">
        <v>823390</v>
      </c>
      <c r="H130">
        <v>3951</v>
      </c>
      <c r="I130">
        <v>3968</v>
      </c>
      <c r="J130">
        <v>3920</v>
      </c>
      <c r="K130">
        <v>3945.75</v>
      </c>
      <c r="L130">
        <v>3945.75</v>
      </c>
      <c r="M130">
        <v>287481</v>
      </c>
      <c r="AJ130" s="14">
        <v>44760</v>
      </c>
      <c r="AK130" s="15">
        <f t="shared" si="2"/>
        <v>3945.75</v>
      </c>
      <c r="AL130" s="15">
        <f t="shared" si="3"/>
        <v>3017.85</v>
      </c>
    </row>
    <row r="131" spans="1:38" ht="15.6" x14ac:dyDescent="0.3">
      <c r="A131" s="1">
        <v>44761</v>
      </c>
      <c r="B131">
        <v>2983.45</v>
      </c>
      <c r="C131">
        <v>3023</v>
      </c>
      <c r="D131">
        <v>2978.15</v>
      </c>
      <c r="E131">
        <v>3019.1</v>
      </c>
      <c r="F131">
        <v>3014.75</v>
      </c>
      <c r="G131">
        <v>638171</v>
      </c>
      <c r="H131">
        <v>3911</v>
      </c>
      <c r="I131">
        <v>3942</v>
      </c>
      <c r="J131">
        <v>3911</v>
      </c>
      <c r="K131">
        <v>3931.3</v>
      </c>
      <c r="L131">
        <v>3931.3</v>
      </c>
      <c r="M131">
        <v>169004</v>
      </c>
      <c r="AJ131" s="14">
        <v>44761</v>
      </c>
      <c r="AK131" s="15">
        <f t="shared" ref="AK131:AK194" si="4">INDEX($A:$M,MATCH(AJ131,$A:$A,0),MATCH($AK$1,$A$1:$M$1,0))</f>
        <v>3931.3</v>
      </c>
      <c r="AL131" s="15">
        <f t="shared" ref="AL131:AL194" si="5">INDEX($A:$M,MATCH(AJ131,$A:$A,0),MATCH($AL$1,$A$1:$M$1,0))</f>
        <v>3019.1</v>
      </c>
    </row>
    <row r="132" spans="1:38" ht="15.6" x14ac:dyDescent="0.3">
      <c r="A132" s="1">
        <v>44762</v>
      </c>
      <c r="B132">
        <v>3033</v>
      </c>
      <c r="C132">
        <v>3044.7</v>
      </c>
      <c r="D132">
        <v>3000</v>
      </c>
      <c r="E132">
        <v>3006.45</v>
      </c>
      <c r="F132">
        <v>3002.12</v>
      </c>
      <c r="G132">
        <v>867436</v>
      </c>
      <c r="H132">
        <v>3960</v>
      </c>
      <c r="I132">
        <v>3965</v>
      </c>
      <c r="J132">
        <v>3902</v>
      </c>
      <c r="K132">
        <v>3915.45</v>
      </c>
      <c r="L132">
        <v>3915.45</v>
      </c>
      <c r="M132">
        <v>251615</v>
      </c>
      <c r="AJ132" s="14">
        <v>44762</v>
      </c>
      <c r="AK132" s="15">
        <f t="shared" si="4"/>
        <v>3915.45</v>
      </c>
      <c r="AL132" s="15">
        <f t="shared" si="5"/>
        <v>3006.45</v>
      </c>
    </row>
    <row r="133" spans="1:38" ht="15.6" x14ac:dyDescent="0.3">
      <c r="A133" s="1">
        <v>44763</v>
      </c>
      <c r="B133">
        <v>2981</v>
      </c>
      <c r="C133">
        <v>3084.95</v>
      </c>
      <c r="D133">
        <v>2981</v>
      </c>
      <c r="E133">
        <v>3066.1</v>
      </c>
      <c r="F133">
        <v>3061.68</v>
      </c>
      <c r="G133">
        <v>1184060</v>
      </c>
      <c r="H133">
        <v>3930</v>
      </c>
      <c r="I133">
        <v>4059</v>
      </c>
      <c r="J133">
        <v>3920.05</v>
      </c>
      <c r="K133">
        <v>4035.35</v>
      </c>
      <c r="L133">
        <v>4035.35</v>
      </c>
      <c r="M133">
        <v>587934</v>
      </c>
      <c r="AJ133" s="14">
        <v>44763</v>
      </c>
      <c r="AK133" s="15">
        <f t="shared" si="4"/>
        <v>4035.35</v>
      </c>
      <c r="AL133" s="15">
        <f t="shared" si="5"/>
        <v>3066.1</v>
      </c>
    </row>
    <row r="134" spans="1:38" ht="15.6" x14ac:dyDescent="0.3">
      <c r="A134" s="1">
        <v>44764</v>
      </c>
      <c r="B134">
        <v>3066.1</v>
      </c>
      <c r="C134">
        <v>3092.75</v>
      </c>
      <c r="D134">
        <v>3048</v>
      </c>
      <c r="E134">
        <v>3067.4</v>
      </c>
      <c r="F134">
        <v>3062.98</v>
      </c>
      <c r="G134">
        <v>1268141</v>
      </c>
      <c r="H134">
        <v>4070</v>
      </c>
      <c r="I134">
        <v>4077.9</v>
      </c>
      <c r="J134">
        <v>3950</v>
      </c>
      <c r="K134">
        <v>3963.4</v>
      </c>
      <c r="L134">
        <v>3963.4</v>
      </c>
      <c r="M134">
        <v>457904</v>
      </c>
      <c r="AJ134" s="14">
        <v>44764</v>
      </c>
      <c r="AK134" s="15">
        <f t="shared" si="4"/>
        <v>3963.4</v>
      </c>
      <c r="AL134" s="15">
        <f t="shared" si="5"/>
        <v>3067.4</v>
      </c>
    </row>
    <row r="135" spans="1:38" ht="15.6" x14ac:dyDescent="0.3">
      <c r="A135" s="1">
        <v>44767</v>
      </c>
      <c r="B135">
        <v>3069.5</v>
      </c>
      <c r="C135">
        <v>3117.2</v>
      </c>
      <c r="D135">
        <v>3051.65</v>
      </c>
      <c r="E135">
        <v>3104.95</v>
      </c>
      <c r="F135">
        <v>3100.48</v>
      </c>
      <c r="G135">
        <v>985844</v>
      </c>
      <c r="H135">
        <v>3973</v>
      </c>
      <c r="I135">
        <v>4050</v>
      </c>
      <c r="J135">
        <v>3935</v>
      </c>
      <c r="K135">
        <v>4040.05</v>
      </c>
      <c r="L135">
        <v>4040.05</v>
      </c>
      <c r="M135">
        <v>444451</v>
      </c>
      <c r="AJ135" s="14">
        <v>44767</v>
      </c>
      <c r="AK135" s="15">
        <f t="shared" si="4"/>
        <v>4040.05</v>
      </c>
      <c r="AL135" s="15">
        <f t="shared" si="5"/>
        <v>3104.95</v>
      </c>
    </row>
    <row r="136" spans="1:38" ht="15.6" x14ac:dyDescent="0.3">
      <c r="A136" s="1">
        <v>44768</v>
      </c>
      <c r="B136">
        <v>3096</v>
      </c>
      <c r="C136">
        <v>3149.8</v>
      </c>
      <c r="D136">
        <v>3053</v>
      </c>
      <c r="E136">
        <v>3108.5</v>
      </c>
      <c r="F136">
        <v>3104.02</v>
      </c>
      <c r="G136">
        <v>2876310</v>
      </c>
      <c r="H136">
        <v>4038</v>
      </c>
      <c r="I136">
        <v>4038</v>
      </c>
      <c r="J136">
        <v>3909</v>
      </c>
      <c r="K136">
        <v>3932.4</v>
      </c>
      <c r="L136">
        <v>3932.4</v>
      </c>
      <c r="M136">
        <v>430993</v>
      </c>
      <c r="AJ136" s="14">
        <v>44768</v>
      </c>
      <c r="AK136" s="15">
        <f t="shared" si="4"/>
        <v>3932.4</v>
      </c>
      <c r="AL136" s="15">
        <f t="shared" si="5"/>
        <v>3108.5</v>
      </c>
    </row>
    <row r="137" spans="1:38" ht="15.6" x14ac:dyDescent="0.3">
      <c r="A137" s="1">
        <v>44769</v>
      </c>
      <c r="B137">
        <v>3118.95</v>
      </c>
      <c r="C137">
        <v>3193</v>
      </c>
      <c r="D137">
        <v>3096</v>
      </c>
      <c r="E137">
        <v>3186.05</v>
      </c>
      <c r="F137">
        <v>3181.46</v>
      </c>
      <c r="G137">
        <v>1976407</v>
      </c>
      <c r="H137">
        <v>3940</v>
      </c>
      <c r="I137">
        <v>4010</v>
      </c>
      <c r="J137">
        <v>3920</v>
      </c>
      <c r="K137">
        <v>4000.95</v>
      </c>
      <c r="L137">
        <v>4000.95</v>
      </c>
      <c r="M137">
        <v>245970</v>
      </c>
      <c r="AJ137" s="14">
        <v>44769</v>
      </c>
      <c r="AK137" s="15">
        <f t="shared" si="4"/>
        <v>4000.95</v>
      </c>
      <c r="AL137" s="15">
        <f t="shared" si="5"/>
        <v>3186.05</v>
      </c>
    </row>
    <row r="138" spans="1:38" ht="15.6" x14ac:dyDescent="0.3">
      <c r="A138" s="1">
        <v>44770</v>
      </c>
      <c r="B138">
        <v>3198</v>
      </c>
      <c r="C138">
        <v>3280</v>
      </c>
      <c r="D138">
        <v>3182</v>
      </c>
      <c r="E138">
        <v>3272.4</v>
      </c>
      <c r="F138">
        <v>3267.68</v>
      </c>
      <c r="G138">
        <v>1332572</v>
      </c>
      <c r="H138">
        <v>4020</v>
      </c>
      <c r="I138">
        <v>4164</v>
      </c>
      <c r="J138">
        <v>4001</v>
      </c>
      <c r="K138">
        <v>4147.8</v>
      </c>
      <c r="L138">
        <v>4147.8</v>
      </c>
      <c r="M138">
        <v>725281</v>
      </c>
      <c r="AJ138" s="14">
        <v>44770</v>
      </c>
      <c r="AK138" s="15">
        <f t="shared" si="4"/>
        <v>4147.8</v>
      </c>
      <c r="AL138" s="15">
        <f t="shared" si="5"/>
        <v>3272.4</v>
      </c>
    </row>
    <row r="139" spans="1:38" ht="15.6" x14ac:dyDescent="0.3">
      <c r="A139" s="1">
        <v>44771</v>
      </c>
      <c r="B139">
        <v>3285.4</v>
      </c>
      <c r="C139">
        <v>3354.35</v>
      </c>
      <c r="D139">
        <v>3275</v>
      </c>
      <c r="E139">
        <v>3333.75</v>
      </c>
      <c r="F139">
        <v>3328.95</v>
      </c>
      <c r="G139">
        <v>1836550</v>
      </c>
      <c r="H139">
        <v>4215</v>
      </c>
      <c r="I139">
        <v>4250</v>
      </c>
      <c r="J139">
        <v>4183.45</v>
      </c>
      <c r="K139">
        <v>4243.8500000000004</v>
      </c>
      <c r="L139">
        <v>4243.8500000000004</v>
      </c>
      <c r="M139">
        <v>514745</v>
      </c>
      <c r="AJ139" s="14">
        <v>44771</v>
      </c>
      <c r="AK139" s="15">
        <f t="shared" si="4"/>
        <v>4243.8500000000004</v>
      </c>
      <c r="AL139" s="15">
        <f t="shared" si="5"/>
        <v>3333.75</v>
      </c>
    </row>
    <row r="140" spans="1:38" ht="15.6" x14ac:dyDescent="0.3">
      <c r="A140" s="1">
        <v>44774</v>
      </c>
      <c r="B140">
        <v>3340.05</v>
      </c>
      <c r="C140">
        <v>3355</v>
      </c>
      <c r="D140">
        <v>3314.5</v>
      </c>
      <c r="E140">
        <v>3324.55</v>
      </c>
      <c r="F140">
        <v>3319.76</v>
      </c>
      <c r="G140">
        <v>1076122</v>
      </c>
      <c r="H140">
        <v>4251.95</v>
      </c>
      <c r="I140">
        <v>4317</v>
      </c>
      <c r="J140">
        <v>4246.5</v>
      </c>
      <c r="K140">
        <v>4307.6499999999996</v>
      </c>
      <c r="L140">
        <v>4307.6499999999996</v>
      </c>
      <c r="M140">
        <v>399725</v>
      </c>
      <c r="AJ140" s="14">
        <v>44774</v>
      </c>
      <c r="AK140" s="15">
        <f t="shared" si="4"/>
        <v>4307.6499999999996</v>
      </c>
      <c r="AL140" s="15">
        <f t="shared" si="5"/>
        <v>3324.55</v>
      </c>
    </row>
    <row r="141" spans="1:38" ht="15.6" x14ac:dyDescent="0.3">
      <c r="A141" s="1">
        <v>44775</v>
      </c>
      <c r="B141">
        <v>3331</v>
      </c>
      <c r="C141">
        <v>3404.75</v>
      </c>
      <c r="D141">
        <v>3325.6</v>
      </c>
      <c r="E141">
        <v>3396.15</v>
      </c>
      <c r="F141">
        <v>3391.26</v>
      </c>
      <c r="G141">
        <v>1650536</v>
      </c>
      <c r="H141">
        <v>4306</v>
      </c>
      <c r="I141">
        <v>4306</v>
      </c>
      <c r="J141">
        <v>4235.05</v>
      </c>
      <c r="K141">
        <v>4259.1000000000004</v>
      </c>
      <c r="L141">
        <v>4259.1000000000004</v>
      </c>
      <c r="M141">
        <v>311279</v>
      </c>
      <c r="AJ141" s="14">
        <v>44775</v>
      </c>
      <c r="AK141" s="15">
        <f t="shared" si="4"/>
        <v>4259.1000000000004</v>
      </c>
      <c r="AL141" s="15">
        <f t="shared" si="5"/>
        <v>3396.15</v>
      </c>
    </row>
    <row r="142" spans="1:38" ht="15.6" x14ac:dyDescent="0.3">
      <c r="A142" s="1">
        <v>44776</v>
      </c>
      <c r="B142">
        <v>3404</v>
      </c>
      <c r="C142">
        <v>3448</v>
      </c>
      <c r="D142">
        <v>3371.25</v>
      </c>
      <c r="E142">
        <v>3439.65</v>
      </c>
      <c r="F142">
        <v>3434.69</v>
      </c>
      <c r="G142">
        <v>1169005</v>
      </c>
      <c r="H142">
        <v>4251</v>
      </c>
      <c r="I142">
        <v>4298</v>
      </c>
      <c r="J142">
        <v>4180.1000000000004</v>
      </c>
      <c r="K142">
        <v>4253.1499999999996</v>
      </c>
      <c r="L142">
        <v>4253.1499999999996</v>
      </c>
      <c r="M142">
        <v>289000</v>
      </c>
      <c r="AJ142" s="14">
        <v>44776</v>
      </c>
      <c r="AK142" s="15">
        <f t="shared" si="4"/>
        <v>4253.1499999999996</v>
      </c>
      <c r="AL142" s="15">
        <f t="shared" si="5"/>
        <v>3439.65</v>
      </c>
    </row>
    <row r="143" spans="1:38" ht="15.6" x14ac:dyDescent="0.3">
      <c r="A143" s="1">
        <v>44777</v>
      </c>
      <c r="B143">
        <v>3455</v>
      </c>
      <c r="C143">
        <v>3476.95</v>
      </c>
      <c r="D143">
        <v>3410.9</v>
      </c>
      <c r="E143">
        <v>3460.5</v>
      </c>
      <c r="F143">
        <v>3455.51</v>
      </c>
      <c r="G143">
        <v>981434</v>
      </c>
      <c r="H143">
        <v>4268</v>
      </c>
      <c r="I143">
        <v>4314.8999999999996</v>
      </c>
      <c r="J143">
        <v>4175</v>
      </c>
      <c r="K143">
        <v>4239.1000000000004</v>
      </c>
      <c r="L143">
        <v>4239.1000000000004</v>
      </c>
      <c r="M143">
        <v>593274</v>
      </c>
      <c r="AJ143" s="14">
        <v>44777</v>
      </c>
      <c r="AK143" s="15">
        <f t="shared" si="4"/>
        <v>4239.1000000000004</v>
      </c>
      <c r="AL143" s="15">
        <f t="shared" si="5"/>
        <v>3460.5</v>
      </c>
    </row>
    <row r="144" spans="1:38" ht="15.6" x14ac:dyDescent="0.3">
      <c r="A144" s="1">
        <v>44778</v>
      </c>
      <c r="B144">
        <v>3475</v>
      </c>
      <c r="C144">
        <v>3491.95</v>
      </c>
      <c r="D144">
        <v>3451.55</v>
      </c>
      <c r="E144">
        <v>3473.9</v>
      </c>
      <c r="F144">
        <v>3468.89</v>
      </c>
      <c r="G144">
        <v>792478</v>
      </c>
      <c r="H144">
        <v>4238</v>
      </c>
      <c r="I144">
        <v>4295</v>
      </c>
      <c r="J144">
        <v>4187.1499999999996</v>
      </c>
      <c r="K144">
        <v>4232.25</v>
      </c>
      <c r="L144">
        <v>4232.25</v>
      </c>
      <c r="M144">
        <v>528876</v>
      </c>
      <c r="AJ144" s="14">
        <v>44778</v>
      </c>
      <c r="AK144" s="15">
        <f t="shared" si="4"/>
        <v>4232.25</v>
      </c>
      <c r="AL144" s="15">
        <f t="shared" si="5"/>
        <v>3473.9</v>
      </c>
    </row>
    <row r="145" spans="1:38" ht="15.6" x14ac:dyDescent="0.3">
      <c r="A145" s="1">
        <v>44781</v>
      </c>
      <c r="B145">
        <v>3465</v>
      </c>
      <c r="C145">
        <v>3476.95</v>
      </c>
      <c r="D145">
        <v>3436.55</v>
      </c>
      <c r="E145">
        <v>3458.45</v>
      </c>
      <c r="F145">
        <v>3453.47</v>
      </c>
      <c r="G145">
        <v>724644</v>
      </c>
      <c r="H145">
        <v>4237.3999999999996</v>
      </c>
      <c r="I145">
        <v>4267.3999999999996</v>
      </c>
      <c r="J145">
        <v>4233</v>
      </c>
      <c r="K145">
        <v>4250.05</v>
      </c>
      <c r="L145">
        <v>4250.05</v>
      </c>
      <c r="M145">
        <v>200014</v>
      </c>
      <c r="AJ145" s="14">
        <v>44781</v>
      </c>
      <c r="AK145" s="15">
        <f t="shared" si="4"/>
        <v>4250.05</v>
      </c>
      <c r="AL145" s="15">
        <f t="shared" si="5"/>
        <v>3458.45</v>
      </c>
    </row>
    <row r="146" spans="1:38" ht="15.6" x14ac:dyDescent="0.3">
      <c r="A146" s="1">
        <v>44783</v>
      </c>
      <c r="B146">
        <v>3441</v>
      </c>
      <c r="C146">
        <v>3449.85</v>
      </c>
      <c r="D146">
        <v>3396</v>
      </c>
      <c r="E146">
        <v>3411.65</v>
      </c>
      <c r="F146">
        <v>3406.73</v>
      </c>
      <c r="G146">
        <v>1089295</v>
      </c>
      <c r="H146">
        <v>4250.05</v>
      </c>
      <c r="I146">
        <v>4278.95</v>
      </c>
      <c r="J146">
        <v>4219.8500000000004</v>
      </c>
      <c r="K146">
        <v>4250.7</v>
      </c>
      <c r="L146">
        <v>4250.7</v>
      </c>
      <c r="M146">
        <v>238239</v>
      </c>
      <c r="AJ146" s="14">
        <v>44783</v>
      </c>
      <c r="AK146" s="15">
        <f t="shared" si="4"/>
        <v>4250.7</v>
      </c>
      <c r="AL146" s="15">
        <f t="shared" si="5"/>
        <v>3411.65</v>
      </c>
    </row>
    <row r="147" spans="1:38" ht="15.6" x14ac:dyDescent="0.3">
      <c r="A147" s="1">
        <v>44784</v>
      </c>
      <c r="B147">
        <v>3450</v>
      </c>
      <c r="C147">
        <v>3477.95</v>
      </c>
      <c r="D147">
        <v>3390</v>
      </c>
      <c r="E147">
        <v>3405.2</v>
      </c>
      <c r="F147">
        <v>3400.29</v>
      </c>
      <c r="G147">
        <v>1410533</v>
      </c>
      <c r="H147">
        <v>4280</v>
      </c>
      <c r="I147">
        <v>4295</v>
      </c>
      <c r="J147">
        <v>4260</v>
      </c>
      <c r="K147">
        <v>4274.8500000000004</v>
      </c>
      <c r="L147">
        <v>4274.8500000000004</v>
      </c>
      <c r="M147">
        <v>246094</v>
      </c>
      <c r="AJ147" s="14">
        <v>44784</v>
      </c>
      <c r="AK147" s="15">
        <f t="shared" si="4"/>
        <v>4274.8500000000004</v>
      </c>
      <c r="AL147" s="15">
        <f t="shared" si="5"/>
        <v>3405.2</v>
      </c>
    </row>
    <row r="148" spans="1:38" ht="15.6" x14ac:dyDescent="0.3">
      <c r="A148" s="1">
        <v>44785</v>
      </c>
      <c r="B148">
        <v>3399</v>
      </c>
      <c r="C148">
        <v>3434.8</v>
      </c>
      <c r="D148">
        <v>3383</v>
      </c>
      <c r="E148">
        <v>3427.85</v>
      </c>
      <c r="F148">
        <v>3422.91</v>
      </c>
      <c r="G148">
        <v>548472</v>
      </c>
      <c r="H148">
        <v>4274.8500000000004</v>
      </c>
      <c r="I148">
        <v>4387</v>
      </c>
      <c r="J148">
        <v>4255</v>
      </c>
      <c r="K148">
        <v>4336.7</v>
      </c>
      <c r="L148">
        <v>4336.7</v>
      </c>
      <c r="M148">
        <v>448303</v>
      </c>
      <c r="AJ148" s="14">
        <v>44785</v>
      </c>
      <c r="AK148" s="15">
        <f t="shared" si="4"/>
        <v>4336.7</v>
      </c>
      <c r="AL148" s="15">
        <f t="shared" si="5"/>
        <v>3427.85</v>
      </c>
    </row>
    <row r="149" spans="1:38" ht="15.6" x14ac:dyDescent="0.3">
      <c r="A149" s="1">
        <v>44789</v>
      </c>
      <c r="B149">
        <v>3470</v>
      </c>
      <c r="C149">
        <v>3509.45</v>
      </c>
      <c r="D149">
        <v>3455.3</v>
      </c>
      <c r="E149">
        <v>3501</v>
      </c>
      <c r="F149">
        <v>3495.96</v>
      </c>
      <c r="G149">
        <v>911189</v>
      </c>
      <c r="H149">
        <v>4355</v>
      </c>
      <c r="I149">
        <v>4412</v>
      </c>
      <c r="J149">
        <v>4350.55</v>
      </c>
      <c r="K149">
        <v>4402.1000000000004</v>
      </c>
      <c r="L149">
        <v>4402.1000000000004</v>
      </c>
      <c r="M149">
        <v>290414</v>
      </c>
      <c r="AJ149" s="14">
        <v>44789</v>
      </c>
      <c r="AK149" s="15">
        <f t="shared" si="4"/>
        <v>4402.1000000000004</v>
      </c>
      <c r="AL149" s="15">
        <f t="shared" si="5"/>
        <v>3501</v>
      </c>
    </row>
    <row r="150" spans="1:38" ht="15.6" x14ac:dyDescent="0.3">
      <c r="A150" s="1">
        <v>44790</v>
      </c>
      <c r="B150">
        <v>3517.95</v>
      </c>
      <c r="C150">
        <v>3545.65</v>
      </c>
      <c r="D150">
        <v>3504.6</v>
      </c>
      <c r="E150">
        <v>3523.7</v>
      </c>
      <c r="F150">
        <v>3518.62</v>
      </c>
      <c r="G150">
        <v>817912</v>
      </c>
      <c r="H150">
        <v>4422</v>
      </c>
      <c r="I150">
        <v>4438</v>
      </c>
      <c r="J150">
        <v>4370</v>
      </c>
      <c r="K150">
        <v>4398.6499999999996</v>
      </c>
      <c r="L150">
        <v>4398.6499999999996</v>
      </c>
      <c r="M150">
        <v>316826</v>
      </c>
      <c r="AJ150" s="14">
        <v>44790</v>
      </c>
      <c r="AK150" s="15">
        <f t="shared" si="4"/>
        <v>4398.6499999999996</v>
      </c>
      <c r="AL150" s="15">
        <f t="shared" si="5"/>
        <v>3523.7</v>
      </c>
    </row>
    <row r="151" spans="1:38" ht="15.6" x14ac:dyDescent="0.3">
      <c r="A151" s="1">
        <v>44791</v>
      </c>
      <c r="B151">
        <v>3525</v>
      </c>
      <c r="C151">
        <v>3542.7</v>
      </c>
      <c r="D151">
        <v>3515.55</v>
      </c>
      <c r="E151">
        <v>3535.35</v>
      </c>
      <c r="F151">
        <v>3530.26</v>
      </c>
      <c r="G151">
        <v>599877</v>
      </c>
      <c r="H151">
        <v>4425</v>
      </c>
      <c r="I151">
        <v>4493.1000000000004</v>
      </c>
      <c r="J151">
        <v>4401.05</v>
      </c>
      <c r="K151">
        <v>4460.95</v>
      </c>
      <c r="L151">
        <v>4460.95</v>
      </c>
      <c r="M151">
        <v>468551</v>
      </c>
      <c r="AJ151" s="14">
        <v>44791</v>
      </c>
      <c r="AK151" s="15">
        <f t="shared" si="4"/>
        <v>4460.95</v>
      </c>
      <c r="AL151" s="15">
        <f t="shared" si="5"/>
        <v>3535.35</v>
      </c>
    </row>
    <row r="152" spans="1:38" ht="15.6" x14ac:dyDescent="0.3">
      <c r="A152" s="1">
        <v>44792</v>
      </c>
      <c r="B152">
        <v>3520</v>
      </c>
      <c r="C152">
        <v>3538.5</v>
      </c>
      <c r="D152">
        <v>3464</v>
      </c>
      <c r="E152">
        <v>3482.55</v>
      </c>
      <c r="F152">
        <v>3477.53</v>
      </c>
      <c r="G152">
        <v>581829</v>
      </c>
      <c r="H152">
        <v>4487</v>
      </c>
      <c r="I152">
        <v>4523.5</v>
      </c>
      <c r="J152">
        <v>4352.75</v>
      </c>
      <c r="K152">
        <v>4382</v>
      </c>
      <c r="L152">
        <v>4382</v>
      </c>
      <c r="M152">
        <v>437762</v>
      </c>
      <c r="AJ152" s="14">
        <v>44792</v>
      </c>
      <c r="AK152" s="15">
        <f t="shared" si="4"/>
        <v>4382</v>
      </c>
      <c r="AL152" s="15">
        <f t="shared" si="5"/>
        <v>3482.55</v>
      </c>
    </row>
    <row r="153" spans="1:38" ht="15.6" x14ac:dyDescent="0.3">
      <c r="A153" s="1">
        <v>44795</v>
      </c>
      <c r="B153">
        <v>3462.1</v>
      </c>
      <c r="C153">
        <v>3485.55</v>
      </c>
      <c r="D153">
        <v>3333.2</v>
      </c>
      <c r="E153">
        <v>3349.75</v>
      </c>
      <c r="F153">
        <v>3344.92</v>
      </c>
      <c r="G153">
        <v>2336567</v>
      </c>
      <c r="H153">
        <v>4371</v>
      </c>
      <c r="I153">
        <v>4371</v>
      </c>
      <c r="J153">
        <v>4231</v>
      </c>
      <c r="K153">
        <v>4250.75</v>
      </c>
      <c r="L153">
        <v>4250.75</v>
      </c>
      <c r="M153">
        <v>330916</v>
      </c>
      <c r="AJ153" s="14">
        <v>44795</v>
      </c>
      <c r="AK153" s="15">
        <f t="shared" si="4"/>
        <v>4250.75</v>
      </c>
      <c r="AL153" s="15">
        <f t="shared" si="5"/>
        <v>3349.75</v>
      </c>
    </row>
    <row r="154" spans="1:38" ht="15.6" x14ac:dyDescent="0.3">
      <c r="A154" s="1">
        <v>44796</v>
      </c>
      <c r="B154">
        <v>3333</v>
      </c>
      <c r="C154">
        <v>3383.95</v>
      </c>
      <c r="D154">
        <v>3316.85</v>
      </c>
      <c r="E154">
        <v>3356.6</v>
      </c>
      <c r="F154">
        <v>3351.76</v>
      </c>
      <c r="G154">
        <v>831446</v>
      </c>
      <c r="H154">
        <v>4195</v>
      </c>
      <c r="I154">
        <v>4301</v>
      </c>
      <c r="J154">
        <v>4170.55</v>
      </c>
      <c r="K154">
        <v>4256.95</v>
      </c>
      <c r="L154">
        <v>4256.95</v>
      </c>
      <c r="M154">
        <v>285843</v>
      </c>
      <c r="AJ154" s="14">
        <v>44796</v>
      </c>
      <c r="AK154" s="15">
        <f t="shared" si="4"/>
        <v>4256.95</v>
      </c>
      <c r="AL154" s="15">
        <f t="shared" si="5"/>
        <v>3356.6</v>
      </c>
    </row>
    <row r="155" spans="1:38" ht="15.6" x14ac:dyDescent="0.3">
      <c r="A155" s="1">
        <v>44797</v>
      </c>
      <c r="B155">
        <v>3339.6</v>
      </c>
      <c r="C155">
        <v>3385</v>
      </c>
      <c r="D155">
        <v>3302</v>
      </c>
      <c r="E155">
        <v>3378.85</v>
      </c>
      <c r="F155">
        <v>3373.98</v>
      </c>
      <c r="G155">
        <v>1182154</v>
      </c>
      <c r="H155">
        <v>4269</v>
      </c>
      <c r="I155">
        <v>4356</v>
      </c>
      <c r="J155">
        <v>4266</v>
      </c>
      <c r="K155">
        <v>4304.25</v>
      </c>
      <c r="L155">
        <v>4304.25</v>
      </c>
      <c r="M155">
        <v>270843</v>
      </c>
      <c r="AJ155" s="14">
        <v>44797</v>
      </c>
      <c r="AK155" s="15">
        <f t="shared" si="4"/>
        <v>4304.25</v>
      </c>
      <c r="AL155" s="15">
        <f t="shared" si="5"/>
        <v>3378.85</v>
      </c>
    </row>
    <row r="156" spans="1:38" ht="15.6" x14ac:dyDescent="0.3">
      <c r="A156" s="1">
        <v>44798</v>
      </c>
      <c r="B156">
        <v>3375</v>
      </c>
      <c r="C156">
        <v>3405.15</v>
      </c>
      <c r="D156">
        <v>3351.2</v>
      </c>
      <c r="E156">
        <v>3362.5</v>
      </c>
      <c r="F156">
        <v>3357.65</v>
      </c>
      <c r="G156">
        <v>615392</v>
      </c>
      <c r="H156">
        <v>4339.8999999999996</v>
      </c>
      <c r="I156">
        <v>4394</v>
      </c>
      <c r="J156">
        <v>4312.05</v>
      </c>
      <c r="K156">
        <v>4341.25</v>
      </c>
      <c r="L156">
        <v>4341.25</v>
      </c>
      <c r="M156">
        <v>246543</v>
      </c>
      <c r="AJ156" s="14">
        <v>44798</v>
      </c>
      <c r="AK156" s="15">
        <f t="shared" si="4"/>
        <v>4341.25</v>
      </c>
      <c r="AL156" s="15">
        <f t="shared" si="5"/>
        <v>3362.5</v>
      </c>
    </row>
    <row r="157" spans="1:38" ht="15.6" x14ac:dyDescent="0.3">
      <c r="A157" s="1">
        <v>44799</v>
      </c>
      <c r="B157">
        <v>3379.35</v>
      </c>
      <c r="C157">
        <v>3384.5</v>
      </c>
      <c r="D157">
        <v>3305.65</v>
      </c>
      <c r="E157">
        <v>3323.55</v>
      </c>
      <c r="F157">
        <v>3318.76</v>
      </c>
      <c r="G157">
        <v>1384783</v>
      </c>
      <c r="H157">
        <v>4384</v>
      </c>
      <c r="I157">
        <v>4414.5</v>
      </c>
      <c r="J157">
        <v>4370.05</v>
      </c>
      <c r="K157">
        <v>4409.6499999999996</v>
      </c>
      <c r="L157">
        <v>4409.6499999999996</v>
      </c>
      <c r="M157">
        <v>202948</v>
      </c>
      <c r="AJ157" s="14">
        <v>44799</v>
      </c>
      <c r="AK157" s="15">
        <f t="shared" si="4"/>
        <v>4409.6499999999996</v>
      </c>
      <c r="AL157" s="15">
        <f t="shared" si="5"/>
        <v>3323.55</v>
      </c>
    </row>
    <row r="158" spans="1:38" ht="15.6" x14ac:dyDescent="0.3">
      <c r="A158" s="1">
        <v>44802</v>
      </c>
      <c r="B158">
        <v>3247</v>
      </c>
      <c r="C158">
        <v>3348.35</v>
      </c>
      <c r="D158">
        <v>3236.7</v>
      </c>
      <c r="E158">
        <v>3343.25</v>
      </c>
      <c r="F158">
        <v>3338.43</v>
      </c>
      <c r="G158">
        <v>1031166</v>
      </c>
      <c r="H158">
        <v>4270</v>
      </c>
      <c r="I158">
        <v>4450</v>
      </c>
      <c r="J158">
        <v>4270</v>
      </c>
      <c r="K158">
        <v>4431.55</v>
      </c>
      <c r="L158">
        <v>4431.55</v>
      </c>
      <c r="M158">
        <v>352554</v>
      </c>
      <c r="AJ158" s="14">
        <v>44802</v>
      </c>
      <c r="AK158" s="15">
        <f t="shared" si="4"/>
        <v>4431.55</v>
      </c>
      <c r="AL158" s="15">
        <f t="shared" si="5"/>
        <v>3343.25</v>
      </c>
    </row>
    <row r="159" spans="1:38" ht="15.6" x14ac:dyDescent="0.3">
      <c r="A159" s="1">
        <v>44803</v>
      </c>
      <c r="B159">
        <v>3331</v>
      </c>
      <c r="C159">
        <v>3409.75</v>
      </c>
      <c r="D159">
        <v>3331</v>
      </c>
      <c r="E159">
        <v>3391.6</v>
      </c>
      <c r="F159">
        <v>3386.71</v>
      </c>
      <c r="G159">
        <v>1426459</v>
      </c>
      <c r="H159">
        <v>4475</v>
      </c>
      <c r="I159">
        <v>4550</v>
      </c>
      <c r="J159">
        <v>4460.3</v>
      </c>
      <c r="K159">
        <v>4531.3500000000004</v>
      </c>
      <c r="L159">
        <v>4531.3500000000004</v>
      </c>
      <c r="M159">
        <v>426171</v>
      </c>
      <c r="AJ159" s="14">
        <v>44803</v>
      </c>
      <c r="AK159" s="15">
        <f t="shared" si="4"/>
        <v>4531.3500000000004</v>
      </c>
      <c r="AL159" s="15">
        <f t="shared" si="5"/>
        <v>3391.6</v>
      </c>
    </row>
    <row r="160" spans="1:38" ht="15.6" x14ac:dyDescent="0.3">
      <c r="A160" s="1">
        <v>44805</v>
      </c>
      <c r="B160">
        <v>3315</v>
      </c>
      <c r="C160">
        <v>3474.4</v>
      </c>
      <c r="D160">
        <v>3315</v>
      </c>
      <c r="E160">
        <v>3446.55</v>
      </c>
      <c r="F160">
        <v>3441.58</v>
      </c>
      <c r="G160">
        <v>1417762</v>
      </c>
      <c r="H160">
        <v>4494</v>
      </c>
      <c r="I160">
        <v>4599.3999999999996</v>
      </c>
      <c r="J160">
        <v>4462</v>
      </c>
      <c r="K160">
        <v>4565.8500000000004</v>
      </c>
      <c r="L160">
        <v>4565.8500000000004</v>
      </c>
      <c r="M160">
        <v>431835</v>
      </c>
      <c r="AJ160" s="14">
        <v>44805</v>
      </c>
      <c r="AK160" s="15">
        <f t="shared" si="4"/>
        <v>4565.8500000000004</v>
      </c>
      <c r="AL160" s="15">
        <f t="shared" si="5"/>
        <v>3446.55</v>
      </c>
    </row>
    <row r="161" spans="1:38" ht="15.6" x14ac:dyDescent="0.3">
      <c r="A161" s="1">
        <v>44806</v>
      </c>
      <c r="B161">
        <v>3489</v>
      </c>
      <c r="C161">
        <v>3489</v>
      </c>
      <c r="D161">
        <v>3425</v>
      </c>
      <c r="E161">
        <v>3431.05</v>
      </c>
      <c r="F161">
        <v>3426.11</v>
      </c>
      <c r="G161">
        <v>740821</v>
      </c>
      <c r="H161">
        <v>4572.8999999999996</v>
      </c>
      <c r="I161">
        <v>4609</v>
      </c>
      <c r="J161">
        <v>4511</v>
      </c>
      <c r="K161">
        <v>4576.8</v>
      </c>
      <c r="L161">
        <v>4576.8</v>
      </c>
      <c r="M161">
        <v>268702</v>
      </c>
      <c r="AJ161" s="14">
        <v>44806</v>
      </c>
      <c r="AK161" s="15">
        <f t="shared" si="4"/>
        <v>4576.8</v>
      </c>
      <c r="AL161" s="15">
        <f t="shared" si="5"/>
        <v>3431.05</v>
      </c>
    </row>
    <row r="162" spans="1:38" ht="15.6" x14ac:dyDescent="0.3">
      <c r="A162" s="1">
        <v>44809</v>
      </c>
      <c r="B162">
        <v>3425.05</v>
      </c>
      <c r="C162">
        <v>3450</v>
      </c>
      <c r="D162">
        <v>3405.55</v>
      </c>
      <c r="E162">
        <v>3424.8</v>
      </c>
      <c r="F162">
        <v>3419.86</v>
      </c>
      <c r="G162">
        <v>518438</v>
      </c>
      <c r="H162">
        <v>4584.8</v>
      </c>
      <c r="I162">
        <v>4606.1499999999996</v>
      </c>
      <c r="J162">
        <v>4550</v>
      </c>
      <c r="K162">
        <v>4577.45</v>
      </c>
      <c r="L162">
        <v>4577.45</v>
      </c>
      <c r="M162">
        <v>216543</v>
      </c>
      <c r="AJ162" s="14">
        <v>44809</v>
      </c>
      <c r="AK162" s="15">
        <f t="shared" si="4"/>
        <v>4577.45</v>
      </c>
      <c r="AL162" s="15">
        <f t="shared" si="5"/>
        <v>3424.8</v>
      </c>
    </row>
    <row r="163" spans="1:38" ht="15.6" x14ac:dyDescent="0.3">
      <c r="A163" s="1">
        <v>44810</v>
      </c>
      <c r="B163">
        <v>3420</v>
      </c>
      <c r="C163">
        <v>3434.55</v>
      </c>
      <c r="D163">
        <v>3384</v>
      </c>
      <c r="E163">
        <v>3395.25</v>
      </c>
      <c r="F163">
        <v>3390.36</v>
      </c>
      <c r="G163">
        <v>540937</v>
      </c>
      <c r="H163">
        <v>4599</v>
      </c>
      <c r="I163">
        <v>4603.95</v>
      </c>
      <c r="J163">
        <v>4531</v>
      </c>
      <c r="K163">
        <v>4557.1000000000004</v>
      </c>
      <c r="L163">
        <v>4557.1000000000004</v>
      </c>
      <c r="M163">
        <v>258981</v>
      </c>
      <c r="AJ163" s="14">
        <v>44810</v>
      </c>
      <c r="AK163" s="15">
        <f t="shared" si="4"/>
        <v>4557.1000000000004</v>
      </c>
      <c r="AL163" s="15">
        <f t="shared" si="5"/>
        <v>3395.25</v>
      </c>
    </row>
    <row r="164" spans="1:38" ht="15.6" x14ac:dyDescent="0.3">
      <c r="A164" s="1">
        <v>44811</v>
      </c>
      <c r="B164">
        <v>3392</v>
      </c>
      <c r="C164">
        <v>3435</v>
      </c>
      <c r="D164">
        <v>3385.95</v>
      </c>
      <c r="E164">
        <v>3400.35</v>
      </c>
      <c r="F164">
        <v>3395.45</v>
      </c>
      <c r="G164">
        <v>682921</v>
      </c>
      <c r="H164">
        <v>4532</v>
      </c>
      <c r="I164">
        <v>4548</v>
      </c>
      <c r="J164">
        <v>4402.3</v>
      </c>
      <c r="K164">
        <v>4426.3</v>
      </c>
      <c r="L164">
        <v>4426.3</v>
      </c>
      <c r="M164">
        <v>322460</v>
      </c>
      <c r="AJ164" s="14">
        <v>44811</v>
      </c>
      <c r="AK164" s="15">
        <f t="shared" si="4"/>
        <v>4426.3</v>
      </c>
      <c r="AL164" s="15">
        <f t="shared" si="5"/>
        <v>3400.35</v>
      </c>
    </row>
    <row r="165" spans="1:38" ht="15.6" x14ac:dyDescent="0.3">
      <c r="A165" s="1">
        <v>44812</v>
      </c>
      <c r="B165">
        <v>3450</v>
      </c>
      <c r="C165">
        <v>3484.65</v>
      </c>
      <c r="D165">
        <v>3427.4</v>
      </c>
      <c r="E165">
        <v>3450.15</v>
      </c>
      <c r="F165">
        <v>3445.18</v>
      </c>
      <c r="G165">
        <v>1143090</v>
      </c>
      <c r="H165">
        <v>4499</v>
      </c>
      <c r="I165">
        <v>4499</v>
      </c>
      <c r="J165">
        <v>4390</v>
      </c>
      <c r="K165">
        <v>4406.05</v>
      </c>
      <c r="L165">
        <v>4406.05</v>
      </c>
      <c r="M165">
        <v>214781</v>
      </c>
      <c r="AJ165" s="14">
        <v>44812</v>
      </c>
      <c r="AK165" s="15">
        <f t="shared" si="4"/>
        <v>4406.05</v>
      </c>
      <c r="AL165" s="15">
        <f t="shared" si="5"/>
        <v>3450.15</v>
      </c>
    </row>
    <row r="166" spans="1:38" ht="15.6" x14ac:dyDescent="0.3">
      <c r="A166" s="1">
        <v>44813</v>
      </c>
      <c r="B166">
        <v>3483.7</v>
      </c>
      <c r="C166">
        <v>3483.7</v>
      </c>
      <c r="D166">
        <v>3433.45</v>
      </c>
      <c r="E166">
        <v>3441.85</v>
      </c>
      <c r="F166">
        <v>3436.89</v>
      </c>
      <c r="G166">
        <v>702805</v>
      </c>
      <c r="H166">
        <v>4448.55</v>
      </c>
      <c r="I166">
        <v>4448.55</v>
      </c>
      <c r="J166">
        <v>4370</v>
      </c>
      <c r="K166">
        <v>4386.1000000000004</v>
      </c>
      <c r="L166">
        <v>4386.1000000000004</v>
      </c>
      <c r="M166">
        <v>210596</v>
      </c>
      <c r="AJ166" s="14">
        <v>44813</v>
      </c>
      <c r="AK166" s="15">
        <f t="shared" si="4"/>
        <v>4386.1000000000004</v>
      </c>
      <c r="AL166" s="15">
        <f t="shared" si="5"/>
        <v>3441.85</v>
      </c>
    </row>
    <row r="167" spans="1:38" ht="15.6" x14ac:dyDescent="0.3">
      <c r="A167" s="1">
        <v>44816</v>
      </c>
      <c r="B167">
        <v>3441.85</v>
      </c>
      <c r="C167">
        <v>3453.65</v>
      </c>
      <c r="D167">
        <v>3423</v>
      </c>
      <c r="E167">
        <v>3432.2</v>
      </c>
      <c r="F167">
        <v>3427.25</v>
      </c>
      <c r="G167">
        <v>641280</v>
      </c>
      <c r="H167">
        <v>4440</v>
      </c>
      <c r="I167">
        <v>4475</v>
      </c>
      <c r="J167">
        <v>4400</v>
      </c>
      <c r="K167">
        <v>4443.95</v>
      </c>
      <c r="L167">
        <v>4443.95</v>
      </c>
      <c r="M167">
        <v>252381</v>
      </c>
      <c r="AJ167" s="14">
        <v>44816</v>
      </c>
      <c r="AK167" s="15">
        <f t="shared" si="4"/>
        <v>4443.95</v>
      </c>
      <c r="AL167" s="15">
        <f t="shared" si="5"/>
        <v>3432.2</v>
      </c>
    </row>
    <row r="168" spans="1:38" ht="15.6" x14ac:dyDescent="0.3">
      <c r="A168" s="1">
        <v>44817</v>
      </c>
      <c r="B168">
        <v>3432</v>
      </c>
      <c r="C168">
        <v>3459</v>
      </c>
      <c r="D168">
        <v>3414.65</v>
      </c>
      <c r="E168">
        <v>3422.2</v>
      </c>
      <c r="F168">
        <v>3417.27</v>
      </c>
      <c r="G168">
        <v>776044</v>
      </c>
      <c r="H168">
        <v>4470</v>
      </c>
      <c r="I168">
        <v>4510</v>
      </c>
      <c r="J168">
        <v>4447.8</v>
      </c>
      <c r="K168">
        <v>4493.25</v>
      </c>
      <c r="L168">
        <v>4493.25</v>
      </c>
      <c r="M168">
        <v>293076</v>
      </c>
      <c r="AJ168" s="14">
        <v>44817</v>
      </c>
      <c r="AK168" s="15">
        <f t="shared" si="4"/>
        <v>4493.25</v>
      </c>
      <c r="AL168" s="15">
        <f t="shared" si="5"/>
        <v>3422.2</v>
      </c>
    </row>
    <row r="169" spans="1:38" ht="15.6" x14ac:dyDescent="0.3">
      <c r="A169" s="1">
        <v>44818</v>
      </c>
      <c r="B169">
        <v>3380</v>
      </c>
      <c r="C169">
        <v>3448.5</v>
      </c>
      <c r="D169">
        <v>3380</v>
      </c>
      <c r="E169">
        <v>3438.95</v>
      </c>
      <c r="F169">
        <v>3433.99</v>
      </c>
      <c r="G169">
        <v>816678</v>
      </c>
      <c r="H169">
        <v>4450</v>
      </c>
      <c r="I169">
        <v>4518</v>
      </c>
      <c r="J169">
        <v>4426.1499999999996</v>
      </c>
      <c r="K169">
        <v>4478.25</v>
      </c>
      <c r="L169">
        <v>4478.25</v>
      </c>
      <c r="M169">
        <v>268511</v>
      </c>
      <c r="AJ169" s="14">
        <v>44818</v>
      </c>
      <c r="AK169" s="15">
        <f t="shared" si="4"/>
        <v>4478.25</v>
      </c>
      <c r="AL169" s="15">
        <f t="shared" si="5"/>
        <v>3438.95</v>
      </c>
    </row>
    <row r="170" spans="1:38" ht="15.6" x14ac:dyDescent="0.3">
      <c r="A170" s="1">
        <v>44819</v>
      </c>
      <c r="B170">
        <v>3440</v>
      </c>
      <c r="C170">
        <v>3458.75</v>
      </c>
      <c r="D170">
        <v>3389.1</v>
      </c>
      <c r="E170">
        <v>3395.4</v>
      </c>
      <c r="F170">
        <v>3390.51</v>
      </c>
      <c r="G170">
        <v>590182</v>
      </c>
      <c r="H170">
        <v>4499</v>
      </c>
      <c r="I170">
        <v>4539</v>
      </c>
      <c r="J170">
        <v>4475</v>
      </c>
      <c r="K170">
        <v>4525.8500000000004</v>
      </c>
      <c r="L170">
        <v>4525.8500000000004</v>
      </c>
      <c r="M170">
        <v>221683</v>
      </c>
      <c r="AJ170" s="14">
        <v>44819</v>
      </c>
      <c r="AK170" s="15">
        <f t="shared" si="4"/>
        <v>4525.8500000000004</v>
      </c>
      <c r="AL170" s="15">
        <f t="shared" si="5"/>
        <v>3395.4</v>
      </c>
    </row>
    <row r="171" spans="1:38" ht="15.6" x14ac:dyDescent="0.3">
      <c r="A171" s="1">
        <v>44820</v>
      </c>
      <c r="B171">
        <v>3412.4</v>
      </c>
      <c r="C171">
        <v>3420</v>
      </c>
      <c r="D171">
        <v>3309.55</v>
      </c>
      <c r="E171">
        <v>3322.55</v>
      </c>
      <c r="F171">
        <v>3317.76</v>
      </c>
      <c r="G171">
        <v>1598265</v>
      </c>
      <c r="H171">
        <v>4528.8999999999996</v>
      </c>
      <c r="I171">
        <v>4550</v>
      </c>
      <c r="J171">
        <v>4285.3999999999996</v>
      </c>
      <c r="K171">
        <v>4327.55</v>
      </c>
      <c r="L171">
        <v>4327.55</v>
      </c>
      <c r="M171">
        <v>584163</v>
      </c>
      <c r="AJ171" s="14">
        <v>44820</v>
      </c>
      <c r="AK171" s="15">
        <f t="shared" si="4"/>
        <v>4327.55</v>
      </c>
      <c r="AL171" s="15">
        <f t="shared" si="5"/>
        <v>3322.55</v>
      </c>
    </row>
    <row r="172" spans="1:38" ht="15.6" x14ac:dyDescent="0.3">
      <c r="A172" s="1">
        <v>44823</v>
      </c>
      <c r="B172">
        <v>3320.65</v>
      </c>
      <c r="C172">
        <v>3342.1</v>
      </c>
      <c r="D172">
        <v>3231.3</v>
      </c>
      <c r="E172">
        <v>3316.25</v>
      </c>
      <c r="F172">
        <v>3311.47</v>
      </c>
      <c r="G172">
        <v>1013563</v>
      </c>
      <c r="H172">
        <v>4340</v>
      </c>
      <c r="I172">
        <v>4417.2</v>
      </c>
      <c r="J172">
        <v>4271.25</v>
      </c>
      <c r="K172">
        <v>4348</v>
      </c>
      <c r="L172">
        <v>4348</v>
      </c>
      <c r="M172">
        <v>235756</v>
      </c>
      <c r="AJ172" s="14">
        <v>44823</v>
      </c>
      <c r="AK172" s="15">
        <f t="shared" si="4"/>
        <v>4348</v>
      </c>
      <c r="AL172" s="15">
        <f t="shared" si="5"/>
        <v>3316.25</v>
      </c>
    </row>
    <row r="173" spans="1:38" ht="15.6" x14ac:dyDescent="0.3">
      <c r="A173" s="1">
        <v>44824</v>
      </c>
      <c r="B173">
        <v>3335.6</v>
      </c>
      <c r="C173">
        <v>3410</v>
      </c>
      <c r="D173">
        <v>3334</v>
      </c>
      <c r="E173">
        <v>3393.2</v>
      </c>
      <c r="F173">
        <v>3388.31</v>
      </c>
      <c r="G173">
        <v>708184</v>
      </c>
      <c r="H173">
        <v>4401.1000000000004</v>
      </c>
      <c r="I173">
        <v>4412</v>
      </c>
      <c r="J173">
        <v>4330</v>
      </c>
      <c r="K173">
        <v>4349.3</v>
      </c>
      <c r="L173">
        <v>4349.3</v>
      </c>
      <c r="M173">
        <v>203661</v>
      </c>
      <c r="AJ173" s="14">
        <v>44824</v>
      </c>
      <c r="AK173" s="15">
        <f t="shared" si="4"/>
        <v>4349.3</v>
      </c>
      <c r="AL173" s="15">
        <f t="shared" si="5"/>
        <v>3393.2</v>
      </c>
    </row>
    <row r="174" spans="1:38" ht="15.6" x14ac:dyDescent="0.3">
      <c r="A174" s="1">
        <v>44825</v>
      </c>
      <c r="B174">
        <v>3405</v>
      </c>
      <c r="C174">
        <v>3424.9</v>
      </c>
      <c r="D174">
        <v>3348</v>
      </c>
      <c r="E174">
        <v>3356.05</v>
      </c>
      <c r="F174">
        <v>3351.21</v>
      </c>
      <c r="G174">
        <v>605378</v>
      </c>
      <c r="H174">
        <v>4349</v>
      </c>
      <c r="I174">
        <v>4394.95</v>
      </c>
      <c r="J174">
        <v>4292.05</v>
      </c>
      <c r="K174">
        <v>4308.7</v>
      </c>
      <c r="L174">
        <v>4308.7</v>
      </c>
      <c r="M174">
        <v>223827</v>
      </c>
      <c r="AJ174" s="14">
        <v>44825</v>
      </c>
      <c r="AK174" s="15">
        <f t="shared" si="4"/>
        <v>4308.7</v>
      </c>
      <c r="AL174" s="15">
        <f t="shared" si="5"/>
        <v>3356.05</v>
      </c>
    </row>
    <row r="175" spans="1:38" ht="15.6" x14ac:dyDescent="0.3">
      <c r="A175" s="1">
        <v>44826</v>
      </c>
      <c r="B175">
        <v>3356.05</v>
      </c>
      <c r="C175">
        <v>3440</v>
      </c>
      <c r="D175">
        <v>3315.65</v>
      </c>
      <c r="E175">
        <v>3436</v>
      </c>
      <c r="F175">
        <v>3431.05</v>
      </c>
      <c r="G175">
        <v>829396</v>
      </c>
      <c r="H175">
        <v>4288.75</v>
      </c>
      <c r="I175">
        <v>4440.6000000000004</v>
      </c>
      <c r="J175">
        <v>4257</v>
      </c>
      <c r="K175">
        <v>4431.7</v>
      </c>
      <c r="L175">
        <v>4431.7</v>
      </c>
      <c r="M175">
        <v>465230</v>
      </c>
      <c r="AJ175" s="14">
        <v>44826</v>
      </c>
      <c r="AK175" s="15">
        <f t="shared" si="4"/>
        <v>4431.7</v>
      </c>
      <c r="AL175" s="15">
        <f t="shared" si="5"/>
        <v>3436</v>
      </c>
    </row>
    <row r="176" spans="1:38" ht="15.6" x14ac:dyDescent="0.3">
      <c r="A176" s="1">
        <v>44827</v>
      </c>
      <c r="B176">
        <v>3435</v>
      </c>
      <c r="C176">
        <v>3437.95</v>
      </c>
      <c r="D176">
        <v>3382.7</v>
      </c>
      <c r="E176">
        <v>3395.25</v>
      </c>
      <c r="F176">
        <v>3390.36</v>
      </c>
      <c r="G176">
        <v>513370</v>
      </c>
      <c r="H176">
        <v>4450</v>
      </c>
      <c r="I176">
        <v>4469.8999999999996</v>
      </c>
      <c r="J176">
        <v>4351</v>
      </c>
      <c r="K176">
        <v>4367</v>
      </c>
      <c r="L176">
        <v>4367</v>
      </c>
      <c r="M176">
        <v>241647</v>
      </c>
      <c r="AJ176" s="14">
        <v>44827</v>
      </c>
      <c r="AK176" s="15">
        <f t="shared" si="4"/>
        <v>4367</v>
      </c>
      <c r="AL176" s="15">
        <f t="shared" si="5"/>
        <v>3395.25</v>
      </c>
    </row>
    <row r="177" spans="1:38" ht="15.6" x14ac:dyDescent="0.3">
      <c r="A177" s="1">
        <v>44830</v>
      </c>
      <c r="B177">
        <v>3370</v>
      </c>
      <c r="C177">
        <v>3468</v>
      </c>
      <c r="D177">
        <v>3354</v>
      </c>
      <c r="E177">
        <v>3438.05</v>
      </c>
      <c r="F177">
        <v>3433.1</v>
      </c>
      <c r="G177">
        <v>1429914</v>
      </c>
      <c r="H177">
        <v>4323</v>
      </c>
      <c r="I177">
        <v>4448</v>
      </c>
      <c r="J177">
        <v>4261</v>
      </c>
      <c r="K177">
        <v>4375.3</v>
      </c>
      <c r="L177">
        <v>4375.3</v>
      </c>
      <c r="M177">
        <v>403076</v>
      </c>
      <c r="AJ177" s="14">
        <v>44830</v>
      </c>
      <c r="AK177" s="15">
        <f t="shared" si="4"/>
        <v>4375.3</v>
      </c>
      <c r="AL177" s="15">
        <f t="shared" si="5"/>
        <v>3438.05</v>
      </c>
    </row>
    <row r="178" spans="1:38" ht="15.6" x14ac:dyDescent="0.3">
      <c r="A178" s="1">
        <v>44831</v>
      </c>
      <c r="B178">
        <v>3454.85</v>
      </c>
      <c r="C178">
        <v>3500</v>
      </c>
      <c r="D178">
        <v>3431.05</v>
      </c>
      <c r="E178">
        <v>3470.65</v>
      </c>
      <c r="F178">
        <v>3465.65</v>
      </c>
      <c r="G178">
        <v>1455383</v>
      </c>
      <c r="H178">
        <v>4375.3</v>
      </c>
      <c r="I178">
        <v>4417.5</v>
      </c>
      <c r="J178">
        <v>4270</v>
      </c>
      <c r="K178">
        <v>4283.2</v>
      </c>
      <c r="L178">
        <v>4283.2</v>
      </c>
      <c r="M178">
        <v>237462</v>
      </c>
      <c r="AJ178" s="14">
        <v>44831</v>
      </c>
      <c r="AK178" s="15">
        <f t="shared" si="4"/>
        <v>4283.2</v>
      </c>
      <c r="AL178" s="15">
        <f t="shared" si="5"/>
        <v>3470.65</v>
      </c>
    </row>
    <row r="179" spans="1:38" ht="15.6" x14ac:dyDescent="0.3">
      <c r="A179" s="1">
        <v>44832</v>
      </c>
      <c r="B179">
        <v>3451</v>
      </c>
      <c r="C179">
        <v>3582.9</v>
      </c>
      <c r="D179">
        <v>3420</v>
      </c>
      <c r="E179">
        <v>3570.65</v>
      </c>
      <c r="F179">
        <v>3565.5</v>
      </c>
      <c r="G179">
        <v>1843428</v>
      </c>
      <c r="H179">
        <v>4249</v>
      </c>
      <c r="I179">
        <v>4367.95</v>
      </c>
      <c r="J179">
        <v>4240</v>
      </c>
      <c r="K179">
        <v>4318.1499999999996</v>
      </c>
      <c r="L179">
        <v>4318.1499999999996</v>
      </c>
      <c r="M179">
        <v>352261</v>
      </c>
      <c r="AJ179" s="14">
        <v>44832</v>
      </c>
      <c r="AK179" s="15">
        <f t="shared" si="4"/>
        <v>4318.1499999999996</v>
      </c>
      <c r="AL179" s="15">
        <f t="shared" si="5"/>
        <v>3570.65</v>
      </c>
    </row>
    <row r="180" spans="1:38" ht="15.6" x14ac:dyDescent="0.3">
      <c r="A180" s="1">
        <v>44833</v>
      </c>
      <c r="B180">
        <v>3563.45</v>
      </c>
      <c r="C180">
        <v>3563.45</v>
      </c>
      <c r="D180">
        <v>3372.4</v>
      </c>
      <c r="E180">
        <v>3384.8</v>
      </c>
      <c r="F180">
        <v>3379.92</v>
      </c>
      <c r="G180">
        <v>2624894</v>
      </c>
      <c r="H180">
        <v>4365</v>
      </c>
      <c r="I180">
        <v>4416.95</v>
      </c>
      <c r="J180">
        <v>4220.1000000000004</v>
      </c>
      <c r="K180">
        <v>4240.55</v>
      </c>
      <c r="L180">
        <v>4240.55</v>
      </c>
      <c r="M180">
        <v>518364</v>
      </c>
      <c r="AJ180" s="14">
        <v>44833</v>
      </c>
      <c r="AK180" s="15">
        <f t="shared" si="4"/>
        <v>4240.55</v>
      </c>
      <c r="AL180" s="15">
        <f t="shared" si="5"/>
        <v>3384.8</v>
      </c>
    </row>
    <row r="181" spans="1:38" ht="15.6" x14ac:dyDescent="0.3">
      <c r="A181" s="1">
        <v>44834</v>
      </c>
      <c r="B181">
        <v>3402</v>
      </c>
      <c r="C181">
        <v>3411.9</v>
      </c>
      <c r="D181">
        <v>3285.25</v>
      </c>
      <c r="E181">
        <v>3342.45</v>
      </c>
      <c r="F181">
        <v>3337.63</v>
      </c>
      <c r="G181">
        <v>2159720</v>
      </c>
      <c r="H181">
        <v>4270</v>
      </c>
      <c r="I181">
        <v>4400</v>
      </c>
      <c r="J181">
        <v>4251.2</v>
      </c>
      <c r="K181">
        <v>4386.55</v>
      </c>
      <c r="L181">
        <v>4386.55</v>
      </c>
      <c r="M181">
        <v>352698</v>
      </c>
      <c r="AJ181" s="14">
        <v>44834</v>
      </c>
      <c r="AK181" s="15">
        <f t="shared" si="4"/>
        <v>4386.55</v>
      </c>
      <c r="AL181" s="15">
        <f t="shared" si="5"/>
        <v>3342.45</v>
      </c>
    </row>
    <row r="182" spans="1:38" ht="15.6" x14ac:dyDescent="0.3">
      <c r="A182" s="1">
        <v>44837</v>
      </c>
      <c r="B182">
        <v>3348</v>
      </c>
      <c r="C182">
        <v>3352.5</v>
      </c>
      <c r="D182">
        <v>3285.75</v>
      </c>
      <c r="E182">
        <v>3302.9</v>
      </c>
      <c r="F182">
        <v>3298.14</v>
      </c>
      <c r="G182">
        <v>934543</v>
      </c>
      <c r="H182">
        <v>4399</v>
      </c>
      <c r="I182">
        <v>4465.8500000000004</v>
      </c>
      <c r="J182">
        <v>4389.8</v>
      </c>
      <c r="K182">
        <v>4443.75</v>
      </c>
      <c r="L182">
        <v>4443.75</v>
      </c>
      <c r="M182">
        <v>296102</v>
      </c>
      <c r="AJ182" s="14">
        <v>44837</v>
      </c>
      <c r="AK182" s="15">
        <f t="shared" si="4"/>
        <v>4443.75</v>
      </c>
      <c r="AL182" s="15">
        <f t="shared" si="5"/>
        <v>3302.9</v>
      </c>
    </row>
    <row r="183" spans="1:38" ht="15.6" x14ac:dyDescent="0.3">
      <c r="A183" s="1">
        <v>44838</v>
      </c>
      <c r="B183">
        <v>3330</v>
      </c>
      <c r="C183">
        <v>3368.35</v>
      </c>
      <c r="D183">
        <v>3312.05</v>
      </c>
      <c r="E183">
        <v>3337.75</v>
      </c>
      <c r="F183">
        <v>3332.94</v>
      </c>
      <c r="G183">
        <v>994382</v>
      </c>
      <c r="H183">
        <v>4600</v>
      </c>
      <c r="I183">
        <v>4600</v>
      </c>
      <c r="J183">
        <v>4460.55</v>
      </c>
      <c r="K183">
        <v>4479.55</v>
      </c>
      <c r="L183">
        <v>4479.55</v>
      </c>
      <c r="M183">
        <v>605857</v>
      </c>
      <c r="AJ183" s="14">
        <v>44838</v>
      </c>
      <c r="AK183" s="15">
        <f t="shared" si="4"/>
        <v>4479.55</v>
      </c>
      <c r="AL183" s="15">
        <f t="shared" si="5"/>
        <v>3337.75</v>
      </c>
    </row>
    <row r="184" spans="1:38" ht="15.6" x14ac:dyDescent="0.3">
      <c r="A184" s="1">
        <v>44840</v>
      </c>
      <c r="B184">
        <v>3337.75</v>
      </c>
      <c r="C184">
        <v>3366.75</v>
      </c>
      <c r="D184">
        <v>3311.7</v>
      </c>
      <c r="E184">
        <v>3328.95</v>
      </c>
      <c r="F184">
        <v>3324.15</v>
      </c>
      <c r="G184">
        <v>922770</v>
      </c>
      <c r="H184">
        <v>4540</v>
      </c>
      <c r="I184">
        <v>4540</v>
      </c>
      <c r="J184">
        <v>4400</v>
      </c>
      <c r="K184">
        <v>4413.8500000000004</v>
      </c>
      <c r="L184">
        <v>4413.8500000000004</v>
      </c>
      <c r="M184">
        <v>326251</v>
      </c>
      <c r="AJ184" s="14">
        <v>44840</v>
      </c>
      <c r="AK184" s="15">
        <f t="shared" si="4"/>
        <v>4413.8500000000004</v>
      </c>
      <c r="AL184" s="15">
        <f t="shared" si="5"/>
        <v>3328.95</v>
      </c>
    </row>
    <row r="185" spans="1:38" ht="15.6" x14ac:dyDescent="0.3">
      <c r="A185" s="1">
        <v>44841</v>
      </c>
      <c r="B185">
        <v>3318</v>
      </c>
      <c r="C185">
        <v>3359.6</v>
      </c>
      <c r="D185">
        <v>3287.25</v>
      </c>
      <c r="E185">
        <v>3343.7</v>
      </c>
      <c r="F185">
        <v>3338.88</v>
      </c>
      <c r="G185">
        <v>774544</v>
      </c>
      <c r="H185">
        <v>4435.95</v>
      </c>
      <c r="I185">
        <v>4482</v>
      </c>
      <c r="J185">
        <v>4411.25</v>
      </c>
      <c r="K185">
        <v>4471.45</v>
      </c>
      <c r="L185">
        <v>4471.45</v>
      </c>
      <c r="M185">
        <v>213203</v>
      </c>
      <c r="AJ185" s="14">
        <v>44841</v>
      </c>
      <c r="AK185" s="15">
        <f t="shared" si="4"/>
        <v>4471.45</v>
      </c>
      <c r="AL185" s="15">
        <f t="shared" si="5"/>
        <v>3343.7</v>
      </c>
    </row>
    <row r="186" spans="1:38" ht="15.6" x14ac:dyDescent="0.3">
      <c r="A186" s="1">
        <v>44844</v>
      </c>
      <c r="B186">
        <v>3280</v>
      </c>
      <c r="C186">
        <v>3299</v>
      </c>
      <c r="D186">
        <v>3260.2</v>
      </c>
      <c r="E186">
        <v>3277.95</v>
      </c>
      <c r="F186">
        <v>3273.23</v>
      </c>
      <c r="G186">
        <v>734377</v>
      </c>
      <c r="H186">
        <v>4440.1000000000004</v>
      </c>
      <c r="I186">
        <v>4495</v>
      </c>
      <c r="J186">
        <v>4406.05</v>
      </c>
      <c r="K186">
        <v>4471.75</v>
      </c>
      <c r="L186">
        <v>4471.75</v>
      </c>
      <c r="M186">
        <v>183914</v>
      </c>
      <c r="AJ186" s="14">
        <v>44844</v>
      </c>
      <c r="AK186" s="15">
        <f t="shared" si="4"/>
        <v>4471.75</v>
      </c>
      <c r="AL186" s="15">
        <f t="shared" si="5"/>
        <v>3277.95</v>
      </c>
    </row>
    <row r="187" spans="1:38" ht="15.6" x14ac:dyDescent="0.3">
      <c r="A187" s="1">
        <v>44845</v>
      </c>
      <c r="B187">
        <v>3290.5</v>
      </c>
      <c r="C187">
        <v>3360</v>
      </c>
      <c r="D187">
        <v>3274</v>
      </c>
      <c r="E187">
        <v>3298.7</v>
      </c>
      <c r="F187">
        <v>3293.95</v>
      </c>
      <c r="G187">
        <v>1411316</v>
      </c>
      <c r="H187">
        <v>4485</v>
      </c>
      <c r="I187">
        <v>4486</v>
      </c>
      <c r="J187">
        <v>4358.5</v>
      </c>
      <c r="K187">
        <v>4381.1000000000004</v>
      </c>
      <c r="L187">
        <v>4381.1000000000004</v>
      </c>
      <c r="M187">
        <v>268072</v>
      </c>
      <c r="AJ187" s="14">
        <v>44845</v>
      </c>
      <c r="AK187" s="15">
        <f t="shared" si="4"/>
        <v>4381.1000000000004</v>
      </c>
      <c r="AL187" s="15">
        <f t="shared" si="5"/>
        <v>3298.7</v>
      </c>
    </row>
    <row r="188" spans="1:38" ht="15.6" x14ac:dyDescent="0.3">
      <c r="A188" s="1">
        <v>44846</v>
      </c>
      <c r="B188">
        <v>3335</v>
      </c>
      <c r="C188">
        <v>3339.5</v>
      </c>
      <c r="D188">
        <v>3206</v>
      </c>
      <c r="E188">
        <v>3248.2</v>
      </c>
      <c r="F188">
        <v>3243.52</v>
      </c>
      <c r="G188">
        <v>1812549</v>
      </c>
      <c r="H188">
        <v>4398.75</v>
      </c>
      <c r="I188">
        <v>4429</v>
      </c>
      <c r="J188">
        <v>4330</v>
      </c>
      <c r="K188">
        <v>4352.8999999999996</v>
      </c>
      <c r="L188">
        <v>4352.8999999999996</v>
      </c>
      <c r="M188">
        <v>207335</v>
      </c>
      <c r="AJ188" s="14">
        <v>44846</v>
      </c>
      <c r="AK188" s="15">
        <f t="shared" si="4"/>
        <v>4352.8999999999996</v>
      </c>
      <c r="AL188" s="15">
        <f t="shared" si="5"/>
        <v>3248.2</v>
      </c>
    </row>
    <row r="189" spans="1:38" ht="15.6" x14ac:dyDescent="0.3">
      <c r="A189" s="1">
        <v>44847</v>
      </c>
      <c r="B189">
        <v>3230.1</v>
      </c>
      <c r="C189">
        <v>3258.2</v>
      </c>
      <c r="D189">
        <v>3193.9</v>
      </c>
      <c r="E189">
        <v>3209</v>
      </c>
      <c r="F189">
        <v>3204.38</v>
      </c>
      <c r="G189">
        <v>779890</v>
      </c>
      <c r="H189">
        <v>4366</v>
      </c>
      <c r="I189">
        <v>4366</v>
      </c>
      <c r="J189">
        <v>4300.1000000000004</v>
      </c>
      <c r="K189">
        <v>4309.95</v>
      </c>
      <c r="L189">
        <v>4309.95</v>
      </c>
      <c r="M189">
        <v>171144</v>
      </c>
      <c r="AJ189" s="14">
        <v>44847</v>
      </c>
      <c r="AK189" s="15">
        <f t="shared" si="4"/>
        <v>4309.95</v>
      </c>
      <c r="AL189" s="15">
        <f t="shared" si="5"/>
        <v>3209</v>
      </c>
    </row>
    <row r="190" spans="1:38" ht="15.6" x14ac:dyDescent="0.3">
      <c r="A190" s="1">
        <v>44848</v>
      </c>
      <c r="B190">
        <v>3235</v>
      </c>
      <c r="C190">
        <v>3246</v>
      </c>
      <c r="D190">
        <v>3180</v>
      </c>
      <c r="E190">
        <v>3185.5</v>
      </c>
      <c r="F190">
        <v>3180.91</v>
      </c>
      <c r="G190">
        <v>845765</v>
      </c>
      <c r="H190">
        <v>4398.5</v>
      </c>
      <c r="I190">
        <v>4399</v>
      </c>
      <c r="J190">
        <v>4291.1499999999996</v>
      </c>
      <c r="K190">
        <v>4306.1499999999996</v>
      </c>
      <c r="L190">
        <v>4306.1499999999996</v>
      </c>
      <c r="M190">
        <v>188039</v>
      </c>
      <c r="AJ190" s="14">
        <v>44848</v>
      </c>
      <c r="AK190" s="15">
        <f t="shared" si="4"/>
        <v>4306.1499999999996</v>
      </c>
      <c r="AL190" s="15">
        <f t="shared" si="5"/>
        <v>3185.5</v>
      </c>
    </row>
    <row r="191" spans="1:38" ht="15.6" x14ac:dyDescent="0.3">
      <c r="A191" s="1">
        <v>44851</v>
      </c>
      <c r="B191">
        <v>3185.5</v>
      </c>
      <c r="C191">
        <v>3218</v>
      </c>
      <c r="D191">
        <v>3170.1</v>
      </c>
      <c r="E191">
        <v>3197.6</v>
      </c>
      <c r="F191">
        <v>3192.99</v>
      </c>
      <c r="G191">
        <v>1067773</v>
      </c>
      <c r="H191">
        <v>4283.95</v>
      </c>
      <c r="I191">
        <v>4307.95</v>
      </c>
      <c r="J191">
        <v>4140.05</v>
      </c>
      <c r="K191">
        <v>4153.45</v>
      </c>
      <c r="L191">
        <v>4153.45</v>
      </c>
      <c r="M191">
        <v>950223</v>
      </c>
      <c r="AJ191" s="14">
        <v>44851</v>
      </c>
      <c r="AK191" s="15">
        <f t="shared" si="4"/>
        <v>4153.45</v>
      </c>
      <c r="AL191" s="15">
        <f t="shared" si="5"/>
        <v>3197.6</v>
      </c>
    </row>
    <row r="192" spans="1:38" ht="15.6" x14ac:dyDescent="0.3">
      <c r="A192" s="1">
        <v>44852</v>
      </c>
      <c r="B192">
        <v>3218</v>
      </c>
      <c r="C192">
        <v>3250</v>
      </c>
      <c r="D192">
        <v>3212</v>
      </c>
      <c r="E192">
        <v>3225.85</v>
      </c>
      <c r="F192">
        <v>3221.2</v>
      </c>
      <c r="G192">
        <v>1015424</v>
      </c>
      <c r="H192">
        <v>4188</v>
      </c>
      <c r="I192">
        <v>4189</v>
      </c>
      <c r="J192">
        <v>4110</v>
      </c>
      <c r="K192">
        <v>4139.3500000000004</v>
      </c>
      <c r="L192">
        <v>4139.3500000000004</v>
      </c>
      <c r="M192">
        <v>346218</v>
      </c>
      <c r="AJ192" s="14">
        <v>44852</v>
      </c>
      <c r="AK192" s="15">
        <f t="shared" si="4"/>
        <v>4139.3500000000004</v>
      </c>
      <c r="AL192" s="15">
        <f t="shared" si="5"/>
        <v>3225.85</v>
      </c>
    </row>
    <row r="193" spans="1:38" ht="15.6" x14ac:dyDescent="0.3">
      <c r="A193" s="1">
        <v>44853</v>
      </c>
      <c r="B193">
        <v>3242</v>
      </c>
      <c r="C193">
        <v>3245.7</v>
      </c>
      <c r="D193">
        <v>3196.35</v>
      </c>
      <c r="E193">
        <v>3212.75</v>
      </c>
      <c r="F193">
        <v>3208.12</v>
      </c>
      <c r="G193">
        <v>943543</v>
      </c>
      <c r="H193">
        <v>4168</v>
      </c>
      <c r="I193">
        <v>4194.1000000000004</v>
      </c>
      <c r="J193">
        <v>4139.3500000000004</v>
      </c>
      <c r="K193">
        <v>4167.8500000000004</v>
      </c>
      <c r="L193">
        <v>4167.8500000000004</v>
      </c>
      <c r="M193">
        <v>266990</v>
      </c>
      <c r="AJ193" s="14">
        <v>44853</v>
      </c>
      <c r="AK193" s="15">
        <f t="shared" si="4"/>
        <v>4167.8500000000004</v>
      </c>
      <c r="AL193" s="15">
        <f t="shared" si="5"/>
        <v>3212.75</v>
      </c>
    </row>
    <row r="194" spans="1:38" ht="15.6" x14ac:dyDescent="0.3">
      <c r="A194" s="1">
        <v>44854</v>
      </c>
      <c r="B194">
        <v>3198</v>
      </c>
      <c r="C194">
        <v>3241.85</v>
      </c>
      <c r="D194">
        <v>3101.8</v>
      </c>
      <c r="E194">
        <v>3140.9</v>
      </c>
      <c r="F194">
        <v>3136.37</v>
      </c>
      <c r="G194">
        <v>2284352</v>
      </c>
      <c r="H194">
        <v>4155</v>
      </c>
      <c r="I194">
        <v>4233</v>
      </c>
      <c r="J194">
        <v>4140.45</v>
      </c>
      <c r="K194">
        <v>4226.25</v>
      </c>
      <c r="L194">
        <v>4226.25</v>
      </c>
      <c r="M194">
        <v>292757</v>
      </c>
      <c r="AJ194" s="14">
        <v>44854</v>
      </c>
      <c r="AK194" s="15">
        <f t="shared" si="4"/>
        <v>4226.25</v>
      </c>
      <c r="AL194" s="15">
        <f t="shared" si="5"/>
        <v>3140.9</v>
      </c>
    </row>
    <row r="195" spans="1:38" ht="15.6" x14ac:dyDescent="0.3">
      <c r="A195" s="1">
        <v>44855</v>
      </c>
      <c r="B195">
        <v>3140</v>
      </c>
      <c r="C195">
        <v>3164.75</v>
      </c>
      <c r="D195">
        <v>3072.65</v>
      </c>
      <c r="E195">
        <v>3092.4</v>
      </c>
      <c r="F195">
        <v>3087.94</v>
      </c>
      <c r="G195">
        <v>1738731</v>
      </c>
      <c r="H195">
        <v>4244</v>
      </c>
      <c r="I195">
        <v>4249.75</v>
      </c>
      <c r="J195">
        <v>4190.5</v>
      </c>
      <c r="K195">
        <v>4215.55</v>
      </c>
      <c r="L195">
        <v>4215.55</v>
      </c>
      <c r="M195">
        <v>184554</v>
      </c>
      <c r="AJ195" s="14">
        <v>44855</v>
      </c>
      <c r="AK195" s="15">
        <f t="shared" ref="AK195:AK251" si="6">INDEX($A:$M,MATCH(AJ195,$A:$A,0),MATCH($AK$1,$A$1:$M$1,0))</f>
        <v>4215.55</v>
      </c>
      <c r="AL195" s="15">
        <f t="shared" ref="AL195:AL251" si="7">INDEX($A:$M,MATCH(AJ195,$A:$A,0),MATCH($AL$1,$A$1:$M$1,0))</f>
        <v>3092.4</v>
      </c>
    </row>
    <row r="196" spans="1:38" ht="15.6" x14ac:dyDescent="0.3">
      <c r="A196" s="1">
        <v>44858</v>
      </c>
      <c r="B196">
        <v>3150</v>
      </c>
      <c r="C196">
        <v>3159</v>
      </c>
      <c r="D196">
        <v>3116</v>
      </c>
      <c r="E196">
        <v>3121.65</v>
      </c>
      <c r="F196">
        <v>3117.15</v>
      </c>
      <c r="G196">
        <v>178709</v>
      </c>
      <c r="H196">
        <v>4271.8999999999996</v>
      </c>
      <c r="I196">
        <v>4273</v>
      </c>
      <c r="J196">
        <v>4210</v>
      </c>
      <c r="K196">
        <v>4229.95</v>
      </c>
      <c r="L196">
        <v>4229.95</v>
      </c>
      <c r="M196">
        <v>71402</v>
      </c>
      <c r="AJ196" s="14">
        <v>44858</v>
      </c>
      <c r="AK196" s="15">
        <f t="shared" si="6"/>
        <v>4229.95</v>
      </c>
      <c r="AL196" s="15">
        <f t="shared" si="7"/>
        <v>3121.65</v>
      </c>
    </row>
    <row r="197" spans="1:38" ht="15.6" x14ac:dyDescent="0.3">
      <c r="A197" s="1">
        <v>44859</v>
      </c>
      <c r="B197">
        <v>3134</v>
      </c>
      <c r="C197">
        <v>3135</v>
      </c>
      <c r="D197">
        <v>3079.9</v>
      </c>
      <c r="E197">
        <v>3084.9</v>
      </c>
      <c r="F197">
        <v>3080.45</v>
      </c>
      <c r="G197">
        <v>1016316</v>
      </c>
      <c r="H197">
        <v>4221</v>
      </c>
      <c r="I197">
        <v>4249.5</v>
      </c>
      <c r="J197">
        <v>4165</v>
      </c>
      <c r="K197">
        <v>4235.6000000000004</v>
      </c>
      <c r="L197">
        <v>4235.6000000000004</v>
      </c>
      <c r="M197">
        <v>160107</v>
      </c>
      <c r="AJ197" s="14">
        <v>44859</v>
      </c>
      <c r="AK197" s="15">
        <f t="shared" si="6"/>
        <v>4235.6000000000004</v>
      </c>
      <c r="AL197" s="15">
        <f t="shared" si="7"/>
        <v>3084.9</v>
      </c>
    </row>
    <row r="198" spans="1:38" ht="15.6" x14ac:dyDescent="0.3">
      <c r="A198" s="1">
        <v>44861</v>
      </c>
      <c r="B198">
        <v>3123</v>
      </c>
      <c r="C198">
        <v>3123</v>
      </c>
      <c r="D198">
        <v>3033</v>
      </c>
      <c r="E198">
        <v>3043.45</v>
      </c>
      <c r="F198">
        <v>3039.06</v>
      </c>
      <c r="G198">
        <v>2005709</v>
      </c>
      <c r="H198">
        <v>4248</v>
      </c>
      <c r="I198">
        <v>4300</v>
      </c>
      <c r="J198">
        <v>4217.3</v>
      </c>
      <c r="K198">
        <v>4271.3999999999996</v>
      </c>
      <c r="L198">
        <v>4271.3999999999996</v>
      </c>
      <c r="M198">
        <v>301435</v>
      </c>
      <c r="AJ198" s="14">
        <v>44861</v>
      </c>
      <c r="AK198" s="15">
        <f t="shared" si="6"/>
        <v>4271.3999999999996</v>
      </c>
      <c r="AL198" s="15">
        <f t="shared" si="7"/>
        <v>3043.45</v>
      </c>
    </row>
    <row r="199" spans="1:38" ht="15.6" x14ac:dyDescent="0.3">
      <c r="A199" s="1">
        <v>44862</v>
      </c>
      <c r="B199">
        <v>3058.7</v>
      </c>
      <c r="C199">
        <v>3071.6</v>
      </c>
      <c r="D199">
        <v>3040</v>
      </c>
      <c r="E199">
        <v>3053.4</v>
      </c>
      <c r="F199">
        <v>3049</v>
      </c>
      <c r="G199">
        <v>715736</v>
      </c>
      <c r="H199">
        <v>4281.3999999999996</v>
      </c>
      <c r="I199">
        <v>4320</v>
      </c>
      <c r="J199">
        <v>4251.55</v>
      </c>
      <c r="K199">
        <v>4307.3500000000004</v>
      </c>
      <c r="L199">
        <v>4307.3500000000004</v>
      </c>
      <c r="M199">
        <v>120314</v>
      </c>
      <c r="AJ199" s="14">
        <v>44862</v>
      </c>
      <c r="AK199" s="15">
        <f t="shared" si="6"/>
        <v>4307.3500000000004</v>
      </c>
      <c r="AL199" s="15">
        <f t="shared" si="7"/>
        <v>3053.4</v>
      </c>
    </row>
    <row r="200" spans="1:38" ht="15.6" x14ac:dyDescent="0.3">
      <c r="A200" s="1">
        <v>44865</v>
      </c>
      <c r="B200">
        <v>3082</v>
      </c>
      <c r="C200">
        <v>3113</v>
      </c>
      <c r="D200">
        <v>3061.05</v>
      </c>
      <c r="E200">
        <v>3107.7</v>
      </c>
      <c r="F200">
        <v>3107.7</v>
      </c>
      <c r="G200">
        <v>814364</v>
      </c>
      <c r="H200">
        <v>4316.5</v>
      </c>
      <c r="I200">
        <v>4348</v>
      </c>
      <c r="J200">
        <v>4290</v>
      </c>
      <c r="K200">
        <v>4320.8999999999996</v>
      </c>
      <c r="L200">
        <v>4320.8999999999996</v>
      </c>
      <c r="M200">
        <v>186409</v>
      </c>
      <c r="AJ200" s="14">
        <v>44865</v>
      </c>
      <c r="AK200" s="15">
        <f t="shared" si="6"/>
        <v>4320.8999999999996</v>
      </c>
      <c r="AL200" s="15">
        <f t="shared" si="7"/>
        <v>3107.7</v>
      </c>
    </row>
    <row r="201" spans="1:38" ht="15.6" x14ac:dyDescent="0.3">
      <c r="A201" s="1">
        <v>44866</v>
      </c>
      <c r="B201">
        <v>3110.5</v>
      </c>
      <c r="C201">
        <v>3164.4</v>
      </c>
      <c r="D201">
        <v>3110.5</v>
      </c>
      <c r="E201">
        <v>3159.4</v>
      </c>
      <c r="F201">
        <v>3159.4</v>
      </c>
      <c r="G201">
        <v>939335</v>
      </c>
      <c r="H201">
        <v>4329</v>
      </c>
      <c r="I201">
        <v>4347.1000000000004</v>
      </c>
      <c r="J201">
        <v>4232.55</v>
      </c>
      <c r="K201">
        <v>4247.5</v>
      </c>
      <c r="L201">
        <v>4247.5</v>
      </c>
      <c r="M201">
        <v>249229</v>
      </c>
      <c r="AJ201" s="14">
        <v>44866</v>
      </c>
      <c r="AK201" s="15">
        <f t="shared" si="6"/>
        <v>4247.5</v>
      </c>
      <c r="AL201" s="15">
        <f t="shared" si="7"/>
        <v>3159.4</v>
      </c>
    </row>
    <row r="202" spans="1:38" ht="15.6" x14ac:dyDescent="0.3">
      <c r="A202" s="1">
        <v>44867</v>
      </c>
      <c r="B202">
        <v>3158</v>
      </c>
      <c r="C202">
        <v>3159.95</v>
      </c>
      <c r="D202">
        <v>3122.1</v>
      </c>
      <c r="E202">
        <v>3131.9</v>
      </c>
      <c r="F202">
        <v>3131.9</v>
      </c>
      <c r="G202">
        <v>787012</v>
      </c>
      <c r="H202">
        <v>4264.8</v>
      </c>
      <c r="I202">
        <v>4268</v>
      </c>
      <c r="J202">
        <v>4177</v>
      </c>
      <c r="K202">
        <v>4193.6499999999996</v>
      </c>
      <c r="L202">
        <v>4193.6499999999996</v>
      </c>
      <c r="M202">
        <v>254614</v>
      </c>
      <c r="AJ202" s="14">
        <v>44867</v>
      </c>
      <c r="AK202" s="15">
        <f t="shared" si="6"/>
        <v>4193.6499999999996</v>
      </c>
      <c r="AL202" s="15">
        <f t="shared" si="7"/>
        <v>3131.9</v>
      </c>
    </row>
    <row r="203" spans="1:38" ht="15.6" x14ac:dyDescent="0.3">
      <c r="A203" s="1">
        <v>44868</v>
      </c>
      <c r="B203">
        <v>3105</v>
      </c>
      <c r="C203">
        <v>3148.75</v>
      </c>
      <c r="D203">
        <v>3105</v>
      </c>
      <c r="E203">
        <v>3141.3</v>
      </c>
      <c r="F203">
        <v>3141.3</v>
      </c>
      <c r="G203">
        <v>563798</v>
      </c>
      <c r="H203">
        <v>4180</v>
      </c>
      <c r="I203">
        <v>4230</v>
      </c>
      <c r="J203">
        <v>4165</v>
      </c>
      <c r="K203">
        <v>4194.2</v>
      </c>
      <c r="L203">
        <v>4194.2</v>
      </c>
      <c r="M203">
        <v>153178</v>
      </c>
      <c r="AJ203" s="14">
        <v>44868</v>
      </c>
      <c r="AK203" s="15">
        <f t="shared" si="6"/>
        <v>4194.2</v>
      </c>
      <c r="AL203" s="15">
        <f t="shared" si="7"/>
        <v>3141.3</v>
      </c>
    </row>
    <row r="204" spans="1:38" ht="15.6" x14ac:dyDescent="0.3">
      <c r="A204" s="1">
        <v>44869</v>
      </c>
      <c r="B204">
        <v>3148</v>
      </c>
      <c r="C204">
        <v>3185</v>
      </c>
      <c r="D204">
        <v>3125.9</v>
      </c>
      <c r="E204">
        <v>3181.35</v>
      </c>
      <c r="F204">
        <v>3181.35</v>
      </c>
      <c r="G204">
        <v>609757</v>
      </c>
      <c r="H204">
        <v>4200</v>
      </c>
      <c r="I204">
        <v>4207.95</v>
      </c>
      <c r="J204">
        <v>4150</v>
      </c>
      <c r="K204">
        <v>4167.3500000000004</v>
      </c>
      <c r="L204">
        <v>4167.3500000000004</v>
      </c>
      <c r="M204">
        <v>532072</v>
      </c>
      <c r="AJ204" s="14">
        <v>44869</v>
      </c>
      <c r="AK204" s="15">
        <f t="shared" si="6"/>
        <v>4167.3500000000004</v>
      </c>
      <c r="AL204" s="15">
        <f t="shared" si="7"/>
        <v>3181.35</v>
      </c>
    </row>
    <row r="205" spans="1:38" ht="15.6" x14ac:dyDescent="0.3">
      <c r="A205" s="1">
        <v>44872</v>
      </c>
      <c r="B205">
        <v>3186</v>
      </c>
      <c r="C205">
        <v>3198</v>
      </c>
      <c r="D205">
        <v>3097.45</v>
      </c>
      <c r="E205">
        <v>3103.55</v>
      </c>
      <c r="F205">
        <v>3103.55</v>
      </c>
      <c r="G205">
        <v>1669943</v>
      </c>
      <c r="H205">
        <v>4188.8</v>
      </c>
      <c r="I205">
        <v>4214.1000000000004</v>
      </c>
      <c r="J205">
        <v>4140.5</v>
      </c>
      <c r="K205">
        <v>4173.5</v>
      </c>
      <c r="L205">
        <v>4173.5</v>
      </c>
      <c r="M205">
        <v>395435</v>
      </c>
      <c r="AJ205" s="14">
        <v>44872</v>
      </c>
      <c r="AK205" s="15">
        <f t="shared" si="6"/>
        <v>4173.5</v>
      </c>
      <c r="AL205" s="15">
        <f t="shared" si="7"/>
        <v>3103.55</v>
      </c>
    </row>
    <row r="206" spans="1:38" ht="15.6" x14ac:dyDescent="0.3">
      <c r="A206" s="1">
        <v>44874</v>
      </c>
      <c r="B206">
        <v>3146</v>
      </c>
      <c r="C206">
        <v>3146</v>
      </c>
      <c r="D206">
        <v>3080</v>
      </c>
      <c r="E206">
        <v>3086.5</v>
      </c>
      <c r="F206">
        <v>3086.5</v>
      </c>
      <c r="G206">
        <v>1391333</v>
      </c>
      <c r="H206">
        <v>4199</v>
      </c>
      <c r="I206">
        <v>4199</v>
      </c>
      <c r="J206">
        <v>4118</v>
      </c>
      <c r="K206">
        <v>4158.7</v>
      </c>
      <c r="L206">
        <v>4158.7</v>
      </c>
      <c r="M206">
        <v>361585</v>
      </c>
      <c r="AJ206" s="14">
        <v>44874</v>
      </c>
      <c r="AK206" s="15">
        <f t="shared" si="6"/>
        <v>4158.7</v>
      </c>
      <c r="AL206" s="15">
        <f t="shared" si="7"/>
        <v>3086.5</v>
      </c>
    </row>
    <row r="207" spans="1:38" ht="15.6" x14ac:dyDescent="0.3">
      <c r="A207" s="1">
        <v>44875</v>
      </c>
      <c r="B207">
        <v>3086</v>
      </c>
      <c r="C207">
        <v>3086</v>
      </c>
      <c r="D207">
        <v>3033.5</v>
      </c>
      <c r="E207">
        <v>3045.15</v>
      </c>
      <c r="F207">
        <v>3045.15</v>
      </c>
      <c r="G207">
        <v>1375007</v>
      </c>
      <c r="H207">
        <v>4158.7</v>
      </c>
      <c r="I207">
        <v>4175</v>
      </c>
      <c r="J207">
        <v>4104.3999999999996</v>
      </c>
      <c r="K207">
        <v>4138.8500000000004</v>
      </c>
      <c r="L207">
        <v>4138.8500000000004</v>
      </c>
      <c r="M207">
        <v>254477</v>
      </c>
      <c r="AJ207" s="14">
        <v>44875</v>
      </c>
      <c r="AK207" s="15">
        <f t="shared" si="6"/>
        <v>4138.8500000000004</v>
      </c>
      <c r="AL207" s="15">
        <f t="shared" si="7"/>
        <v>3045.15</v>
      </c>
    </row>
    <row r="208" spans="1:38" ht="15.6" x14ac:dyDescent="0.3">
      <c r="A208" s="1">
        <v>44876</v>
      </c>
      <c r="B208">
        <v>3090.7</v>
      </c>
      <c r="C208">
        <v>3098</v>
      </c>
      <c r="D208">
        <v>3048</v>
      </c>
      <c r="E208">
        <v>3055.4</v>
      </c>
      <c r="F208">
        <v>3055.4</v>
      </c>
      <c r="G208">
        <v>810288</v>
      </c>
      <c r="H208">
        <v>4159.55</v>
      </c>
      <c r="I208">
        <v>4169</v>
      </c>
      <c r="J208">
        <v>4117.05</v>
      </c>
      <c r="K208">
        <v>4128.3500000000004</v>
      </c>
      <c r="L208">
        <v>4128.3500000000004</v>
      </c>
      <c r="M208">
        <v>214392</v>
      </c>
      <c r="AJ208" s="14">
        <v>44876</v>
      </c>
      <c r="AK208" s="15">
        <f t="shared" si="6"/>
        <v>4128.3500000000004</v>
      </c>
      <c r="AL208" s="15">
        <f t="shared" si="7"/>
        <v>3055.4</v>
      </c>
    </row>
    <row r="209" spans="1:38" ht="15.6" x14ac:dyDescent="0.3">
      <c r="A209" s="1">
        <v>44879</v>
      </c>
      <c r="B209">
        <v>3056</v>
      </c>
      <c r="C209">
        <v>3077.95</v>
      </c>
      <c r="D209">
        <v>3041.05</v>
      </c>
      <c r="E209">
        <v>3053.2</v>
      </c>
      <c r="F209">
        <v>3053.2</v>
      </c>
      <c r="G209">
        <v>811702</v>
      </c>
      <c r="H209">
        <v>4144.8</v>
      </c>
      <c r="I209">
        <v>4144.8</v>
      </c>
      <c r="J209">
        <v>4081.8</v>
      </c>
      <c r="K209">
        <v>4098.3500000000004</v>
      </c>
      <c r="L209">
        <v>4098.3500000000004</v>
      </c>
      <c r="M209">
        <v>300509</v>
      </c>
      <c r="AJ209" s="14">
        <v>44879</v>
      </c>
      <c r="AK209" s="15">
        <f t="shared" si="6"/>
        <v>4098.3500000000004</v>
      </c>
      <c r="AL209" s="15">
        <f t="shared" si="7"/>
        <v>3053.2</v>
      </c>
    </row>
    <row r="210" spans="1:38" ht="15.6" x14ac:dyDescent="0.3">
      <c r="A210" s="1">
        <v>44880</v>
      </c>
      <c r="B210">
        <v>3068.5</v>
      </c>
      <c r="C210">
        <v>3095</v>
      </c>
      <c r="D210">
        <v>3042</v>
      </c>
      <c r="E210">
        <v>3079.3</v>
      </c>
      <c r="F210">
        <v>3079.3</v>
      </c>
      <c r="G210">
        <v>873840</v>
      </c>
      <c r="H210">
        <v>4082</v>
      </c>
      <c r="I210">
        <v>4109.8</v>
      </c>
      <c r="J210">
        <v>4046</v>
      </c>
      <c r="K210">
        <v>4053.8</v>
      </c>
      <c r="L210">
        <v>4053.8</v>
      </c>
      <c r="M210">
        <v>496893</v>
      </c>
      <c r="AJ210" s="14">
        <v>44880</v>
      </c>
      <c r="AK210" s="15">
        <f t="shared" si="6"/>
        <v>4053.8</v>
      </c>
      <c r="AL210" s="15">
        <f t="shared" si="7"/>
        <v>3079.3</v>
      </c>
    </row>
    <row r="211" spans="1:38" ht="15.6" x14ac:dyDescent="0.3">
      <c r="A211" s="1">
        <v>44881</v>
      </c>
      <c r="B211">
        <v>3079.3</v>
      </c>
      <c r="C211">
        <v>3093</v>
      </c>
      <c r="D211">
        <v>3051</v>
      </c>
      <c r="E211">
        <v>3083.05</v>
      </c>
      <c r="F211">
        <v>3083.05</v>
      </c>
      <c r="G211">
        <v>770953</v>
      </c>
      <c r="H211">
        <v>4053.8</v>
      </c>
      <c r="I211">
        <v>4059.95</v>
      </c>
      <c r="J211">
        <v>4003.15</v>
      </c>
      <c r="K211">
        <v>4011.7</v>
      </c>
      <c r="L211">
        <v>4011.7</v>
      </c>
      <c r="M211">
        <v>290474</v>
      </c>
      <c r="AJ211" s="14">
        <v>44881</v>
      </c>
      <c r="AK211" s="15">
        <f t="shared" si="6"/>
        <v>4011.7</v>
      </c>
      <c r="AL211" s="15">
        <f t="shared" si="7"/>
        <v>3083.05</v>
      </c>
    </row>
    <row r="212" spans="1:38" ht="15.6" x14ac:dyDescent="0.3">
      <c r="A212" s="1">
        <v>44882</v>
      </c>
      <c r="B212">
        <v>3092</v>
      </c>
      <c r="C212">
        <v>3096.55</v>
      </c>
      <c r="D212">
        <v>3060</v>
      </c>
      <c r="E212">
        <v>3071.6</v>
      </c>
      <c r="F212">
        <v>3071.6</v>
      </c>
      <c r="G212">
        <v>706271</v>
      </c>
      <c r="H212">
        <v>4000</v>
      </c>
      <c r="I212">
        <v>4009.95</v>
      </c>
      <c r="J212">
        <v>3940</v>
      </c>
      <c r="K212">
        <v>3949.2</v>
      </c>
      <c r="L212">
        <v>3949.2</v>
      </c>
      <c r="M212">
        <v>365371</v>
      </c>
      <c r="AJ212" s="14">
        <v>44882</v>
      </c>
      <c r="AK212" s="15">
        <f t="shared" si="6"/>
        <v>3949.2</v>
      </c>
      <c r="AL212" s="15">
        <f t="shared" si="7"/>
        <v>3071.6</v>
      </c>
    </row>
    <row r="213" spans="1:38" ht="15.6" x14ac:dyDescent="0.3">
      <c r="A213" s="1">
        <v>44883</v>
      </c>
      <c r="B213">
        <v>3095</v>
      </c>
      <c r="C213">
        <v>3114.85</v>
      </c>
      <c r="D213">
        <v>3055.75</v>
      </c>
      <c r="E213">
        <v>3095.5</v>
      </c>
      <c r="F213">
        <v>3095.5</v>
      </c>
      <c r="G213">
        <v>1258576</v>
      </c>
      <c r="H213">
        <v>3968.9</v>
      </c>
      <c r="I213">
        <v>4020</v>
      </c>
      <c r="J213">
        <v>3890.05</v>
      </c>
      <c r="K213">
        <v>3910.6</v>
      </c>
      <c r="L213">
        <v>3910.6</v>
      </c>
      <c r="M213">
        <v>402297</v>
      </c>
      <c r="AJ213" s="14">
        <v>44883</v>
      </c>
      <c r="AK213" s="15">
        <f t="shared" si="6"/>
        <v>3910.6</v>
      </c>
      <c r="AL213" s="15">
        <f t="shared" si="7"/>
        <v>3095.5</v>
      </c>
    </row>
    <row r="214" spans="1:38" ht="15.6" x14ac:dyDescent="0.3">
      <c r="A214" s="1">
        <v>44886</v>
      </c>
      <c r="B214">
        <v>3105</v>
      </c>
      <c r="C214">
        <v>3110.35</v>
      </c>
      <c r="D214">
        <v>3066.2</v>
      </c>
      <c r="E214">
        <v>3095.3</v>
      </c>
      <c r="F214">
        <v>3095.3</v>
      </c>
      <c r="G214">
        <v>612194</v>
      </c>
      <c r="H214">
        <v>3923</v>
      </c>
      <c r="I214">
        <v>3936</v>
      </c>
      <c r="J214">
        <v>3871.05</v>
      </c>
      <c r="K214">
        <v>3882.3</v>
      </c>
      <c r="L214">
        <v>3882.3</v>
      </c>
      <c r="M214">
        <v>204061</v>
      </c>
      <c r="AJ214" s="14">
        <v>44886</v>
      </c>
      <c r="AK214" s="15">
        <f t="shared" si="6"/>
        <v>3882.3</v>
      </c>
      <c r="AL214" s="15">
        <f t="shared" si="7"/>
        <v>3095.3</v>
      </c>
    </row>
    <row r="215" spans="1:38" ht="15.6" x14ac:dyDescent="0.3">
      <c r="A215" s="1">
        <v>44887</v>
      </c>
      <c r="B215">
        <v>3104</v>
      </c>
      <c r="C215">
        <v>3119.5</v>
      </c>
      <c r="D215">
        <v>3072.3</v>
      </c>
      <c r="E215">
        <v>3103.85</v>
      </c>
      <c r="F215">
        <v>3103.85</v>
      </c>
      <c r="G215">
        <v>764079</v>
      </c>
      <c r="H215">
        <v>3884.95</v>
      </c>
      <c r="I215">
        <v>4026</v>
      </c>
      <c r="J215">
        <v>3883</v>
      </c>
      <c r="K215">
        <v>3955.2</v>
      </c>
      <c r="L215">
        <v>3955.2</v>
      </c>
      <c r="M215">
        <v>504844</v>
      </c>
      <c r="AJ215" s="14">
        <v>44887</v>
      </c>
      <c r="AK215" s="15">
        <f t="shared" si="6"/>
        <v>3955.2</v>
      </c>
      <c r="AL215" s="15">
        <f t="shared" si="7"/>
        <v>3103.85</v>
      </c>
    </row>
    <row r="216" spans="1:38" ht="15.6" x14ac:dyDescent="0.3">
      <c r="A216" s="1">
        <v>44888</v>
      </c>
      <c r="B216">
        <v>3111</v>
      </c>
      <c r="C216">
        <v>3114.8</v>
      </c>
      <c r="D216">
        <v>3090</v>
      </c>
      <c r="E216">
        <v>3100.8</v>
      </c>
      <c r="F216">
        <v>3100.8</v>
      </c>
      <c r="G216">
        <v>488341</v>
      </c>
      <c r="H216">
        <v>3975</v>
      </c>
      <c r="I216">
        <v>3998.6</v>
      </c>
      <c r="J216">
        <v>3934.25</v>
      </c>
      <c r="K216">
        <v>3954.75</v>
      </c>
      <c r="L216">
        <v>3954.75</v>
      </c>
      <c r="M216">
        <v>182631</v>
      </c>
      <c r="AJ216" s="14">
        <v>44888</v>
      </c>
      <c r="AK216" s="15">
        <f t="shared" si="6"/>
        <v>3954.75</v>
      </c>
      <c r="AL216" s="15">
        <f t="shared" si="7"/>
        <v>3100.8</v>
      </c>
    </row>
    <row r="217" spans="1:38" ht="15.6" x14ac:dyDescent="0.3">
      <c r="A217" s="1">
        <v>44889</v>
      </c>
      <c r="B217">
        <v>3117.95</v>
      </c>
      <c r="C217">
        <v>3120.25</v>
      </c>
      <c r="D217">
        <v>3092</v>
      </c>
      <c r="E217">
        <v>3115.3</v>
      </c>
      <c r="F217">
        <v>3115.3</v>
      </c>
      <c r="G217">
        <v>571872</v>
      </c>
      <c r="H217">
        <v>3974.35</v>
      </c>
      <c r="I217">
        <v>3994.75</v>
      </c>
      <c r="J217">
        <v>3951.1</v>
      </c>
      <c r="K217">
        <v>3968.05</v>
      </c>
      <c r="L217">
        <v>3968.05</v>
      </c>
      <c r="M217">
        <v>155797</v>
      </c>
      <c r="AJ217" s="14">
        <v>44889</v>
      </c>
      <c r="AK217" s="15">
        <f t="shared" si="6"/>
        <v>3968.05</v>
      </c>
      <c r="AL217" s="15">
        <f t="shared" si="7"/>
        <v>3115.3</v>
      </c>
    </row>
    <row r="218" spans="1:38" ht="15.6" x14ac:dyDescent="0.3">
      <c r="A218" s="1">
        <v>44890</v>
      </c>
      <c r="B218">
        <v>3115.3</v>
      </c>
      <c r="C218">
        <v>3119.8</v>
      </c>
      <c r="D218">
        <v>3075.25</v>
      </c>
      <c r="E218">
        <v>3108.15</v>
      </c>
      <c r="F218">
        <v>3108.15</v>
      </c>
      <c r="G218">
        <v>898769</v>
      </c>
      <c r="H218">
        <v>3969</v>
      </c>
      <c r="I218">
        <v>3977.05</v>
      </c>
      <c r="J218">
        <v>3901</v>
      </c>
      <c r="K218">
        <v>3904.45</v>
      </c>
      <c r="L218">
        <v>3904.45</v>
      </c>
      <c r="M218">
        <v>291850</v>
      </c>
      <c r="AJ218" s="14">
        <v>44890</v>
      </c>
      <c r="AK218" s="15">
        <f t="shared" si="6"/>
        <v>3904.45</v>
      </c>
      <c r="AL218" s="15">
        <f t="shared" si="7"/>
        <v>3108.15</v>
      </c>
    </row>
    <row r="219" spans="1:38" ht="15.6" x14ac:dyDescent="0.3">
      <c r="A219" s="1">
        <v>44893</v>
      </c>
      <c r="B219">
        <v>3108.15</v>
      </c>
      <c r="C219">
        <v>3159</v>
      </c>
      <c r="D219">
        <v>3096.7</v>
      </c>
      <c r="E219">
        <v>3151.2</v>
      </c>
      <c r="F219">
        <v>3151.2</v>
      </c>
      <c r="G219">
        <v>914689</v>
      </c>
      <c r="H219">
        <v>3913.4</v>
      </c>
      <c r="I219">
        <v>3934</v>
      </c>
      <c r="J219">
        <v>3890</v>
      </c>
      <c r="K219">
        <v>3907.7</v>
      </c>
      <c r="L219">
        <v>3907.7</v>
      </c>
      <c r="M219">
        <v>228975</v>
      </c>
      <c r="AJ219" s="14">
        <v>44893</v>
      </c>
      <c r="AK219" s="15">
        <f t="shared" si="6"/>
        <v>3907.7</v>
      </c>
      <c r="AL219" s="15">
        <f t="shared" si="7"/>
        <v>3151.2</v>
      </c>
    </row>
    <row r="220" spans="1:38" ht="15.6" x14ac:dyDescent="0.3">
      <c r="A220" s="1">
        <v>44894</v>
      </c>
      <c r="B220">
        <v>3157</v>
      </c>
      <c r="C220">
        <v>3169</v>
      </c>
      <c r="D220">
        <v>3127.15</v>
      </c>
      <c r="E220">
        <v>3135.05</v>
      </c>
      <c r="F220">
        <v>3135.05</v>
      </c>
      <c r="G220">
        <v>877720</v>
      </c>
      <c r="H220">
        <v>3907</v>
      </c>
      <c r="I220">
        <v>3977.55</v>
      </c>
      <c r="J220">
        <v>3898</v>
      </c>
      <c r="K220">
        <v>3965.1</v>
      </c>
      <c r="L220">
        <v>3965.1</v>
      </c>
      <c r="M220">
        <v>344369</v>
      </c>
      <c r="AJ220" s="14">
        <v>44894</v>
      </c>
      <c r="AK220" s="15">
        <f t="shared" si="6"/>
        <v>3965.1</v>
      </c>
      <c r="AL220" s="15">
        <f t="shared" si="7"/>
        <v>3135.05</v>
      </c>
    </row>
    <row r="221" spans="1:38" ht="15.6" x14ac:dyDescent="0.3">
      <c r="A221" s="1">
        <v>44895</v>
      </c>
      <c r="B221">
        <v>3139.9</v>
      </c>
      <c r="C221">
        <v>3199.95</v>
      </c>
      <c r="D221">
        <v>3133.3</v>
      </c>
      <c r="E221">
        <v>3175.15</v>
      </c>
      <c r="F221">
        <v>3175.15</v>
      </c>
      <c r="G221">
        <v>2547283</v>
      </c>
      <c r="H221">
        <v>3975</v>
      </c>
      <c r="I221">
        <v>4040</v>
      </c>
      <c r="J221">
        <v>3955</v>
      </c>
      <c r="K221">
        <v>4025.5</v>
      </c>
      <c r="L221">
        <v>4025.5</v>
      </c>
      <c r="M221">
        <v>604666</v>
      </c>
      <c r="AJ221" s="14">
        <v>44895</v>
      </c>
      <c r="AK221" s="15">
        <f t="shared" si="6"/>
        <v>4025.5</v>
      </c>
      <c r="AL221" s="15">
        <f t="shared" si="7"/>
        <v>3175.15</v>
      </c>
    </row>
    <row r="222" spans="1:38" ht="15.6" x14ac:dyDescent="0.3">
      <c r="A222" s="1">
        <v>44896</v>
      </c>
      <c r="B222">
        <v>3191</v>
      </c>
      <c r="C222">
        <v>3197</v>
      </c>
      <c r="D222">
        <v>3161.25</v>
      </c>
      <c r="E222">
        <v>3179.35</v>
      </c>
      <c r="F222">
        <v>3179.35</v>
      </c>
      <c r="G222">
        <v>761717</v>
      </c>
      <c r="H222">
        <v>4041</v>
      </c>
      <c r="I222">
        <v>4064</v>
      </c>
      <c r="J222">
        <v>4032.1</v>
      </c>
      <c r="K222">
        <v>4044.15</v>
      </c>
      <c r="L222">
        <v>4044.15</v>
      </c>
      <c r="M222">
        <v>255279</v>
      </c>
      <c r="AJ222" s="14">
        <v>44896</v>
      </c>
      <c r="AK222" s="15">
        <f t="shared" si="6"/>
        <v>4044.15</v>
      </c>
      <c r="AL222" s="15">
        <f t="shared" si="7"/>
        <v>3179.35</v>
      </c>
    </row>
    <row r="223" spans="1:38" ht="15.6" x14ac:dyDescent="0.3">
      <c r="A223" s="1">
        <v>44897</v>
      </c>
      <c r="B223">
        <v>3173.15</v>
      </c>
      <c r="C223">
        <v>3174.3</v>
      </c>
      <c r="D223">
        <v>3134</v>
      </c>
      <c r="E223">
        <v>3143.45</v>
      </c>
      <c r="F223">
        <v>3143.45</v>
      </c>
      <c r="G223">
        <v>932259</v>
      </c>
      <c r="H223">
        <v>4049</v>
      </c>
      <c r="I223">
        <v>4055</v>
      </c>
      <c r="J223">
        <v>3992.55</v>
      </c>
      <c r="K223">
        <v>4005.75</v>
      </c>
      <c r="L223">
        <v>4005.75</v>
      </c>
      <c r="M223">
        <v>222148</v>
      </c>
      <c r="AJ223" s="14">
        <v>44897</v>
      </c>
      <c r="AK223" s="15">
        <f t="shared" si="6"/>
        <v>4005.75</v>
      </c>
      <c r="AL223" s="15">
        <f t="shared" si="7"/>
        <v>3143.45</v>
      </c>
    </row>
    <row r="224" spans="1:38" ht="15.6" x14ac:dyDescent="0.3">
      <c r="A224" s="1">
        <v>44900</v>
      </c>
      <c r="B224">
        <v>3130</v>
      </c>
      <c r="C224">
        <v>3168.7</v>
      </c>
      <c r="D224">
        <v>3112.5</v>
      </c>
      <c r="E224">
        <v>3156.9</v>
      </c>
      <c r="F224">
        <v>3156.9</v>
      </c>
      <c r="G224">
        <v>926122</v>
      </c>
      <c r="H224">
        <v>4010</v>
      </c>
      <c r="I224">
        <v>4049.95</v>
      </c>
      <c r="J224">
        <v>3975</v>
      </c>
      <c r="K224">
        <v>4028.15</v>
      </c>
      <c r="L224">
        <v>4028.15</v>
      </c>
      <c r="M224">
        <v>217716</v>
      </c>
      <c r="AJ224" s="14">
        <v>44900</v>
      </c>
      <c r="AK224" s="15">
        <f t="shared" si="6"/>
        <v>4028.15</v>
      </c>
      <c r="AL224" s="15">
        <f t="shared" si="7"/>
        <v>3156.9</v>
      </c>
    </row>
    <row r="225" spans="1:38" ht="15.6" x14ac:dyDescent="0.3">
      <c r="A225" s="1">
        <v>44901</v>
      </c>
      <c r="B225">
        <v>3125</v>
      </c>
      <c r="C225">
        <v>3169</v>
      </c>
      <c r="D225">
        <v>3125</v>
      </c>
      <c r="E225">
        <v>3161.7</v>
      </c>
      <c r="F225">
        <v>3161.7</v>
      </c>
      <c r="G225">
        <v>958365</v>
      </c>
      <c r="H225">
        <v>4018</v>
      </c>
      <c r="I225">
        <v>4094</v>
      </c>
      <c r="J225">
        <v>3995</v>
      </c>
      <c r="K225">
        <v>4063.4</v>
      </c>
      <c r="L225">
        <v>4063.4</v>
      </c>
      <c r="M225">
        <v>224614</v>
      </c>
      <c r="AJ225" s="14">
        <v>44901</v>
      </c>
      <c r="AK225" s="15">
        <f t="shared" si="6"/>
        <v>4063.4</v>
      </c>
      <c r="AL225" s="15">
        <f t="shared" si="7"/>
        <v>3161.7</v>
      </c>
    </row>
    <row r="226" spans="1:38" ht="15.6" x14ac:dyDescent="0.3">
      <c r="A226" s="1">
        <v>44902</v>
      </c>
      <c r="B226">
        <v>3180</v>
      </c>
      <c r="C226">
        <v>3234.7</v>
      </c>
      <c r="D226">
        <v>3176.4</v>
      </c>
      <c r="E226">
        <v>3226.5</v>
      </c>
      <c r="F226">
        <v>3226.5</v>
      </c>
      <c r="G226">
        <v>1832282</v>
      </c>
      <c r="H226">
        <v>4080</v>
      </c>
      <c r="I226">
        <v>4100</v>
      </c>
      <c r="J226">
        <v>4045.15</v>
      </c>
      <c r="K226">
        <v>4083.15</v>
      </c>
      <c r="L226">
        <v>4083.15</v>
      </c>
      <c r="M226">
        <v>257217</v>
      </c>
      <c r="AJ226" s="14">
        <v>44902</v>
      </c>
      <c r="AK226" s="15">
        <f t="shared" si="6"/>
        <v>4083.15</v>
      </c>
      <c r="AL226" s="15">
        <f t="shared" si="7"/>
        <v>3226.5</v>
      </c>
    </row>
    <row r="227" spans="1:38" ht="15.6" x14ac:dyDescent="0.3">
      <c r="A227" s="1">
        <v>44903</v>
      </c>
      <c r="B227">
        <v>3230</v>
      </c>
      <c r="C227">
        <v>3240.9</v>
      </c>
      <c r="D227">
        <v>3202.65</v>
      </c>
      <c r="E227">
        <v>3221.45</v>
      </c>
      <c r="F227">
        <v>3221.45</v>
      </c>
      <c r="G227">
        <v>851312</v>
      </c>
      <c r="H227">
        <v>4090</v>
      </c>
      <c r="I227">
        <v>4090</v>
      </c>
      <c r="J227">
        <v>4015.4</v>
      </c>
      <c r="K227">
        <v>4037.2</v>
      </c>
      <c r="L227">
        <v>4037.2</v>
      </c>
      <c r="M227">
        <v>177556</v>
      </c>
      <c r="AJ227" s="14">
        <v>44903</v>
      </c>
      <c r="AK227" s="15">
        <f t="shared" si="6"/>
        <v>4037.2</v>
      </c>
      <c r="AL227" s="15">
        <f t="shared" si="7"/>
        <v>3221.45</v>
      </c>
    </row>
    <row r="228" spans="1:38" ht="15.6" x14ac:dyDescent="0.3">
      <c r="A228" s="1">
        <v>44904</v>
      </c>
      <c r="B228">
        <v>3235</v>
      </c>
      <c r="C228">
        <v>3242.35</v>
      </c>
      <c r="D228">
        <v>3206</v>
      </c>
      <c r="E228">
        <v>3226.95</v>
      </c>
      <c r="F228">
        <v>3226.95</v>
      </c>
      <c r="G228">
        <v>847879</v>
      </c>
      <c r="H228">
        <v>4054.9</v>
      </c>
      <c r="I228">
        <v>4057.75</v>
      </c>
      <c r="J228">
        <v>3983.4</v>
      </c>
      <c r="K228">
        <v>4002.4</v>
      </c>
      <c r="L228">
        <v>4002.4</v>
      </c>
      <c r="M228">
        <v>265654</v>
      </c>
      <c r="AJ228" s="14">
        <v>44904</v>
      </c>
      <c r="AK228" s="15">
        <f t="shared" si="6"/>
        <v>4002.4</v>
      </c>
      <c r="AL228" s="15">
        <f t="shared" si="7"/>
        <v>3226.95</v>
      </c>
    </row>
    <row r="229" spans="1:38" ht="15.6" x14ac:dyDescent="0.3">
      <c r="A229" s="1">
        <v>44907</v>
      </c>
      <c r="B229">
        <v>3227</v>
      </c>
      <c r="C229">
        <v>3230</v>
      </c>
      <c r="D229">
        <v>3141.9</v>
      </c>
      <c r="E229">
        <v>3166.35</v>
      </c>
      <c r="F229">
        <v>3166.35</v>
      </c>
      <c r="G229">
        <v>1323816</v>
      </c>
      <c r="H229">
        <v>3980</v>
      </c>
      <c r="I229">
        <v>4074</v>
      </c>
      <c r="J229">
        <v>3948</v>
      </c>
      <c r="K229">
        <v>4057.35</v>
      </c>
      <c r="L229">
        <v>4057.35</v>
      </c>
      <c r="M229">
        <v>242444</v>
      </c>
      <c r="AJ229" s="14">
        <v>44907</v>
      </c>
      <c r="AK229" s="15">
        <f t="shared" si="6"/>
        <v>4057.35</v>
      </c>
      <c r="AL229" s="15">
        <f t="shared" si="7"/>
        <v>3166.35</v>
      </c>
    </row>
    <row r="230" spans="1:38" ht="15.6" x14ac:dyDescent="0.3">
      <c r="A230" s="1">
        <v>44908</v>
      </c>
      <c r="B230">
        <v>3185</v>
      </c>
      <c r="C230">
        <v>3185</v>
      </c>
      <c r="D230">
        <v>3142.65</v>
      </c>
      <c r="E230">
        <v>3178.5</v>
      </c>
      <c r="F230">
        <v>3178.5</v>
      </c>
      <c r="G230">
        <v>886601</v>
      </c>
      <c r="H230">
        <v>4060</v>
      </c>
      <c r="I230">
        <v>4120</v>
      </c>
      <c r="J230">
        <v>4060</v>
      </c>
      <c r="K230">
        <v>4108.95</v>
      </c>
      <c r="L230">
        <v>4108.95</v>
      </c>
      <c r="M230">
        <v>275766</v>
      </c>
      <c r="AJ230" s="14">
        <v>44908</v>
      </c>
      <c r="AK230" s="15">
        <f t="shared" si="6"/>
        <v>4108.95</v>
      </c>
      <c r="AL230" s="15">
        <f t="shared" si="7"/>
        <v>3178.5</v>
      </c>
    </row>
    <row r="231" spans="1:38" ht="15.6" x14ac:dyDescent="0.3">
      <c r="A231" s="1">
        <v>44909</v>
      </c>
      <c r="B231">
        <v>3179</v>
      </c>
      <c r="C231">
        <v>3195</v>
      </c>
      <c r="D231">
        <v>3125</v>
      </c>
      <c r="E231">
        <v>3145.95</v>
      </c>
      <c r="F231">
        <v>3145.95</v>
      </c>
      <c r="G231">
        <v>1103870</v>
      </c>
      <c r="H231">
        <v>4089.1</v>
      </c>
      <c r="I231">
        <v>4209.8500000000004</v>
      </c>
      <c r="J231">
        <v>4089.1</v>
      </c>
      <c r="K231">
        <v>4201.1000000000004</v>
      </c>
      <c r="L231">
        <v>4201.1000000000004</v>
      </c>
      <c r="M231">
        <v>545140</v>
      </c>
      <c r="AJ231" s="14">
        <v>44909</v>
      </c>
      <c r="AK231" s="15">
        <f t="shared" si="6"/>
        <v>4201.1000000000004</v>
      </c>
      <c r="AL231" s="15">
        <f t="shared" si="7"/>
        <v>3145.95</v>
      </c>
    </row>
    <row r="232" spans="1:38" ht="15.6" x14ac:dyDescent="0.3">
      <c r="A232" s="1">
        <v>44910</v>
      </c>
      <c r="B232">
        <v>3142</v>
      </c>
      <c r="C232">
        <v>3161.2</v>
      </c>
      <c r="D232">
        <v>3116.7</v>
      </c>
      <c r="E232">
        <v>3130.6</v>
      </c>
      <c r="F232">
        <v>3130.6</v>
      </c>
      <c r="G232">
        <v>799124</v>
      </c>
      <c r="H232">
        <v>4209</v>
      </c>
      <c r="I232">
        <v>4228.95</v>
      </c>
      <c r="J232">
        <v>4151</v>
      </c>
      <c r="K232">
        <v>4182</v>
      </c>
      <c r="L232">
        <v>4182</v>
      </c>
      <c r="M232">
        <v>312108</v>
      </c>
      <c r="AJ232" s="14">
        <v>44910</v>
      </c>
      <c r="AK232" s="15">
        <f t="shared" si="6"/>
        <v>4182</v>
      </c>
      <c r="AL232" s="15">
        <f t="shared" si="7"/>
        <v>3130.6</v>
      </c>
    </row>
    <row r="233" spans="1:38" ht="15.6" x14ac:dyDescent="0.3">
      <c r="A233" s="1">
        <v>44911</v>
      </c>
      <c r="B233">
        <v>3115</v>
      </c>
      <c r="C233">
        <v>3117</v>
      </c>
      <c r="D233">
        <v>3050.3</v>
      </c>
      <c r="E233">
        <v>3055.9</v>
      </c>
      <c r="F233">
        <v>3055.9</v>
      </c>
      <c r="G233">
        <v>1192821</v>
      </c>
      <c r="H233">
        <v>4140.6499999999996</v>
      </c>
      <c r="I233">
        <v>4150.5</v>
      </c>
      <c r="J233">
        <v>3956</v>
      </c>
      <c r="K233">
        <v>3990</v>
      </c>
      <c r="L233">
        <v>3990</v>
      </c>
      <c r="M233">
        <v>380722</v>
      </c>
      <c r="AJ233" s="14">
        <v>44911</v>
      </c>
      <c r="AK233" s="15">
        <f t="shared" si="6"/>
        <v>3990</v>
      </c>
      <c r="AL233" s="15">
        <f t="shared" si="7"/>
        <v>3055.9</v>
      </c>
    </row>
    <row r="234" spans="1:38" ht="15.6" x14ac:dyDescent="0.3">
      <c r="A234" s="1">
        <v>44914</v>
      </c>
      <c r="B234">
        <v>3062</v>
      </c>
      <c r="C234">
        <v>3088</v>
      </c>
      <c r="D234">
        <v>3041</v>
      </c>
      <c r="E234">
        <v>3080.95</v>
      </c>
      <c r="F234">
        <v>3080.95</v>
      </c>
      <c r="G234">
        <v>655594</v>
      </c>
      <c r="H234">
        <v>4020</v>
      </c>
      <c r="I234">
        <v>4099.8999999999996</v>
      </c>
      <c r="J234">
        <v>4000</v>
      </c>
      <c r="K234">
        <v>4090.2</v>
      </c>
      <c r="L234">
        <v>4090.2</v>
      </c>
      <c r="M234">
        <v>300724</v>
      </c>
      <c r="AJ234" s="14">
        <v>44914</v>
      </c>
      <c r="AK234" s="15">
        <f t="shared" si="6"/>
        <v>4090.2</v>
      </c>
      <c r="AL234" s="15">
        <f t="shared" si="7"/>
        <v>3080.95</v>
      </c>
    </row>
    <row r="235" spans="1:38" ht="15.6" x14ac:dyDescent="0.3">
      <c r="A235" s="1">
        <v>44915</v>
      </c>
      <c r="B235">
        <v>3075.05</v>
      </c>
      <c r="C235">
        <v>3088.65</v>
      </c>
      <c r="D235">
        <v>3018</v>
      </c>
      <c r="E235">
        <v>3082.15</v>
      </c>
      <c r="F235">
        <v>3082.15</v>
      </c>
      <c r="G235">
        <v>739257</v>
      </c>
      <c r="H235">
        <v>4088</v>
      </c>
      <c r="I235">
        <v>4138.6000000000004</v>
      </c>
      <c r="J235">
        <v>4052.15</v>
      </c>
      <c r="K235">
        <v>4089.55</v>
      </c>
      <c r="L235">
        <v>4089.55</v>
      </c>
      <c r="M235">
        <v>217791</v>
      </c>
      <c r="AJ235" s="14">
        <v>44915</v>
      </c>
      <c r="AK235" s="15">
        <f t="shared" si="6"/>
        <v>4089.55</v>
      </c>
      <c r="AL235" s="15">
        <f t="shared" si="7"/>
        <v>3082.15</v>
      </c>
    </row>
    <row r="236" spans="1:38" ht="15.6" x14ac:dyDescent="0.3">
      <c r="A236" s="1">
        <v>44916</v>
      </c>
      <c r="B236">
        <v>3085</v>
      </c>
      <c r="C236">
        <v>3112.45</v>
      </c>
      <c r="D236">
        <v>3050.05</v>
      </c>
      <c r="E236">
        <v>3069.65</v>
      </c>
      <c r="F236">
        <v>3069.65</v>
      </c>
      <c r="G236">
        <v>616324</v>
      </c>
      <c r="H236">
        <v>4094</v>
      </c>
      <c r="I236">
        <v>4109.95</v>
      </c>
      <c r="J236">
        <v>3975.15</v>
      </c>
      <c r="K236">
        <v>3993.2</v>
      </c>
      <c r="L236">
        <v>3993.2</v>
      </c>
      <c r="M236">
        <v>252192</v>
      </c>
      <c r="AJ236" s="14">
        <v>44916</v>
      </c>
      <c r="AK236" s="15">
        <f t="shared" si="6"/>
        <v>3993.2</v>
      </c>
      <c r="AL236" s="15">
        <f t="shared" si="7"/>
        <v>3069.65</v>
      </c>
    </row>
    <row r="237" spans="1:38" ht="15.6" x14ac:dyDescent="0.3">
      <c r="A237" s="1">
        <v>44917</v>
      </c>
      <c r="B237">
        <v>3074</v>
      </c>
      <c r="C237">
        <v>3093.5</v>
      </c>
      <c r="D237">
        <v>3038.05</v>
      </c>
      <c r="E237">
        <v>3088.55</v>
      </c>
      <c r="F237">
        <v>3088.55</v>
      </c>
      <c r="G237">
        <v>663202</v>
      </c>
      <c r="H237">
        <v>4008</v>
      </c>
      <c r="I237">
        <v>4029</v>
      </c>
      <c r="J237">
        <v>3905.5</v>
      </c>
      <c r="K237">
        <v>3921.55</v>
      </c>
      <c r="L237">
        <v>3921.55</v>
      </c>
      <c r="M237">
        <v>283003</v>
      </c>
      <c r="AJ237" s="14">
        <v>44917</v>
      </c>
      <c r="AK237" s="15">
        <f t="shared" si="6"/>
        <v>3921.55</v>
      </c>
      <c r="AL237" s="15">
        <f t="shared" si="7"/>
        <v>3088.55</v>
      </c>
    </row>
    <row r="238" spans="1:38" ht="15.6" x14ac:dyDescent="0.3">
      <c r="A238" s="1">
        <v>44918</v>
      </c>
      <c r="B238">
        <v>3078.95</v>
      </c>
      <c r="C238">
        <v>3086.85</v>
      </c>
      <c r="D238">
        <v>3036</v>
      </c>
      <c r="E238">
        <v>3057.9</v>
      </c>
      <c r="F238">
        <v>3057.9</v>
      </c>
      <c r="G238">
        <v>1230858</v>
      </c>
      <c r="H238">
        <v>3896.55</v>
      </c>
      <c r="I238">
        <v>3911.75</v>
      </c>
      <c r="J238">
        <v>3835</v>
      </c>
      <c r="K238">
        <v>3875.6</v>
      </c>
      <c r="L238">
        <v>3875.6</v>
      </c>
      <c r="M238">
        <v>255257</v>
      </c>
      <c r="AJ238" s="14">
        <v>44918</v>
      </c>
      <c r="AK238" s="15">
        <f t="shared" si="6"/>
        <v>3875.6</v>
      </c>
      <c r="AL238" s="15">
        <f t="shared" si="7"/>
        <v>3057.9</v>
      </c>
    </row>
    <row r="239" spans="1:38" ht="15.6" x14ac:dyDescent="0.3">
      <c r="A239" s="1">
        <v>44921</v>
      </c>
      <c r="B239">
        <v>3057.9</v>
      </c>
      <c r="C239">
        <v>3071.9</v>
      </c>
      <c r="D239">
        <v>3028.8</v>
      </c>
      <c r="E239">
        <v>3056.05</v>
      </c>
      <c r="F239">
        <v>3056.05</v>
      </c>
      <c r="G239">
        <v>536884</v>
      </c>
      <c r="H239">
        <v>3896</v>
      </c>
      <c r="I239">
        <v>4049</v>
      </c>
      <c r="J239">
        <v>3871</v>
      </c>
      <c r="K239">
        <v>4036.6</v>
      </c>
      <c r="L239">
        <v>4036.6</v>
      </c>
      <c r="M239">
        <v>205540</v>
      </c>
      <c r="AJ239" s="14">
        <v>44921</v>
      </c>
      <c r="AK239" s="15">
        <f t="shared" si="6"/>
        <v>4036.6</v>
      </c>
      <c r="AL239" s="15">
        <f t="shared" si="7"/>
        <v>3056.05</v>
      </c>
    </row>
    <row r="240" spans="1:38" ht="15.6" x14ac:dyDescent="0.3">
      <c r="A240" s="1">
        <v>44922</v>
      </c>
      <c r="B240">
        <v>3060</v>
      </c>
      <c r="C240">
        <v>3129</v>
      </c>
      <c r="D240">
        <v>3056.3</v>
      </c>
      <c r="E240">
        <v>3112.6</v>
      </c>
      <c r="F240">
        <v>3112.6</v>
      </c>
      <c r="G240">
        <v>729041</v>
      </c>
      <c r="H240">
        <v>4060</v>
      </c>
      <c r="I240">
        <v>4094</v>
      </c>
      <c r="J240">
        <v>4005</v>
      </c>
      <c r="K240">
        <v>4074.6</v>
      </c>
      <c r="L240">
        <v>4074.6</v>
      </c>
      <c r="M240">
        <v>168072</v>
      </c>
      <c r="AJ240" s="14">
        <v>44922</v>
      </c>
      <c r="AK240" s="15">
        <f t="shared" si="6"/>
        <v>4074.6</v>
      </c>
      <c r="AL240" s="15">
        <f t="shared" si="7"/>
        <v>3112.6</v>
      </c>
    </row>
    <row r="241" spans="1:38" ht="15.6" x14ac:dyDescent="0.3">
      <c r="A241" s="1">
        <v>44923</v>
      </c>
      <c r="B241">
        <v>3109.95</v>
      </c>
      <c r="C241">
        <v>3143.8</v>
      </c>
      <c r="D241">
        <v>3105</v>
      </c>
      <c r="E241">
        <v>3123.7</v>
      </c>
      <c r="F241">
        <v>3123.7</v>
      </c>
      <c r="G241">
        <v>972274</v>
      </c>
      <c r="H241">
        <v>4077.95</v>
      </c>
      <c r="I241">
        <v>4077.95</v>
      </c>
      <c r="J241">
        <v>4007.4</v>
      </c>
      <c r="K241">
        <v>4017.75</v>
      </c>
      <c r="L241">
        <v>4017.75</v>
      </c>
      <c r="M241">
        <v>130503</v>
      </c>
      <c r="AJ241" s="14">
        <v>44923</v>
      </c>
      <c r="AK241" s="15">
        <f t="shared" si="6"/>
        <v>4017.75</v>
      </c>
      <c r="AL241" s="15">
        <f t="shared" si="7"/>
        <v>3123.7</v>
      </c>
    </row>
    <row r="242" spans="1:38" ht="15.6" x14ac:dyDescent="0.3">
      <c r="A242" s="1">
        <v>44924</v>
      </c>
      <c r="B242">
        <v>3101</v>
      </c>
      <c r="C242">
        <v>3125</v>
      </c>
      <c r="D242">
        <v>3092.55</v>
      </c>
      <c r="E242">
        <v>3115.15</v>
      </c>
      <c r="F242">
        <v>3115.15</v>
      </c>
      <c r="G242">
        <v>596265</v>
      </c>
      <c r="H242">
        <v>4003.15</v>
      </c>
      <c r="I242">
        <v>4207.95</v>
      </c>
      <c r="J242">
        <v>3971.8</v>
      </c>
      <c r="K242">
        <v>4178.3</v>
      </c>
      <c r="L242">
        <v>4178.3</v>
      </c>
      <c r="M242">
        <v>475188</v>
      </c>
      <c r="AJ242" s="14">
        <v>44924</v>
      </c>
      <c r="AK242" s="15">
        <f t="shared" si="6"/>
        <v>4178.3</v>
      </c>
      <c r="AL242" s="15">
        <f t="shared" si="7"/>
        <v>3115.15</v>
      </c>
    </row>
    <row r="243" spans="1:38" ht="15.6" x14ac:dyDescent="0.3">
      <c r="A243" s="1">
        <v>44925</v>
      </c>
      <c r="B243">
        <v>3130.75</v>
      </c>
      <c r="C243">
        <v>3130.75</v>
      </c>
      <c r="D243">
        <v>3071.3</v>
      </c>
      <c r="E243">
        <v>3087.9</v>
      </c>
      <c r="F243">
        <v>3087.9</v>
      </c>
      <c r="G243">
        <v>836220</v>
      </c>
      <c r="H243">
        <v>4178</v>
      </c>
      <c r="I243">
        <v>4195</v>
      </c>
      <c r="J243">
        <v>4025.15</v>
      </c>
      <c r="K243">
        <v>4068.75</v>
      </c>
      <c r="L243">
        <v>4068.75</v>
      </c>
      <c r="M243">
        <v>387431</v>
      </c>
      <c r="AJ243" s="14">
        <v>44925</v>
      </c>
      <c r="AK243" s="15">
        <f t="shared" si="6"/>
        <v>4068.75</v>
      </c>
      <c r="AL243" s="15">
        <f t="shared" si="7"/>
        <v>3087.9</v>
      </c>
    </row>
    <row r="244" spans="1:38" ht="15.6" x14ac:dyDescent="0.3">
      <c r="A244" s="1">
        <v>44928</v>
      </c>
      <c r="B244">
        <v>3087.9</v>
      </c>
      <c r="C244">
        <v>3087.9</v>
      </c>
      <c r="D244">
        <v>3021</v>
      </c>
      <c r="E244">
        <v>3047.25</v>
      </c>
      <c r="F244">
        <v>3047.25</v>
      </c>
      <c r="G244">
        <v>1015990</v>
      </c>
      <c r="H244">
        <v>4075</v>
      </c>
      <c r="I244">
        <v>4117.95</v>
      </c>
      <c r="J244">
        <v>4055</v>
      </c>
      <c r="K244">
        <v>4072.75</v>
      </c>
      <c r="L244">
        <v>4072.75</v>
      </c>
      <c r="M244">
        <v>119118</v>
      </c>
      <c r="AJ244" s="14">
        <v>44928</v>
      </c>
      <c r="AK244" s="15">
        <f t="shared" si="6"/>
        <v>4072.75</v>
      </c>
      <c r="AL244" s="15">
        <f t="shared" si="7"/>
        <v>3047.25</v>
      </c>
    </row>
    <row r="245" spans="1:38" ht="15.6" x14ac:dyDescent="0.3">
      <c r="A245" s="1">
        <v>44929</v>
      </c>
      <c r="B245">
        <v>3047</v>
      </c>
      <c r="C245">
        <v>3059.95</v>
      </c>
      <c r="D245">
        <v>3025</v>
      </c>
      <c r="E245">
        <v>3028.25</v>
      </c>
      <c r="F245">
        <v>3028.25</v>
      </c>
      <c r="G245">
        <v>860367</v>
      </c>
      <c r="H245">
        <v>4072.75</v>
      </c>
      <c r="I245">
        <v>4099</v>
      </c>
      <c r="J245">
        <v>4044</v>
      </c>
      <c r="K245">
        <v>4060.9</v>
      </c>
      <c r="L245">
        <v>4060.9</v>
      </c>
      <c r="M245">
        <v>114013</v>
      </c>
      <c r="AJ245" s="14">
        <v>44929</v>
      </c>
      <c r="AK245" s="15">
        <f t="shared" si="6"/>
        <v>4060.9</v>
      </c>
      <c r="AL245" s="15">
        <f t="shared" si="7"/>
        <v>3028.25</v>
      </c>
    </row>
    <row r="246" spans="1:38" ht="15.6" x14ac:dyDescent="0.3">
      <c r="A246" s="1">
        <v>44930</v>
      </c>
      <c r="B246">
        <v>3035</v>
      </c>
      <c r="C246">
        <v>3050</v>
      </c>
      <c r="D246">
        <v>3001.55</v>
      </c>
      <c r="E246">
        <v>3016.85</v>
      </c>
      <c r="F246">
        <v>3016.85</v>
      </c>
      <c r="G246">
        <v>836382</v>
      </c>
      <c r="H246">
        <v>4049.95</v>
      </c>
      <c r="I246">
        <v>4049.95</v>
      </c>
      <c r="J246">
        <v>3916</v>
      </c>
      <c r="K246">
        <v>3924.2</v>
      </c>
      <c r="L246">
        <v>3924.2</v>
      </c>
      <c r="M246">
        <v>740436</v>
      </c>
      <c r="AJ246" s="14">
        <v>44930</v>
      </c>
      <c r="AK246" s="15">
        <f t="shared" si="6"/>
        <v>3924.2</v>
      </c>
      <c r="AL246" s="15">
        <f t="shared" si="7"/>
        <v>3016.85</v>
      </c>
    </row>
    <row r="247" spans="1:38" ht="15.6" x14ac:dyDescent="0.3">
      <c r="A247" s="1">
        <v>44931</v>
      </c>
      <c r="B247">
        <v>3039.55</v>
      </c>
      <c r="C247">
        <v>3046.6</v>
      </c>
      <c r="D247">
        <v>2995.4</v>
      </c>
      <c r="E247">
        <v>3004.35</v>
      </c>
      <c r="F247">
        <v>3004.35</v>
      </c>
      <c r="G247">
        <v>1113920</v>
      </c>
      <c r="H247">
        <v>3955</v>
      </c>
      <c r="I247">
        <v>3964</v>
      </c>
      <c r="J247">
        <v>3845.5</v>
      </c>
      <c r="K247">
        <v>3857.8</v>
      </c>
      <c r="L247">
        <v>3857.8</v>
      </c>
      <c r="M247">
        <v>483903</v>
      </c>
      <c r="AJ247" s="14">
        <v>44931</v>
      </c>
      <c r="AK247" s="15">
        <f t="shared" si="6"/>
        <v>3857.8</v>
      </c>
      <c r="AL247" s="15">
        <f t="shared" si="7"/>
        <v>3004.35</v>
      </c>
    </row>
    <row r="248" spans="1:38" ht="15.6" x14ac:dyDescent="0.3">
      <c r="A248" s="1">
        <v>44932</v>
      </c>
      <c r="B248">
        <v>3010</v>
      </c>
      <c r="C248">
        <v>3023.5</v>
      </c>
      <c r="D248">
        <v>2952</v>
      </c>
      <c r="E248">
        <v>2978.4</v>
      </c>
      <c r="F248">
        <v>2978.4</v>
      </c>
      <c r="G248">
        <v>1045526</v>
      </c>
      <c r="H248">
        <v>3870</v>
      </c>
      <c r="I248">
        <v>3930</v>
      </c>
      <c r="J248">
        <v>3835</v>
      </c>
      <c r="K248">
        <v>3842.5</v>
      </c>
      <c r="L248">
        <v>3842.5</v>
      </c>
      <c r="M248">
        <v>345746</v>
      </c>
      <c r="AJ248" s="14">
        <v>44932</v>
      </c>
      <c r="AK248" s="15">
        <f t="shared" si="6"/>
        <v>3842.5</v>
      </c>
      <c r="AL248" s="15">
        <f t="shared" si="7"/>
        <v>2978.4</v>
      </c>
    </row>
    <row r="249" spans="1:38" ht="15.6" x14ac:dyDescent="0.3">
      <c r="A249" s="1">
        <v>44935</v>
      </c>
      <c r="B249">
        <v>2993.3</v>
      </c>
      <c r="C249">
        <v>3017.65</v>
      </c>
      <c r="D249">
        <v>2951</v>
      </c>
      <c r="E249">
        <v>2984.15</v>
      </c>
      <c r="F249">
        <v>2984.15</v>
      </c>
      <c r="G249">
        <v>808263</v>
      </c>
      <c r="H249">
        <v>3905.8</v>
      </c>
      <c r="I249">
        <v>3915</v>
      </c>
      <c r="J249">
        <v>3855.55</v>
      </c>
      <c r="K249">
        <v>3879.55</v>
      </c>
      <c r="L249">
        <v>3879.55</v>
      </c>
      <c r="M249">
        <v>280205</v>
      </c>
      <c r="AJ249" s="14">
        <v>44935</v>
      </c>
      <c r="AK249" s="15">
        <f t="shared" si="6"/>
        <v>3879.55</v>
      </c>
      <c r="AL249" s="15">
        <f t="shared" si="7"/>
        <v>2984.15</v>
      </c>
    </row>
    <row r="250" spans="1:38" ht="15.6" x14ac:dyDescent="0.3">
      <c r="A250" s="1">
        <v>44936</v>
      </c>
      <c r="B250">
        <v>2984.15</v>
      </c>
      <c r="C250">
        <v>2985</v>
      </c>
      <c r="D250">
        <v>2952.2</v>
      </c>
      <c r="E250">
        <v>2960.35</v>
      </c>
      <c r="F250">
        <v>2960.35</v>
      </c>
      <c r="G250">
        <v>864325</v>
      </c>
      <c r="H250">
        <v>3898</v>
      </c>
      <c r="I250">
        <v>3919.45</v>
      </c>
      <c r="J250">
        <v>3861</v>
      </c>
      <c r="K250">
        <v>3877.4</v>
      </c>
      <c r="L250">
        <v>3877.4</v>
      </c>
      <c r="M250">
        <v>357855</v>
      </c>
      <c r="AJ250" s="14">
        <v>44936</v>
      </c>
      <c r="AK250" s="15">
        <f t="shared" si="6"/>
        <v>3877.4</v>
      </c>
      <c r="AL250" s="15">
        <f t="shared" si="7"/>
        <v>2960.35</v>
      </c>
    </row>
    <row r="251" spans="1:38" ht="15.6" x14ac:dyDescent="0.3">
      <c r="A251" s="1">
        <v>44937</v>
      </c>
      <c r="B251">
        <v>2974.9</v>
      </c>
      <c r="C251">
        <v>2974.9</v>
      </c>
      <c r="D251">
        <v>2935</v>
      </c>
      <c r="E251">
        <v>2940.4</v>
      </c>
      <c r="F251">
        <v>2940.4</v>
      </c>
      <c r="G251">
        <v>889999</v>
      </c>
      <c r="H251">
        <v>3896</v>
      </c>
      <c r="I251">
        <v>3910</v>
      </c>
      <c r="J251">
        <v>3860</v>
      </c>
      <c r="K251">
        <v>3872.9</v>
      </c>
      <c r="L251">
        <v>3872.9</v>
      </c>
      <c r="M251">
        <v>156319</v>
      </c>
      <c r="AJ251" s="14">
        <v>44937</v>
      </c>
      <c r="AK251" s="15">
        <f t="shared" si="6"/>
        <v>3872.9</v>
      </c>
      <c r="AL251" s="15">
        <f t="shared" si="7"/>
        <v>2940.4</v>
      </c>
    </row>
    <row r="252" spans="1:38" x14ac:dyDescent="0.3">
      <c r="AJ252" s="11"/>
    </row>
    <row r="1048575" spans="36:36" x14ac:dyDescent="0.3">
      <c r="AJ1048575" s="3"/>
    </row>
  </sheetData>
  <mergeCells count="2">
    <mergeCell ref="T1:AH2"/>
    <mergeCell ref="Q1:R1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market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ANURAG</cp:lastModifiedBy>
  <dcterms:created xsi:type="dcterms:W3CDTF">2022-03-24T14:19:41Z</dcterms:created>
  <dcterms:modified xsi:type="dcterms:W3CDTF">2023-01-12T10:24:20Z</dcterms:modified>
</cp:coreProperties>
</file>