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BMSTU Learning\3 Term\TerVer\ДЗ №4\"/>
    </mc:Choice>
  </mc:AlternateContent>
  <xr:revisionPtr revIDLastSave="0" documentId="13_ncr:1_{1321EE57-4300-49A5-887E-00ED60D847E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O6" i="1"/>
  <c r="P6" i="1"/>
  <c r="O7" i="1" s="1"/>
  <c r="U9" i="1"/>
  <c r="U8" i="1" s="1"/>
  <c r="U7" i="1" s="1"/>
  <c r="U6" i="1" s="1"/>
  <c r="M9" i="1"/>
  <c r="M8" i="1" s="1"/>
  <c r="M7" i="1" s="1"/>
  <c r="M6" i="1" s="1"/>
  <c r="I8" i="1"/>
  <c r="I7" i="1" s="1"/>
  <c r="I6" i="1" s="1"/>
  <c r="L9" i="1"/>
  <c r="P3" i="1"/>
  <c r="K9" i="1"/>
  <c r="S6" i="1"/>
  <c r="T9" i="1"/>
  <c r="S9" i="1"/>
  <c r="T3" i="1"/>
  <c r="T4" i="1"/>
  <c r="P4" i="1"/>
  <c r="L4" i="1"/>
  <c r="L3" i="1"/>
  <c r="K6" i="1" s="1"/>
  <c r="H4" i="1"/>
  <c r="H3" i="1"/>
  <c r="G6" i="1" s="1"/>
  <c r="T6" i="1" l="1"/>
  <c r="S7" i="1" s="1"/>
  <c r="L6" i="1"/>
  <c r="K7" i="1" s="1"/>
  <c r="H6" i="1"/>
  <c r="G7" i="1" s="1"/>
  <c r="H7" i="1" s="1"/>
  <c r="G8" i="1" s="1"/>
  <c r="T7" i="1" l="1"/>
  <c r="S8" i="1" s="1"/>
  <c r="P7" i="1"/>
  <c r="O8" i="1" s="1"/>
  <c r="L7" i="1"/>
  <c r="K8" i="1" s="1"/>
  <c r="H8" i="1"/>
  <c r="T8" i="1" l="1"/>
  <c r="P8" i="1"/>
  <c r="O9" i="1" s="1"/>
  <c r="P9" i="1" s="1"/>
  <c r="O10" i="1" s="1"/>
  <c r="P10" i="1" s="1"/>
  <c r="O11" i="1" s="1"/>
  <c r="P11" i="1" s="1"/>
  <c r="O12" i="1" s="1"/>
  <c r="Q11" i="1" s="1"/>
  <c r="Q10" i="1" s="1"/>
  <c r="Q9" i="1" s="1"/>
  <c r="Q8" i="1" s="1"/>
  <c r="Q6" i="1" s="1"/>
  <c r="L8" i="1"/>
  <c r="P12" i="1" l="1"/>
</calcChain>
</file>

<file path=xl/sharedStrings.xml><?xml version="1.0" encoding="utf-8"?>
<sst xmlns="http://schemas.openxmlformats.org/spreadsheetml/2006/main" count="40" uniqueCount="28">
  <si>
    <t>rnd</t>
  </si>
  <si>
    <t>Загруженность</t>
  </si>
  <si>
    <t>Средняя длина очереди</t>
  </si>
  <si>
    <t>Загруженность 1 очереди</t>
  </si>
  <si>
    <t>Min=</t>
  </si>
  <si>
    <t>sqrt(S)=</t>
  </si>
  <si>
    <t>Между</t>
  </si>
  <si>
    <t>Кол-во</t>
  </si>
  <si>
    <t>Загруженность 1 потока</t>
  </si>
  <si>
    <t>Загруженность 2 потока</t>
  </si>
  <si>
    <t>Загруженность 2 очереди</t>
  </si>
  <si>
    <t>0,727≤x&lt;0,7494</t>
  </si>
  <si>
    <t>≤x≤0,60604576052858</t>
  </si>
  <si>
    <t>≤x≤0,304056412410219</t>
  </si>
  <si>
    <t>≤x≤0,16204576052858</t>
  </si>
  <si>
    <t>≤x&lt;0,5611755432347</t>
  </si>
  <si>
    <t>≤x&lt;0,51630532594082</t>
  </si>
  <si>
    <t>≤x&lt;0,47143510864694</t>
  </si>
  <si>
    <t>≤x&lt;0,25918619511634</t>
  </si>
  <si>
    <t>≤x&lt;0,21431597782246</t>
  </si>
  <si>
    <t>≤x&lt;0,16944576052858</t>
  </si>
  <si>
    <t>≤x&lt;0,1245755432347</t>
  </si>
  <si>
    <t>≤x&lt;0,0797053259408199</t>
  </si>
  <si>
    <t>≤x&lt;0,1171755432347</t>
  </si>
  <si>
    <t>≤x&lt;0,0723053259408199</t>
  </si>
  <si>
    <t>≤x&lt;0,02743510864694</t>
  </si>
  <si>
    <t>0,77187021729388≤x&lt;0,79430532594082</t>
  </si>
  <si>
    <t>0,81674043458776≤x≤0,8391755432347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</si>
</sst>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Загруженность 1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Sheet1!$I$16:$I$18</c:f>
              <c:numCache>
                <c:formatCode>General</c:formatCode>
                <c:ptCount val="3"/>
                <c:pt idx="0">
                  <c:v>28</c:v>
                </c:pt>
                <c:pt idx="1">
                  <c:v>64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3-4591-9406-2442E2F9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Средняя длина очереди 1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Sheet1!$Q$17:$Q$21</c:f>
              <c:numCache>
                <c:formatCode>General</c:formatCode>
                <c:ptCount val="5"/>
                <c:pt idx="0">
                  <c:v>21</c:v>
                </c:pt>
                <c:pt idx="1">
                  <c:v>28</c:v>
                </c:pt>
                <c:pt idx="2">
                  <c:v>29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7-402C-B61D-5CE761E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Средняя длина очереди 2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Sheet1!$U$16:$U$19</c:f>
              <c:numCache>
                <c:formatCode>General</c:formatCode>
                <c:ptCount val="4"/>
                <c:pt idx="0">
                  <c:v>39</c:v>
                </c:pt>
                <c:pt idx="1">
                  <c:v>43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46A5-ABDE-00ACB38E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Загруженность 2 канала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Sheet1!$M$16:$M$19</c:f>
              <c:numCache>
                <c:formatCode>General</c:formatCode>
                <c:ptCount val="4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207-94B4-CBD4DE90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055"/>
        <c:axId val="17408719"/>
      </c:barChart>
      <c:catAx>
        <c:axId val="1740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8719"/>
        <c:crosses val="autoZero"/>
        <c:auto val="1"/>
        <c:lblAlgn val="ctr"/>
        <c:lblOffset val="100"/>
        <c:noMultiLvlLbl val="0"/>
      </c:catAx>
      <c:valAx>
        <c:axId val="17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249114</xdr:colOff>
      <xdr:row>23</xdr:row>
      <xdr:rowOff>35169</xdr:rowOff>
    </xdr:from>
    <xdr:to>
      <xdr:col>13</xdr:col>
      <xdr:colOff>161191</xdr:colOff>
      <xdr:row>37</xdr:row>
      <xdr:rowOff>111369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5D756B-4D19-4F10-8EFF-72F766FE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367393</xdr:colOff>
      <xdr:row>22</xdr:row>
      <xdr:rowOff>54429</xdr:rowOff>
    </xdr:from>
    <xdr:to>
      <xdr:col>22</xdr:col>
      <xdr:colOff>70129</xdr:colOff>
      <xdr:row>36</xdr:row>
      <xdr:rowOff>130629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9A060B-FF03-4492-90F5-26C6291DA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299358</xdr:colOff>
      <xdr:row>38</xdr:row>
      <xdr:rowOff>163286</xdr:rowOff>
    </xdr:from>
    <xdr:to>
      <xdr:col>22</xdr:col>
      <xdr:colOff>2094</xdr:colOff>
      <xdr:row>53</xdr:row>
      <xdr:rowOff>48986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C9E2806-B858-4D7F-A7A5-F02C8E58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204106</xdr:colOff>
      <xdr:row>37</xdr:row>
      <xdr:rowOff>176893</xdr:rowOff>
    </xdr:from>
    <xdr:to>
      <xdr:col>13</xdr:col>
      <xdr:colOff>124556</xdr:colOff>
      <xdr:row>52</xdr:row>
      <xdr:rowOff>62593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307CBF-0871-4F09-8ADF-E839C9E1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="70" zoomScaleNormal="70" workbookViewId="0">
      <selection activeCell="Q18" sqref="Q18"/>
    </sheetView>
  </sheetViews>
  <sheetFormatPr defaultRowHeight="15" x14ac:dyDescent="0.25"/>
  <cols>
    <col min="2" max="2" width="6.85546875" customWidth="1"/>
    <col min="3" max="3" width="8.85546875" customWidth="1"/>
    <col min="4" max="4" width="13.5703125" customWidth="1"/>
    <col min="5" max="5" width="17.28515625" customWidth="1"/>
    <col min="9" max="9" width="15.28515625" customWidth="1"/>
    <col min="13" max="13" width="9" customWidth="1"/>
    <col min="35" max="35" width="13.5703125" bestFit="1" customWidth="1"/>
  </cols>
  <sheetData>
    <row r="1" spans="1:21" x14ac:dyDescent="0.25">
      <c r="A1" s="2" t="s">
        <v>0</v>
      </c>
      <c r="B1" s="1">
        <v>1</v>
      </c>
      <c r="C1" s="1">
        <v>2</v>
      </c>
      <c r="D1" s="1">
        <v>1</v>
      </c>
      <c r="E1" s="1">
        <v>2</v>
      </c>
      <c r="F1" s="1"/>
      <c r="G1" s="1"/>
      <c r="H1" s="1"/>
      <c r="I1" s="1"/>
      <c r="J1" s="1"/>
    </row>
    <row r="2" spans="1:21" x14ac:dyDescent="0.25">
      <c r="A2" s="2"/>
      <c r="B2" s="2" t="s">
        <v>1</v>
      </c>
      <c r="C2" s="2"/>
      <c r="D2" s="2" t="s">
        <v>2</v>
      </c>
      <c r="E2" s="2"/>
      <c r="F2" s="1"/>
      <c r="G2" s="2" t="s">
        <v>8</v>
      </c>
      <c r="H2" s="2"/>
      <c r="I2" s="2"/>
      <c r="J2" s="1"/>
      <c r="K2" s="2" t="s">
        <v>9</v>
      </c>
      <c r="L2" s="2"/>
      <c r="M2" s="2"/>
      <c r="N2" s="1"/>
      <c r="O2" s="2" t="s">
        <v>3</v>
      </c>
      <c r="P2" s="2"/>
      <c r="Q2" s="2"/>
      <c r="R2" s="1"/>
      <c r="S2" s="2" t="s">
        <v>10</v>
      </c>
      <c r="T2" s="2"/>
      <c r="U2" s="2"/>
    </row>
    <row r="3" spans="1:21" x14ac:dyDescent="0.25">
      <c r="A3">
        <v>1</v>
      </c>
      <c r="B3">
        <v>0.76400000000000001</v>
      </c>
      <c r="C3">
        <v>0.48699999999999999</v>
      </c>
      <c r="D3">
        <v>0.188</v>
      </c>
      <c r="E3">
        <v>4.5999999999999999E-2</v>
      </c>
      <c r="G3" t="s">
        <v>4</v>
      </c>
      <c r="H3">
        <f>MIN(B3:B102)</f>
        <v>0.72699999999999998</v>
      </c>
      <c r="K3" t="s">
        <v>4</v>
      </c>
      <c r="L3">
        <f>MIN(C3:C102)</f>
        <v>0.44900000000000001</v>
      </c>
      <c r="O3" t="s">
        <v>4</v>
      </c>
      <c r="P3">
        <f>MIN(D3:D102)</f>
        <v>1.24E-2</v>
      </c>
      <c r="S3" t="s">
        <v>4</v>
      </c>
      <c r="T3">
        <f>MIN(E3:E102)</f>
        <v>5.0000000000000001E-3</v>
      </c>
    </row>
    <row r="4" spans="1:21" x14ac:dyDescent="0.25">
      <c r="A4">
        <v>2</v>
      </c>
      <c r="B4">
        <v>0.79</v>
      </c>
      <c r="C4">
        <v>0.51700000000000002</v>
      </c>
      <c r="D4">
        <v>0.20300000000000001</v>
      </c>
      <c r="E4">
        <v>8.2000000000000003E-2</v>
      </c>
      <c r="G4" t="s">
        <v>5</v>
      </c>
      <c r="H4">
        <f>SQRT(0.0005033341)</f>
        <v>2.2435108646939955E-2</v>
      </c>
      <c r="K4" t="s">
        <v>5</v>
      </c>
      <c r="L4">
        <f>SQRT(0.0015441774)</f>
        <v>3.9296022699504843E-2</v>
      </c>
      <c r="O4" t="s">
        <v>5</v>
      </c>
      <c r="P4">
        <f>SQRT(0.004526115)</f>
        <v>6.727640745461963E-2</v>
      </c>
      <c r="S4" t="s">
        <v>5</v>
      </c>
      <c r="T4">
        <f>SQRT(0.2404663243)</f>
        <v>0.49037365783655223</v>
      </c>
    </row>
    <row r="5" spans="1:21" x14ac:dyDescent="0.25">
      <c r="A5">
        <v>3</v>
      </c>
      <c r="B5">
        <v>0.78800000000000003</v>
      </c>
      <c r="C5">
        <v>0.51</v>
      </c>
      <c r="D5">
        <v>0.16500000000000001</v>
      </c>
      <c r="E5">
        <v>5.6000000000000001E-2</v>
      </c>
      <c r="G5" s="2" t="s">
        <v>6</v>
      </c>
      <c r="H5" s="2"/>
      <c r="I5" t="s">
        <v>7</v>
      </c>
      <c r="K5" s="2" t="s">
        <v>6</v>
      </c>
      <c r="L5" s="2"/>
      <c r="M5" t="s">
        <v>7</v>
      </c>
      <c r="O5" s="2" t="s">
        <v>6</v>
      </c>
      <c r="P5" s="2"/>
      <c r="Q5" t="s">
        <v>7</v>
      </c>
      <c r="S5" s="2" t="s">
        <v>6</v>
      </c>
      <c r="T5" s="2"/>
      <c r="U5" t="s">
        <v>7</v>
      </c>
    </row>
    <row r="6" spans="1:21" x14ac:dyDescent="0.25">
      <c r="A6">
        <v>4</v>
      </c>
      <c r="B6">
        <v>0.77300000000000002</v>
      </c>
      <c r="C6">
        <v>0.53800000000000003</v>
      </c>
      <c r="D6">
        <v>0.14599999999999999</v>
      </c>
      <c r="E6">
        <v>2.3E-2</v>
      </c>
      <c r="G6">
        <f>H3</f>
        <v>0.72699999999999998</v>
      </c>
      <c r="H6">
        <f>G6+$H$4</f>
        <v>0.74943510864693996</v>
      </c>
      <c r="I6" s="3">
        <f>COUNTIF($B$3:$B$102,"&gt;="&amp;G6)-SUM(I7:I22)</f>
        <v>28</v>
      </c>
      <c r="K6">
        <f>L3</f>
        <v>0.44900000000000001</v>
      </c>
      <c r="L6">
        <f>K6+$H$4</f>
        <v>0.47143510864693994</v>
      </c>
      <c r="M6" s="3">
        <f>COUNTIF($C$3:$C$102,"&gt;="&amp;K6)-SUM(M7:M41)</f>
        <v>12</v>
      </c>
      <c r="O6">
        <f>P3</f>
        <v>1.24E-2</v>
      </c>
      <c r="P6">
        <f>O6+$H$4</f>
        <v>3.4835108646939957E-2</v>
      </c>
      <c r="Q6" s="3">
        <f>COUNTIF($D$3:$D$102,"&gt;="&amp;O6)-SUM(Q7:Q46)</f>
        <v>0</v>
      </c>
      <c r="S6">
        <f>T3</f>
        <v>5.0000000000000001E-3</v>
      </c>
      <c r="T6">
        <f>S6+$H$4</f>
        <v>2.7435108646939956E-2</v>
      </c>
      <c r="U6" s="3">
        <f>COUNTIF($E$3:$E$102,"&gt;="&amp;S6)-SUM(U7:U41)</f>
        <v>39</v>
      </c>
    </row>
    <row r="7" spans="1:21" x14ac:dyDescent="0.25">
      <c r="A7">
        <v>5</v>
      </c>
      <c r="B7">
        <v>0.80500000000000005</v>
      </c>
      <c r="C7">
        <v>0.497</v>
      </c>
      <c r="D7">
        <v>0.191</v>
      </c>
      <c r="E7">
        <v>4.2999999999999997E-2</v>
      </c>
      <c r="G7">
        <f>H6+$H$4</f>
        <v>0.77187021729387995</v>
      </c>
      <c r="H7">
        <f>G7+$H$4</f>
        <v>0.79430532594081993</v>
      </c>
      <c r="I7" s="3">
        <f t="shared" ref="I7:I22" si="0">COUNTIF($B$3:$B$102,"&gt;="&amp;G7)-SUM(I8:I23)</f>
        <v>64</v>
      </c>
      <c r="K7">
        <f>L6+$H$4</f>
        <v>0.49387021729387992</v>
      </c>
      <c r="L7">
        <f>K7+$H$4</f>
        <v>0.5163053259408199</v>
      </c>
      <c r="M7" s="3">
        <f t="shared" ref="M7:M34" si="1">COUNTIF($C$3:$C$102,"&gt;="&amp;K7)-SUM(M8:M42)</f>
        <v>30</v>
      </c>
      <c r="O7">
        <f>P6+$H$4</f>
        <v>5.7270217293879912E-2</v>
      </c>
      <c r="P7">
        <f>O7+$H$4</f>
        <v>7.970532594081986E-2</v>
      </c>
      <c r="Q7" s="3">
        <v>2</v>
      </c>
      <c r="S7">
        <f>T6+$H$4</f>
        <v>4.9870217293879915E-2</v>
      </c>
      <c r="T7">
        <f>S7+$H$4</f>
        <v>7.230532594081987E-2</v>
      </c>
      <c r="U7" s="3">
        <f t="shared" ref="U7:U39" si="2">COUNTIF($E$3:$E$102,"&gt;="&amp;S7)-SUM(U8:U42)</f>
        <v>43</v>
      </c>
    </row>
    <row r="8" spans="1:21" x14ac:dyDescent="0.25">
      <c r="A8">
        <v>6</v>
      </c>
      <c r="B8">
        <v>0.82699999999999996</v>
      </c>
      <c r="C8">
        <v>0.53400000000000003</v>
      </c>
      <c r="D8">
        <v>0.26100000000000001</v>
      </c>
      <c r="E8">
        <v>7.8E-2</v>
      </c>
      <c r="G8">
        <f>H7+$H$4</f>
        <v>0.81674043458775991</v>
      </c>
      <c r="H8">
        <f>G8+$H$4</f>
        <v>0.83917554323469989</v>
      </c>
      <c r="I8" s="3">
        <f t="shared" si="0"/>
        <v>-92</v>
      </c>
      <c r="K8">
        <f>L7+$H$4</f>
        <v>0.53874043458775989</v>
      </c>
      <c r="L8">
        <f>K8+$H$4</f>
        <v>0.56117554323469987</v>
      </c>
      <c r="M8" s="3">
        <f t="shared" si="1"/>
        <v>43</v>
      </c>
      <c r="O8">
        <f>P7+$H$4</f>
        <v>0.10214043458775982</v>
      </c>
      <c r="P8">
        <f>O8+$H$4</f>
        <v>0.12457554323469977</v>
      </c>
      <c r="Q8" s="3">
        <f t="shared" ref="Q7:Q33" si="3">COUNTIF($D$3:$D$102,"&gt;="&amp;O8)-SUM(Q9:Q48)</f>
        <v>19</v>
      </c>
      <c r="S8">
        <f>T7+$H$4</f>
        <v>9.4740434587759825E-2</v>
      </c>
      <c r="T8">
        <f>S8+$H$4</f>
        <v>0.11717554323469978</v>
      </c>
      <c r="U8" s="3">
        <f t="shared" si="2"/>
        <v>12</v>
      </c>
    </row>
    <row r="9" spans="1:21" x14ac:dyDescent="0.25">
      <c r="A9">
        <v>7</v>
      </c>
      <c r="B9">
        <v>0.77300000000000002</v>
      </c>
      <c r="C9">
        <v>0.47799999999999998</v>
      </c>
      <c r="D9">
        <v>0.155</v>
      </c>
      <c r="E9">
        <v>5.2999999999999999E-2</v>
      </c>
      <c r="I9" s="3"/>
      <c r="K9">
        <f t="shared" ref="K9:K39" si="4">L8+$H$4</f>
        <v>0.58361065188163985</v>
      </c>
      <c r="L9">
        <f t="shared" ref="L9:L39" si="5">K9+$H$4</f>
        <v>0.60604576052857984</v>
      </c>
      <c r="M9" s="3">
        <f t="shared" si="1"/>
        <v>-85</v>
      </c>
      <c r="O9">
        <f t="shared" ref="O9:O33" si="6">P8+$H$4</f>
        <v>0.14701065188163973</v>
      </c>
      <c r="P9">
        <f t="shared" ref="P9:P33" si="7">O9+$H$4</f>
        <v>0.16944576052857968</v>
      </c>
      <c r="Q9" s="3">
        <f t="shared" si="3"/>
        <v>28</v>
      </c>
      <c r="S9">
        <f t="shared" ref="S9:S41" si="8">T8+$H$4</f>
        <v>0.13961065188163974</v>
      </c>
      <c r="T9">
        <f t="shared" ref="T9:T41" si="9">S9+$H$4</f>
        <v>0.16204576052857969</v>
      </c>
      <c r="U9" s="3">
        <f t="shared" si="2"/>
        <v>-94</v>
      </c>
    </row>
    <row r="10" spans="1:21" x14ac:dyDescent="0.25">
      <c r="A10">
        <v>8</v>
      </c>
      <c r="B10">
        <v>0.77100000000000002</v>
      </c>
      <c r="C10">
        <v>0.54900000000000004</v>
      </c>
      <c r="D10">
        <v>0.20899999999999999</v>
      </c>
      <c r="E10">
        <v>9.2999999999999999E-2</v>
      </c>
      <c r="I10" s="3"/>
      <c r="M10" s="3"/>
      <c r="O10">
        <f t="shared" si="6"/>
        <v>0.19188086917551964</v>
      </c>
      <c r="P10">
        <f t="shared" si="7"/>
        <v>0.21431597782245959</v>
      </c>
      <c r="Q10" s="3">
        <f t="shared" si="3"/>
        <v>29</v>
      </c>
      <c r="U10" s="3"/>
    </row>
    <row r="11" spans="1:21" x14ac:dyDescent="0.25">
      <c r="A11">
        <v>9</v>
      </c>
      <c r="B11">
        <v>0.80200000000000005</v>
      </c>
      <c r="C11">
        <v>0.52100000000000002</v>
      </c>
      <c r="D11">
        <v>0.22800000000000001</v>
      </c>
      <c r="E11">
        <v>7.0000000000000007E-2</v>
      </c>
      <c r="I11" s="3"/>
      <c r="M11" s="3"/>
      <c r="O11">
        <f t="shared" si="6"/>
        <v>0.23675108646939955</v>
      </c>
      <c r="P11">
        <f t="shared" si="7"/>
        <v>0.2591861951163395</v>
      </c>
      <c r="Q11" s="3">
        <f t="shared" si="3"/>
        <v>15</v>
      </c>
      <c r="U11" s="3"/>
    </row>
    <row r="12" spans="1:21" x14ac:dyDescent="0.25">
      <c r="A12">
        <v>10</v>
      </c>
      <c r="B12">
        <v>0.78500000000000003</v>
      </c>
      <c r="C12">
        <v>0.51900000000000002</v>
      </c>
      <c r="D12">
        <v>0.20799999999999999</v>
      </c>
      <c r="E12">
        <v>8.8999999999999996E-2</v>
      </c>
      <c r="I12" s="3"/>
      <c r="M12" s="3"/>
      <c r="O12">
        <f t="shared" si="6"/>
        <v>0.28162130376327943</v>
      </c>
      <c r="P12">
        <f t="shared" si="7"/>
        <v>0.30405641241021941</v>
      </c>
      <c r="Q12" s="3">
        <f>COUNTIF($D$3:$D$102,"&gt;="&amp;O12)-SUM(Q13:Q52)</f>
        <v>-95</v>
      </c>
      <c r="U12" s="3"/>
    </row>
    <row r="13" spans="1:21" x14ac:dyDescent="0.25">
      <c r="A13">
        <v>11</v>
      </c>
      <c r="B13">
        <v>0.84099999999999997</v>
      </c>
      <c r="C13">
        <v>0.61899999999999999</v>
      </c>
      <c r="D13">
        <v>0.42</v>
      </c>
      <c r="E13">
        <v>0.23</v>
      </c>
      <c r="I13" s="3"/>
      <c r="M13" s="3"/>
      <c r="Q13" s="3"/>
      <c r="U13" s="3"/>
    </row>
    <row r="14" spans="1:21" x14ac:dyDescent="0.25">
      <c r="A14">
        <v>12</v>
      </c>
      <c r="B14">
        <v>0.81699999999999995</v>
      </c>
      <c r="C14">
        <v>0.59499999999999997</v>
      </c>
      <c r="D14">
        <v>0.28000000000000003</v>
      </c>
      <c r="E14">
        <v>0.1</v>
      </c>
      <c r="I14" s="3"/>
      <c r="M14" s="3"/>
      <c r="Q14" s="3"/>
      <c r="U14" s="3"/>
    </row>
    <row r="15" spans="1:21" x14ac:dyDescent="0.25">
      <c r="A15">
        <v>13</v>
      </c>
      <c r="B15">
        <v>0.78100000000000003</v>
      </c>
      <c r="C15">
        <v>0.49099999999999999</v>
      </c>
      <c r="D15">
        <v>0.17199999999999999</v>
      </c>
      <c r="E15">
        <v>3.1E-2</v>
      </c>
      <c r="I15" s="3"/>
      <c r="M15" s="3"/>
      <c r="Q15" s="3"/>
      <c r="U15" s="3"/>
    </row>
    <row r="16" spans="1:21" x14ac:dyDescent="0.25">
      <c r="A16">
        <v>14</v>
      </c>
      <c r="B16">
        <v>0.748</v>
      </c>
      <c r="C16">
        <v>0.52300000000000002</v>
      </c>
      <c r="D16">
        <v>0.11700000000000001</v>
      </c>
      <c r="E16">
        <v>2.7E-2</v>
      </c>
      <c r="H16" t="s">
        <v>11</v>
      </c>
      <c r="I16" s="3">
        <v>28</v>
      </c>
      <c r="K16">
        <v>0.44900000000000001</v>
      </c>
      <c r="L16" t="s">
        <v>17</v>
      </c>
      <c r="M16" s="3">
        <v>12</v>
      </c>
      <c r="O16">
        <v>5.7270217293879912E-2</v>
      </c>
      <c r="P16" t="s">
        <v>22</v>
      </c>
      <c r="Q16" s="3">
        <v>2</v>
      </c>
      <c r="S16">
        <v>5.0000000000000001E-3</v>
      </c>
      <c r="T16" t="s">
        <v>25</v>
      </c>
      <c r="U16" s="3">
        <v>39</v>
      </c>
    </row>
    <row r="17" spans="1:21" x14ac:dyDescent="0.25">
      <c r="A17">
        <v>15</v>
      </c>
      <c r="B17">
        <v>0.76800000000000002</v>
      </c>
      <c r="C17">
        <v>0.54400000000000004</v>
      </c>
      <c r="D17">
        <v>0.16400000000000001</v>
      </c>
      <c r="E17">
        <v>5.1999999999999998E-2</v>
      </c>
      <c r="H17" t="s">
        <v>26</v>
      </c>
      <c r="I17" s="3">
        <v>64</v>
      </c>
      <c r="K17">
        <v>0.49387021729387992</v>
      </c>
      <c r="L17" t="s">
        <v>16</v>
      </c>
      <c r="M17" s="3">
        <v>30</v>
      </c>
      <c r="O17">
        <v>0.10214043458775982</v>
      </c>
      <c r="P17" t="s">
        <v>21</v>
      </c>
      <c r="Q17" s="3">
        <v>21</v>
      </c>
      <c r="S17">
        <v>4.9870217293879901E-2</v>
      </c>
      <c r="T17" t="s">
        <v>24</v>
      </c>
      <c r="U17" s="3">
        <v>43</v>
      </c>
    </row>
    <row r="18" spans="1:21" x14ac:dyDescent="0.25">
      <c r="A18">
        <v>16</v>
      </c>
      <c r="B18">
        <v>0.77900000000000003</v>
      </c>
      <c r="C18">
        <v>0.49399999999999999</v>
      </c>
      <c r="D18">
        <v>0.18</v>
      </c>
      <c r="E18">
        <v>2.7E-2</v>
      </c>
      <c r="H18" t="s">
        <v>27</v>
      </c>
      <c r="I18" s="3">
        <v>8</v>
      </c>
      <c r="K18">
        <v>0.53874043458775989</v>
      </c>
      <c r="L18" t="s">
        <v>15</v>
      </c>
      <c r="M18" s="3">
        <v>43</v>
      </c>
      <c r="O18">
        <v>0.14701065188163973</v>
      </c>
      <c r="P18" t="s">
        <v>20</v>
      </c>
      <c r="Q18" s="3">
        <v>28</v>
      </c>
      <c r="S18">
        <v>9.4740434587759825E-2</v>
      </c>
      <c r="T18" t="s">
        <v>23</v>
      </c>
      <c r="U18" s="3">
        <v>12</v>
      </c>
    </row>
    <row r="19" spans="1:21" x14ac:dyDescent="0.25">
      <c r="A19">
        <v>17</v>
      </c>
      <c r="B19">
        <v>0.77800000000000002</v>
      </c>
      <c r="C19">
        <v>0.51</v>
      </c>
      <c r="D19">
        <v>0.16900000000000001</v>
      </c>
      <c r="E19">
        <v>5.8999999999999997E-2</v>
      </c>
      <c r="I19" s="3"/>
      <c r="K19">
        <v>0.58361065188163985</v>
      </c>
      <c r="L19" t="s">
        <v>12</v>
      </c>
      <c r="M19" s="3">
        <v>15</v>
      </c>
      <c r="O19">
        <v>0.19188086917551964</v>
      </c>
      <c r="P19" t="s">
        <v>19</v>
      </c>
      <c r="Q19" s="3">
        <v>29</v>
      </c>
      <c r="S19">
        <v>0.13961065188163974</v>
      </c>
      <c r="T19" t="s">
        <v>14</v>
      </c>
      <c r="U19" s="3">
        <v>6</v>
      </c>
    </row>
    <row r="20" spans="1:21" x14ac:dyDescent="0.25">
      <c r="A20">
        <v>18</v>
      </c>
      <c r="B20">
        <v>0.79800000000000004</v>
      </c>
      <c r="C20">
        <v>0.55800000000000005</v>
      </c>
      <c r="D20">
        <v>0.23599999999999999</v>
      </c>
      <c r="E20">
        <v>9.7000000000000003E-2</v>
      </c>
      <c r="I20" s="3"/>
      <c r="M20" s="3"/>
      <c r="O20">
        <v>0.23675108646939955</v>
      </c>
      <c r="P20" t="s">
        <v>18</v>
      </c>
      <c r="Q20" s="3">
        <v>15</v>
      </c>
      <c r="U20" s="3"/>
    </row>
    <row r="21" spans="1:21" x14ac:dyDescent="0.25">
      <c r="A21">
        <v>19</v>
      </c>
      <c r="B21">
        <v>0.77400000000000002</v>
      </c>
      <c r="C21">
        <v>0.56799999999999995</v>
      </c>
      <c r="D21">
        <v>0.13800000000000001</v>
      </c>
      <c r="E21">
        <v>2.5000000000000001E-2</v>
      </c>
      <c r="I21" s="3"/>
      <c r="M21" s="3"/>
      <c r="O21">
        <v>0.28162130376327943</v>
      </c>
      <c r="P21" t="s">
        <v>13</v>
      </c>
      <c r="Q21" s="3">
        <v>7</v>
      </c>
      <c r="U21" s="3"/>
    </row>
    <row r="22" spans="1:21" x14ac:dyDescent="0.25">
      <c r="A22">
        <v>20</v>
      </c>
      <c r="B22">
        <v>0.79900000000000004</v>
      </c>
      <c r="C22">
        <v>0.54600000000000004</v>
      </c>
      <c r="D22">
        <v>0.21299999999999999</v>
      </c>
      <c r="E22">
        <v>7.3999999999999996E-2</v>
      </c>
      <c r="I22" s="3"/>
      <c r="M22" s="3"/>
      <c r="U22" s="3"/>
    </row>
    <row r="23" spans="1:21" x14ac:dyDescent="0.25">
      <c r="A23">
        <v>21</v>
      </c>
      <c r="B23">
        <v>0.78400000000000003</v>
      </c>
      <c r="C23">
        <v>0.497</v>
      </c>
      <c r="D23">
        <v>0.182</v>
      </c>
      <c r="E23">
        <v>3.2000000000000001E-2</v>
      </c>
      <c r="M23" s="3"/>
      <c r="Q23" s="3"/>
      <c r="U23" s="3"/>
    </row>
    <row r="24" spans="1:21" x14ac:dyDescent="0.25">
      <c r="A24">
        <v>22</v>
      </c>
      <c r="B24">
        <v>0.81499999999999995</v>
      </c>
      <c r="C24">
        <v>0.59799999999999998</v>
      </c>
      <c r="D24">
        <v>0.28199999999999997</v>
      </c>
      <c r="E24">
        <v>0.12</v>
      </c>
      <c r="M24" s="3"/>
      <c r="Q24" s="3"/>
      <c r="U24" s="3"/>
    </row>
    <row r="25" spans="1:21" x14ac:dyDescent="0.25">
      <c r="A25">
        <v>23</v>
      </c>
      <c r="B25">
        <v>0.78400000000000003</v>
      </c>
      <c r="C25">
        <v>0.56699999999999995</v>
      </c>
      <c r="D25">
        <v>0.19400000000000001</v>
      </c>
      <c r="E25">
        <v>5.1999999999999998E-2</v>
      </c>
      <c r="M25" s="3"/>
      <c r="Q25" s="3"/>
      <c r="U25" s="3"/>
    </row>
    <row r="26" spans="1:21" x14ac:dyDescent="0.25">
      <c r="A26">
        <v>24</v>
      </c>
      <c r="B26">
        <v>0.80200000000000005</v>
      </c>
      <c r="C26">
        <v>0.59399999999999997</v>
      </c>
      <c r="D26">
        <v>0.35299999999999998</v>
      </c>
      <c r="E26">
        <v>0.192</v>
      </c>
      <c r="M26" s="3"/>
      <c r="Q26" s="3"/>
      <c r="U26" s="3"/>
    </row>
    <row r="27" spans="1:21" x14ac:dyDescent="0.25">
      <c r="A27">
        <v>25</v>
      </c>
      <c r="B27">
        <v>0.78100000000000003</v>
      </c>
      <c r="C27">
        <v>0.56299999999999994</v>
      </c>
      <c r="D27">
        <v>0.20100000000000001</v>
      </c>
      <c r="E27">
        <v>7.0999999999999994E-2</v>
      </c>
      <c r="M27" s="3"/>
      <c r="Q27" s="3"/>
      <c r="U27" s="3"/>
    </row>
    <row r="28" spans="1:21" x14ac:dyDescent="0.25">
      <c r="A28">
        <v>26</v>
      </c>
      <c r="B28">
        <v>0.78400000000000003</v>
      </c>
      <c r="C28">
        <v>0.497</v>
      </c>
      <c r="D28">
        <v>0.182</v>
      </c>
      <c r="E28">
        <v>3.2000000000000001E-2</v>
      </c>
      <c r="M28" s="3"/>
      <c r="Q28" s="3"/>
      <c r="U28" s="3"/>
    </row>
    <row r="29" spans="1:21" x14ac:dyDescent="0.25">
      <c r="A29">
        <v>27</v>
      </c>
      <c r="B29">
        <v>0.76600000000000001</v>
      </c>
      <c r="C29">
        <v>0.54200000000000004</v>
      </c>
      <c r="D29">
        <v>0.13800000000000001</v>
      </c>
      <c r="E29">
        <v>2.9000000000000001E-2</v>
      </c>
      <c r="M29" s="3"/>
      <c r="Q29" s="3"/>
      <c r="U29" s="3"/>
    </row>
    <row r="30" spans="1:21" x14ac:dyDescent="0.25">
      <c r="A30">
        <v>28</v>
      </c>
      <c r="B30">
        <v>0.76700000000000002</v>
      </c>
      <c r="C30">
        <v>0.50700000000000001</v>
      </c>
      <c r="D30">
        <v>0.152</v>
      </c>
      <c r="E30">
        <v>5.2999999999999999E-2</v>
      </c>
      <c r="M30" s="3"/>
      <c r="Q30" s="3"/>
      <c r="U30" s="3"/>
    </row>
    <row r="31" spans="1:21" x14ac:dyDescent="0.25">
      <c r="A31">
        <v>29</v>
      </c>
      <c r="B31">
        <v>0.72699999999999998</v>
      </c>
      <c r="C31">
        <v>0.503</v>
      </c>
      <c r="D31">
        <v>1.24E-2</v>
      </c>
      <c r="E31">
        <v>3.6999999999999998E-2</v>
      </c>
      <c r="M31" s="3"/>
      <c r="Q31" s="3"/>
      <c r="U31" s="3"/>
    </row>
    <row r="32" spans="1:21" x14ac:dyDescent="0.25">
      <c r="A32">
        <v>30</v>
      </c>
      <c r="B32">
        <v>0.80600000000000005</v>
      </c>
      <c r="C32">
        <v>0.52900000000000003</v>
      </c>
      <c r="D32">
        <v>0.252</v>
      </c>
      <c r="E32">
        <v>7.0999999999999994E-2</v>
      </c>
      <c r="M32" s="3"/>
      <c r="Q32" s="3"/>
      <c r="U32" s="3"/>
    </row>
    <row r="33" spans="1:21" x14ac:dyDescent="0.25">
      <c r="A33">
        <v>31</v>
      </c>
      <c r="B33">
        <v>0.79400000000000004</v>
      </c>
      <c r="C33">
        <v>0.57199999999999995</v>
      </c>
      <c r="D33">
        <v>0.20899999999999999</v>
      </c>
      <c r="E33">
        <v>6.3E-2</v>
      </c>
      <c r="M33" s="3"/>
      <c r="Q33" s="3"/>
      <c r="U33" s="3"/>
    </row>
    <row r="34" spans="1:21" x14ac:dyDescent="0.25">
      <c r="A34">
        <v>32</v>
      </c>
      <c r="B34">
        <v>0.80900000000000005</v>
      </c>
      <c r="C34">
        <v>0.51600000000000001</v>
      </c>
      <c r="D34">
        <v>0.249</v>
      </c>
      <c r="E34">
        <v>8.7999999999999995E-2</v>
      </c>
      <c r="M34" s="3"/>
      <c r="U34" s="3"/>
    </row>
    <row r="35" spans="1:21" x14ac:dyDescent="0.25">
      <c r="A35">
        <v>33</v>
      </c>
      <c r="B35">
        <v>0.747</v>
      </c>
      <c r="C35">
        <v>0.47399999999999998</v>
      </c>
      <c r="D35">
        <v>0.128</v>
      </c>
      <c r="E35">
        <v>3.3000000000000002E-2</v>
      </c>
      <c r="M35" s="3"/>
      <c r="U35" s="3"/>
    </row>
    <row r="36" spans="1:21" x14ac:dyDescent="0.25">
      <c r="A36">
        <v>34</v>
      </c>
      <c r="B36">
        <v>0.82599999999999996</v>
      </c>
      <c r="C36">
        <v>0.66700000000000004</v>
      </c>
      <c r="D36">
        <v>0.43099999999999999</v>
      </c>
      <c r="E36">
        <v>0.247</v>
      </c>
      <c r="M36" s="3"/>
      <c r="U36" s="3"/>
    </row>
    <row r="37" spans="1:21" x14ac:dyDescent="0.25">
      <c r="A37">
        <v>35</v>
      </c>
      <c r="B37">
        <v>0.79800000000000004</v>
      </c>
      <c r="C37">
        <v>0.55500000000000005</v>
      </c>
      <c r="D37">
        <v>0.2</v>
      </c>
      <c r="E37">
        <v>4.3999999999999997E-2</v>
      </c>
      <c r="M37" s="3"/>
      <c r="U37" s="3"/>
    </row>
    <row r="38" spans="1:21" x14ac:dyDescent="0.25">
      <c r="A38">
        <v>36</v>
      </c>
      <c r="B38">
        <v>0.80800000000000005</v>
      </c>
      <c r="C38">
        <v>0.55300000000000005</v>
      </c>
      <c r="D38">
        <v>0.312</v>
      </c>
      <c r="E38">
        <v>0.14199999999999999</v>
      </c>
      <c r="M38" s="3"/>
      <c r="U38" s="3"/>
    </row>
    <row r="39" spans="1:21" x14ac:dyDescent="0.25">
      <c r="A39">
        <v>37</v>
      </c>
      <c r="B39">
        <v>0.80100000000000005</v>
      </c>
      <c r="C39">
        <v>0.59399999999999997</v>
      </c>
      <c r="D39">
        <v>0.17</v>
      </c>
      <c r="E39">
        <v>2.4E-2</v>
      </c>
      <c r="M39" s="3"/>
      <c r="U39" s="3"/>
    </row>
    <row r="40" spans="1:21" x14ac:dyDescent="0.25">
      <c r="A40">
        <v>38</v>
      </c>
      <c r="B40">
        <v>0.76200000000000001</v>
      </c>
      <c r="C40">
        <v>0.54400000000000004</v>
      </c>
      <c r="D40">
        <v>0.186</v>
      </c>
      <c r="E40">
        <v>4.4999999999999998E-2</v>
      </c>
      <c r="U40" s="3"/>
    </row>
    <row r="41" spans="1:21" x14ac:dyDescent="0.25">
      <c r="A41">
        <v>39</v>
      </c>
      <c r="B41">
        <v>0.7772</v>
      </c>
      <c r="C41">
        <v>0.55100000000000005</v>
      </c>
      <c r="D41">
        <v>0.2</v>
      </c>
      <c r="E41">
        <v>5.2999999999999999E-2</v>
      </c>
      <c r="U41" s="3"/>
    </row>
    <row r="42" spans="1:21" x14ac:dyDescent="0.25">
      <c r="A42">
        <v>40</v>
      </c>
      <c r="B42">
        <v>0.76200000000000001</v>
      </c>
      <c r="C42">
        <v>0.51900000000000002</v>
      </c>
      <c r="D42">
        <v>0.16600000000000001</v>
      </c>
      <c r="E42">
        <v>0.05</v>
      </c>
    </row>
    <row r="43" spans="1:21" x14ac:dyDescent="0.25">
      <c r="A43">
        <v>41</v>
      </c>
      <c r="B43">
        <v>0.8</v>
      </c>
      <c r="C43">
        <v>0.58099999999999996</v>
      </c>
      <c r="D43">
        <v>0.252</v>
      </c>
      <c r="E43">
        <v>5.5E-2</v>
      </c>
    </row>
    <row r="44" spans="1:21" x14ac:dyDescent="0.25">
      <c r="A44">
        <v>42</v>
      </c>
      <c r="B44">
        <v>0.77600000000000002</v>
      </c>
      <c r="C44">
        <v>0.53800000000000003</v>
      </c>
      <c r="D44">
        <v>0.13700000000000001</v>
      </c>
      <c r="E44">
        <v>1.7999999999999999E-2</v>
      </c>
    </row>
    <row r="45" spans="1:21" x14ac:dyDescent="0.25">
      <c r="A45">
        <v>43</v>
      </c>
      <c r="B45">
        <v>0.76400000000000001</v>
      </c>
      <c r="C45">
        <v>0.58599999999999997</v>
      </c>
      <c r="D45">
        <v>0.22800000000000001</v>
      </c>
      <c r="E45">
        <v>7.3999999999999996E-2</v>
      </c>
    </row>
    <row r="46" spans="1:21" x14ac:dyDescent="0.25">
      <c r="A46">
        <v>44</v>
      </c>
      <c r="B46">
        <v>0.77700000000000002</v>
      </c>
      <c r="C46">
        <v>0.52200000000000002</v>
      </c>
      <c r="D46">
        <v>0.21</v>
      </c>
      <c r="E46">
        <v>6.2E-2</v>
      </c>
    </row>
    <row r="47" spans="1:21" x14ac:dyDescent="0.25">
      <c r="A47">
        <v>45</v>
      </c>
      <c r="B47">
        <v>0.78400000000000003</v>
      </c>
      <c r="C47">
        <v>0.58299999999999996</v>
      </c>
      <c r="D47">
        <v>0.35299999999999998</v>
      </c>
      <c r="E47">
        <v>0.23499999999999999</v>
      </c>
    </row>
    <row r="48" spans="1:21" x14ac:dyDescent="0.25">
      <c r="A48">
        <v>46</v>
      </c>
      <c r="B48">
        <v>0.82599999999999996</v>
      </c>
      <c r="C48">
        <v>0.58899999999999997</v>
      </c>
      <c r="D48">
        <v>0.21099999999999999</v>
      </c>
      <c r="E48">
        <v>5.8000000000000003E-2</v>
      </c>
    </row>
    <row r="49" spans="1:5" x14ac:dyDescent="0.25">
      <c r="A49">
        <v>47</v>
      </c>
      <c r="B49">
        <v>0.75800000000000001</v>
      </c>
      <c r="C49">
        <v>0.48099999999999998</v>
      </c>
      <c r="D49">
        <v>0.11600000000000001</v>
      </c>
      <c r="E49">
        <v>2.5000000000000001E-2</v>
      </c>
    </row>
    <row r="50" spans="1:5" x14ac:dyDescent="0.25">
      <c r="A50">
        <v>48</v>
      </c>
      <c r="B50">
        <v>0.76600000000000001</v>
      </c>
      <c r="C50">
        <v>0.55800000000000005</v>
      </c>
      <c r="D50">
        <v>0.23599999999999999</v>
      </c>
      <c r="E50">
        <v>0.113</v>
      </c>
    </row>
    <row r="51" spans="1:5" x14ac:dyDescent="0.25">
      <c r="A51">
        <v>49</v>
      </c>
      <c r="B51">
        <v>0.82199999999999995</v>
      </c>
      <c r="C51">
        <v>0.61099999999999999</v>
      </c>
      <c r="D51">
        <v>0.307</v>
      </c>
      <c r="E51">
        <v>0.126</v>
      </c>
    </row>
    <row r="52" spans="1:5" x14ac:dyDescent="0.25">
      <c r="A52">
        <v>50</v>
      </c>
      <c r="B52">
        <v>0.80600000000000005</v>
      </c>
      <c r="C52">
        <v>0.55200000000000005</v>
      </c>
      <c r="D52">
        <v>0.27100000000000002</v>
      </c>
      <c r="E52">
        <v>0.10100000000000001</v>
      </c>
    </row>
    <row r="53" spans="1:5" x14ac:dyDescent="0.25">
      <c r="A53">
        <v>51</v>
      </c>
      <c r="B53">
        <v>0.73899999999999999</v>
      </c>
      <c r="C53">
        <v>0.51100000000000001</v>
      </c>
      <c r="D53">
        <v>0.128</v>
      </c>
      <c r="E53">
        <v>1.7000000000000001E-2</v>
      </c>
    </row>
    <row r="54" spans="1:5" x14ac:dyDescent="0.25">
      <c r="A54">
        <v>52</v>
      </c>
      <c r="B54">
        <v>0.81499999999999995</v>
      </c>
      <c r="C54">
        <v>0.56799999999999995</v>
      </c>
      <c r="D54">
        <v>0.214</v>
      </c>
      <c r="E54">
        <v>5.1999999999999998E-2</v>
      </c>
    </row>
    <row r="55" spans="1:5" x14ac:dyDescent="0.25">
      <c r="A55">
        <v>53</v>
      </c>
      <c r="B55">
        <v>0.77500000000000002</v>
      </c>
      <c r="C55">
        <v>0.56399999999999995</v>
      </c>
      <c r="D55">
        <v>0.122</v>
      </c>
      <c r="E55">
        <v>2.9000000000000001E-2</v>
      </c>
    </row>
    <row r="56" spans="1:5" x14ac:dyDescent="0.25">
      <c r="A56">
        <v>54</v>
      </c>
      <c r="B56">
        <v>0.752</v>
      </c>
      <c r="C56">
        <v>0.48799999999999999</v>
      </c>
      <c r="D56">
        <v>0.10199999999999999</v>
      </c>
      <c r="E56">
        <v>2.7E-2</v>
      </c>
    </row>
    <row r="57" spans="1:5" x14ac:dyDescent="0.25">
      <c r="A57">
        <v>55</v>
      </c>
      <c r="B57">
        <v>0.77500000000000002</v>
      </c>
      <c r="C57">
        <v>0.54800000000000004</v>
      </c>
      <c r="D57">
        <v>0.26700000000000002</v>
      </c>
      <c r="E57">
        <v>0.17</v>
      </c>
    </row>
    <row r="58" spans="1:5" x14ac:dyDescent="0.25">
      <c r="A58">
        <v>56</v>
      </c>
      <c r="B58">
        <v>0.81200000000000006</v>
      </c>
      <c r="C58">
        <v>0.54900000000000004</v>
      </c>
      <c r="D58">
        <v>0.221</v>
      </c>
      <c r="E58">
        <v>5.5E-2</v>
      </c>
    </row>
    <row r="59" spans="1:5" x14ac:dyDescent="0.25">
      <c r="A59">
        <v>57</v>
      </c>
      <c r="B59">
        <v>0.77500000000000002</v>
      </c>
      <c r="C59">
        <v>0.48899999999999999</v>
      </c>
      <c r="D59">
        <v>0.16300000000000001</v>
      </c>
      <c r="E59">
        <v>3.5999999999999997E-2</v>
      </c>
    </row>
    <row r="60" spans="1:5" x14ac:dyDescent="0.25">
      <c r="A60">
        <v>58</v>
      </c>
      <c r="B60">
        <v>0.75700000000000001</v>
      </c>
      <c r="C60">
        <v>0.54200000000000004</v>
      </c>
      <c r="D60">
        <v>0.183</v>
      </c>
      <c r="E60">
        <v>4.7E-2</v>
      </c>
    </row>
    <row r="61" spans="1:5" x14ac:dyDescent="0.25">
      <c r="A61">
        <v>59</v>
      </c>
      <c r="B61">
        <v>0.751</v>
      </c>
      <c r="C61">
        <v>0.56699999999999995</v>
      </c>
      <c r="D61">
        <v>0.14699999999999999</v>
      </c>
      <c r="E61">
        <v>5.6000000000000001E-2</v>
      </c>
    </row>
    <row r="62" spans="1:5" x14ac:dyDescent="0.25">
      <c r="A62">
        <v>60</v>
      </c>
      <c r="B62">
        <v>0.78800000000000003</v>
      </c>
      <c r="C62">
        <v>0.58399999999999996</v>
      </c>
      <c r="D62">
        <v>0.221</v>
      </c>
      <c r="E62">
        <v>7.2999999999999995E-2</v>
      </c>
    </row>
    <row r="63" spans="1:5" x14ac:dyDescent="0.25">
      <c r="A63">
        <v>61</v>
      </c>
      <c r="B63">
        <v>0.78100000000000003</v>
      </c>
      <c r="C63">
        <v>0.53500000000000003</v>
      </c>
      <c r="D63">
        <v>0.156</v>
      </c>
      <c r="E63">
        <v>5.8999999999999997E-2</v>
      </c>
    </row>
    <row r="64" spans="1:5" x14ac:dyDescent="0.25">
      <c r="A64">
        <v>62</v>
      </c>
      <c r="B64">
        <v>0.81299999999999994</v>
      </c>
      <c r="C64">
        <v>0.57299999999999995</v>
      </c>
      <c r="D64">
        <v>0.17699999999999999</v>
      </c>
      <c r="E64">
        <v>4.2000000000000003E-2</v>
      </c>
    </row>
    <row r="65" spans="1:5" x14ac:dyDescent="0.25">
      <c r="A65">
        <v>63</v>
      </c>
      <c r="B65">
        <v>0.79900000000000004</v>
      </c>
      <c r="C65">
        <v>0.54200000000000004</v>
      </c>
      <c r="D65">
        <v>0.17799999999999999</v>
      </c>
      <c r="E65">
        <v>0.04</v>
      </c>
    </row>
    <row r="66" spans="1:5" x14ac:dyDescent="0.25">
      <c r="A66">
        <v>64</v>
      </c>
      <c r="B66">
        <v>0.77800000000000002</v>
      </c>
      <c r="C66">
        <v>0.54400000000000004</v>
      </c>
      <c r="D66">
        <v>0.22500000000000001</v>
      </c>
      <c r="E66">
        <v>5.7000000000000002E-2</v>
      </c>
    </row>
    <row r="67" spans="1:5" x14ac:dyDescent="0.25">
      <c r="A67">
        <v>65</v>
      </c>
      <c r="B67">
        <v>0.77900000000000003</v>
      </c>
      <c r="C67">
        <v>0.54100000000000004</v>
      </c>
      <c r="D67">
        <v>0.18</v>
      </c>
      <c r="E67">
        <v>4.2000000000000003E-2</v>
      </c>
    </row>
    <row r="68" spans="1:5" x14ac:dyDescent="0.25">
      <c r="A68">
        <v>66</v>
      </c>
      <c r="B68">
        <v>0.79800000000000004</v>
      </c>
      <c r="C68">
        <v>0.56000000000000005</v>
      </c>
      <c r="D68">
        <v>0.188</v>
      </c>
      <c r="E68">
        <v>0.03</v>
      </c>
    </row>
    <row r="69" spans="1:5" x14ac:dyDescent="0.25">
      <c r="A69">
        <v>67</v>
      </c>
      <c r="B69">
        <v>0.75700000000000001</v>
      </c>
      <c r="C69">
        <v>0.51</v>
      </c>
      <c r="D69">
        <v>0.20599999999999999</v>
      </c>
      <c r="E69">
        <v>6.8000000000000005E-2</v>
      </c>
    </row>
    <row r="70" spans="1:5" x14ac:dyDescent="0.25">
      <c r="A70">
        <v>68</v>
      </c>
      <c r="B70">
        <v>0.81</v>
      </c>
      <c r="C70">
        <v>0.59899999999999998</v>
      </c>
      <c r="D70">
        <v>0.248</v>
      </c>
      <c r="E70">
        <v>6.0999999999999999E-2</v>
      </c>
    </row>
    <row r="71" spans="1:5" x14ac:dyDescent="0.25">
      <c r="A71">
        <v>69</v>
      </c>
      <c r="B71">
        <v>0.82499999999999996</v>
      </c>
      <c r="C71">
        <v>0.57899999999999996</v>
      </c>
      <c r="D71">
        <v>0.21199999999999999</v>
      </c>
      <c r="E71">
        <v>7.1999999999999995E-2</v>
      </c>
    </row>
    <row r="72" spans="1:5" x14ac:dyDescent="0.25">
      <c r="A72">
        <v>70</v>
      </c>
      <c r="B72">
        <v>0.77</v>
      </c>
      <c r="C72">
        <v>0.44900000000000001</v>
      </c>
      <c r="D72">
        <v>0.121</v>
      </c>
      <c r="E72">
        <v>4.7E-2</v>
      </c>
    </row>
    <row r="73" spans="1:5" x14ac:dyDescent="0.25">
      <c r="A73">
        <v>71</v>
      </c>
      <c r="B73">
        <v>0.77700000000000002</v>
      </c>
      <c r="C73">
        <v>0.51300000000000001</v>
      </c>
      <c r="D73">
        <v>0.14699999999999999</v>
      </c>
      <c r="E73">
        <v>4.2999999999999997E-2</v>
      </c>
    </row>
    <row r="74" spans="1:5" x14ac:dyDescent="0.25">
      <c r="A74">
        <v>72</v>
      </c>
      <c r="B74">
        <v>0.79</v>
      </c>
      <c r="C74">
        <v>0.54300000000000004</v>
      </c>
      <c r="D74">
        <v>0.255</v>
      </c>
      <c r="E74">
        <v>0.109</v>
      </c>
    </row>
    <row r="75" spans="1:5" x14ac:dyDescent="0.25">
      <c r="A75">
        <v>73</v>
      </c>
      <c r="B75">
        <v>0.75600000000000001</v>
      </c>
      <c r="C75">
        <v>0.499</v>
      </c>
      <c r="D75">
        <v>0.14799999999999999</v>
      </c>
      <c r="E75">
        <v>0.05</v>
      </c>
    </row>
    <row r="76" spans="1:5" x14ac:dyDescent="0.25">
      <c r="A76">
        <v>74</v>
      </c>
      <c r="B76">
        <v>0.77500000000000002</v>
      </c>
      <c r="C76">
        <v>0.55000000000000004</v>
      </c>
      <c r="D76">
        <v>0.17199999999999999</v>
      </c>
      <c r="E76">
        <v>5.7000000000000002E-2</v>
      </c>
    </row>
    <row r="77" spans="1:5" x14ac:dyDescent="0.25">
      <c r="A77">
        <v>75</v>
      </c>
      <c r="B77">
        <v>0.78800000000000003</v>
      </c>
      <c r="C77">
        <v>0.55100000000000005</v>
      </c>
      <c r="D77">
        <v>0.224</v>
      </c>
      <c r="E77">
        <v>5.8999999999999997E-2</v>
      </c>
    </row>
    <row r="78" spans="1:5" x14ac:dyDescent="0.25">
      <c r="A78">
        <v>76</v>
      </c>
      <c r="B78">
        <v>0.76300000000000001</v>
      </c>
      <c r="C78">
        <v>0.63400000000000001</v>
      </c>
      <c r="D78">
        <v>0.216</v>
      </c>
      <c r="E78">
        <v>0.112</v>
      </c>
    </row>
    <row r="79" spans="1:5" x14ac:dyDescent="0.25">
      <c r="A79">
        <v>77</v>
      </c>
      <c r="B79">
        <v>0.80300000000000005</v>
      </c>
      <c r="C79">
        <v>0.57699999999999996</v>
      </c>
      <c r="D79">
        <v>0.24399999999999999</v>
      </c>
      <c r="E79">
        <v>0.08</v>
      </c>
    </row>
    <row r="80" spans="1:5" x14ac:dyDescent="0.25">
      <c r="A80">
        <v>78</v>
      </c>
      <c r="B80">
        <v>0.76300000000000001</v>
      </c>
      <c r="C80">
        <v>0.48</v>
      </c>
      <c r="D80">
        <v>0.14799999999999999</v>
      </c>
      <c r="E80">
        <v>2.1000000000000001E-2</v>
      </c>
    </row>
    <row r="81" spans="1:5" x14ac:dyDescent="0.25">
      <c r="A81">
        <v>79</v>
      </c>
      <c r="B81">
        <v>0.79300000000000004</v>
      </c>
      <c r="C81">
        <v>0.55200000000000005</v>
      </c>
      <c r="D81">
        <v>0.24099999999999999</v>
      </c>
      <c r="E81">
        <v>0.113</v>
      </c>
    </row>
    <row r="82" spans="1:5" x14ac:dyDescent="0.25">
      <c r="A82">
        <v>80</v>
      </c>
      <c r="B82">
        <v>0.80600000000000005</v>
      </c>
      <c r="C82">
        <v>0.57599999999999996</v>
      </c>
      <c r="D82">
        <v>0.22700000000000001</v>
      </c>
      <c r="E82">
        <v>5.1999999999999998E-2</v>
      </c>
    </row>
    <row r="83" spans="1:5" x14ac:dyDescent="0.25">
      <c r="A83">
        <v>81</v>
      </c>
      <c r="B83">
        <v>0.76100000000000001</v>
      </c>
      <c r="C83">
        <v>0.50700000000000001</v>
      </c>
      <c r="D83">
        <v>0.121</v>
      </c>
      <c r="E83">
        <v>3.5999999999999997E-2</v>
      </c>
    </row>
    <row r="84" spans="1:5" x14ac:dyDescent="0.25">
      <c r="A84">
        <v>82</v>
      </c>
      <c r="B84">
        <v>0.79600000000000004</v>
      </c>
      <c r="C84">
        <v>0.59099999999999997</v>
      </c>
      <c r="D84">
        <v>0.22500000000000001</v>
      </c>
      <c r="E84">
        <v>7.2999999999999995E-2</v>
      </c>
    </row>
    <row r="85" spans="1:5" x14ac:dyDescent="0.25">
      <c r="A85">
        <v>83</v>
      </c>
      <c r="B85">
        <v>0.77800000000000002</v>
      </c>
      <c r="C85">
        <v>0.52800000000000002</v>
      </c>
      <c r="D85">
        <v>0.128</v>
      </c>
      <c r="E85">
        <v>5.0000000000000001E-3</v>
      </c>
    </row>
    <row r="86" spans="1:5" x14ac:dyDescent="0.25">
      <c r="A86">
        <v>84</v>
      </c>
      <c r="B86">
        <v>0.77700000000000002</v>
      </c>
      <c r="C86">
        <v>0.55000000000000004</v>
      </c>
      <c r="D86">
        <v>0.26200000000000001</v>
      </c>
      <c r="E86">
        <v>0.107</v>
      </c>
    </row>
    <row r="87" spans="1:5" x14ac:dyDescent="0.25">
      <c r="A87">
        <v>85</v>
      </c>
      <c r="B87">
        <v>0.72799999999999998</v>
      </c>
      <c r="C87">
        <v>0.53300000000000003</v>
      </c>
      <c r="D87">
        <v>0.105</v>
      </c>
      <c r="E87">
        <v>0.01</v>
      </c>
    </row>
    <row r="88" spans="1:5" x14ac:dyDescent="0.25">
      <c r="A88">
        <v>86</v>
      </c>
      <c r="B88">
        <v>0.78600000000000003</v>
      </c>
      <c r="C88">
        <v>0.54700000000000004</v>
      </c>
      <c r="D88">
        <v>0.183</v>
      </c>
      <c r="E88">
        <v>7.0000000000000007E-2</v>
      </c>
    </row>
    <row r="89" spans="1:5" x14ac:dyDescent="0.25">
      <c r="A89">
        <v>87</v>
      </c>
      <c r="B89">
        <v>0.76700000000000002</v>
      </c>
      <c r="C89">
        <v>0.52500000000000002</v>
      </c>
      <c r="D89">
        <v>0.155</v>
      </c>
      <c r="E89">
        <v>5.8999999999999997E-2</v>
      </c>
    </row>
    <row r="90" spans="1:5" x14ac:dyDescent="0.25">
      <c r="A90">
        <v>88</v>
      </c>
      <c r="B90">
        <v>0.77200000000000002</v>
      </c>
      <c r="C90">
        <v>0.47599999999999998</v>
      </c>
      <c r="D90">
        <v>0.14199999999999999</v>
      </c>
      <c r="E90">
        <v>4.3999999999999997E-2</v>
      </c>
    </row>
    <row r="91" spans="1:5" x14ac:dyDescent="0.25">
      <c r="A91">
        <v>89</v>
      </c>
      <c r="B91">
        <v>0.78100000000000003</v>
      </c>
      <c r="C91">
        <v>0.56599999999999995</v>
      </c>
      <c r="D91">
        <v>0.218</v>
      </c>
      <c r="E91">
        <v>6.3E-2</v>
      </c>
    </row>
    <row r="92" spans="1:5" x14ac:dyDescent="0.25">
      <c r="A92">
        <v>90</v>
      </c>
      <c r="B92">
        <v>0.78</v>
      </c>
      <c r="C92">
        <v>0.53200000000000003</v>
      </c>
      <c r="D92">
        <v>0.223</v>
      </c>
      <c r="E92">
        <v>7.4999999999999997E-2</v>
      </c>
    </row>
    <row r="93" spans="1:5" x14ac:dyDescent="0.25">
      <c r="A93">
        <v>91</v>
      </c>
      <c r="B93">
        <v>0.76200000000000001</v>
      </c>
      <c r="C93">
        <v>0.48599999999999999</v>
      </c>
      <c r="D93">
        <v>0.114</v>
      </c>
      <c r="E93">
        <v>1.4999999999999999E-2</v>
      </c>
    </row>
    <row r="94" spans="1:5" x14ac:dyDescent="0.25">
      <c r="A94">
        <v>92</v>
      </c>
      <c r="B94">
        <v>0.79900000000000004</v>
      </c>
      <c r="C94">
        <v>0.54900000000000004</v>
      </c>
      <c r="D94">
        <v>0.21199999999999999</v>
      </c>
      <c r="E94">
        <v>4.7E-2</v>
      </c>
    </row>
    <row r="95" spans="1:5" x14ac:dyDescent="0.25">
      <c r="A95">
        <v>93</v>
      </c>
      <c r="B95">
        <v>0.749</v>
      </c>
      <c r="C95">
        <v>0.46500000000000002</v>
      </c>
      <c r="D95">
        <v>0.125</v>
      </c>
      <c r="E95">
        <v>3.4000000000000002E-2</v>
      </c>
    </row>
    <row r="96" spans="1:5" x14ac:dyDescent="0.25">
      <c r="A96">
        <v>94</v>
      </c>
      <c r="B96">
        <v>0.78800000000000003</v>
      </c>
      <c r="C96">
        <v>0.53900000000000003</v>
      </c>
      <c r="D96">
        <v>0.14599999999999999</v>
      </c>
      <c r="E96">
        <v>4.5999999999999999E-2</v>
      </c>
    </row>
    <row r="97" spans="1:5" x14ac:dyDescent="0.25">
      <c r="A97">
        <v>95</v>
      </c>
      <c r="B97">
        <v>0.78800000000000003</v>
      </c>
      <c r="C97">
        <v>0.59299999999999997</v>
      </c>
      <c r="D97">
        <v>0.23699999999999999</v>
      </c>
      <c r="E97">
        <v>5.2999999999999999E-2</v>
      </c>
    </row>
    <row r="98" spans="1:5" x14ac:dyDescent="0.25">
      <c r="A98">
        <v>96</v>
      </c>
      <c r="B98">
        <v>0.79500000000000004</v>
      </c>
      <c r="C98">
        <v>0.54800000000000004</v>
      </c>
      <c r="D98">
        <v>0.20899999999999999</v>
      </c>
      <c r="E98">
        <v>7.6999999999999999E-2</v>
      </c>
    </row>
    <row r="99" spans="1:5" x14ac:dyDescent="0.25">
      <c r="A99">
        <v>97</v>
      </c>
      <c r="B99">
        <v>0.78100000000000003</v>
      </c>
      <c r="C99">
        <v>0.52200000000000002</v>
      </c>
      <c r="D99">
        <v>0.24399999999999999</v>
      </c>
      <c r="E99">
        <v>9.7000000000000003E-2</v>
      </c>
    </row>
    <row r="100" spans="1:5" x14ac:dyDescent="0.25">
      <c r="A100">
        <v>98</v>
      </c>
      <c r="B100">
        <v>0.82199999999999995</v>
      </c>
      <c r="C100">
        <v>0.59599999999999997</v>
      </c>
      <c r="D100">
        <v>0.23799999999999999</v>
      </c>
      <c r="E100">
        <v>0.10299999999999999</v>
      </c>
    </row>
    <row r="101" spans="1:5" x14ac:dyDescent="0.25">
      <c r="A101">
        <v>99</v>
      </c>
      <c r="B101">
        <v>0.80300000000000005</v>
      </c>
      <c r="C101">
        <v>0.57399999999999995</v>
      </c>
      <c r="D101">
        <v>0.183</v>
      </c>
      <c r="E101">
        <v>4.9000000000000002E-2</v>
      </c>
    </row>
    <row r="102" spans="1:5" x14ac:dyDescent="0.25">
      <c r="A102">
        <v>100</v>
      </c>
      <c r="B102">
        <v>0.76600000000000001</v>
      </c>
      <c r="C102">
        <v>0.55300000000000005</v>
      </c>
      <c r="D102">
        <v>0.16600000000000001</v>
      </c>
      <c r="E102">
        <v>4.1000000000000002E-2</v>
      </c>
    </row>
  </sheetData>
  <mergeCells count="11">
    <mergeCell ref="S5:T5"/>
    <mergeCell ref="G5:H5"/>
    <mergeCell ref="K2:M2"/>
    <mergeCell ref="K5:L5"/>
    <mergeCell ref="O2:Q2"/>
    <mergeCell ref="O5:P5"/>
    <mergeCell ref="A1:A2"/>
    <mergeCell ref="D2:E2"/>
    <mergeCell ref="B2:C2"/>
    <mergeCell ref="G2:I2"/>
    <mergeCell ref="S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2020-12-28T14:37:27Z</dcterms:modified>
</cp:coreProperties>
</file>