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ooooork\website\"/>
    </mc:Choice>
  </mc:AlternateContent>
  <xr:revisionPtr revIDLastSave="0" documentId="13_ncr:1_{E442086D-A32C-4D38-8B2A-99E13EA2E4C8}" xr6:coauthVersionLast="47" xr6:coauthVersionMax="47" xr10:uidLastSave="{00000000-0000-0000-0000-000000000000}"/>
  <bookViews>
    <workbookView xWindow="-110" yWindow="-110" windowWidth="19420" windowHeight="10420" tabRatio="604" xr2:uid="{00000000-000D-0000-FFFF-FFFF00000000}"/>
  </bookViews>
  <sheets>
    <sheet name="stage 1" sheetId="5" r:id="rId1"/>
    <sheet name="stage 2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" i="5" l="1"/>
  <c r="A2" i="5"/>
</calcChain>
</file>

<file path=xl/sharedStrings.xml><?xml version="1.0" encoding="utf-8"?>
<sst xmlns="http://schemas.openxmlformats.org/spreadsheetml/2006/main" count="36" uniqueCount="36">
  <si>
    <t>Developer</t>
  </si>
  <si>
    <t>Agreement</t>
  </si>
  <si>
    <t xml:space="preserve">As built </t>
  </si>
  <si>
    <t>Clerk of Works</t>
  </si>
  <si>
    <t>Bond /</t>
  </si>
  <si>
    <t>Notes</t>
  </si>
  <si>
    <t>Fee Received</t>
  </si>
  <si>
    <t>Status</t>
  </si>
  <si>
    <t>Inspection Fee</t>
  </si>
  <si>
    <t>CONNAPP</t>
  </si>
  <si>
    <t>Part A</t>
  </si>
  <si>
    <t>Part B</t>
  </si>
  <si>
    <t>Highway adopted</t>
  </si>
  <si>
    <t>Advanced fee request</t>
  </si>
  <si>
    <t>Reference number</t>
  </si>
  <si>
    <t>Development name</t>
  </si>
  <si>
    <t>Whom to contact (person assigned by developer as main contact)</t>
  </si>
  <si>
    <t>Planning decision notice</t>
  </si>
  <si>
    <t>S278 or S38</t>
  </si>
  <si>
    <t>Transferred to design team</t>
  </si>
  <si>
    <t>Instructions to Legal</t>
  </si>
  <si>
    <t>Case No. not sure we need it</t>
  </si>
  <si>
    <t>Advance Fee (the amount)</t>
  </si>
  <si>
    <t>Bond REDUCED TO</t>
  </si>
  <si>
    <t>Vesting certificate</t>
  </si>
  <si>
    <t>Bond cancelled</t>
  </si>
  <si>
    <t>S38</t>
  </si>
  <si>
    <t>Mastin Moor Devonshire Property Phase 1 S38</t>
  </si>
  <si>
    <t>CHE_20_00700</t>
  </si>
  <si>
    <t>Chesterfield</t>
  </si>
  <si>
    <t>Area (Chose from the list)</t>
  </si>
  <si>
    <t>Devonshire Property Ltd</t>
  </si>
  <si>
    <t>adam.mayfield@devonshiregroup.co.uk</t>
  </si>
  <si>
    <t>02.03.23</t>
  </si>
  <si>
    <t>No</t>
  </si>
  <si>
    <t>Stage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</si>
</sst>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&quot;£&quot;#,##0.00"/>
  </numFmts>
  <fonts count="5" x14ac:knownFonts="1">
    <font>
      <sz val="10"/>
      <name val="Arial"/>
    </font>
    <font>
      <sz val="10"/>
      <name val="Arial"/>
      <family val="2"/>
    </font>
    <font>
      <sz val="10"/>
      <color rgb="FFFFC000"/>
      <name val="Arial"/>
      <family val="2"/>
    </font>
    <font>
      <b/>
      <sz val="10"/>
      <name val="Calibri"/>
      <family val="2"/>
      <scheme val="minor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0" borderId="0"/>
  </cellStyleXfs>
  <cellXfs count="16">
    <xf numFmtId="0" fontId="0" fillId="0" borderId="0" xfId="0"/>
    <xf numFmtId="0" fontId="1" fillId="0" borderId="0" xfId="2" applyFont="1" applyFill="1" applyAlignment="1">
      <alignment horizontal="center" vertical="center"/>
    </xf>
    <xf numFmtId="14" fontId="1" fillId="0" borderId="0" xfId="2" applyNumberFormat="1" applyFont="1" applyFill="1" applyAlignment="1">
      <alignment horizontal="center" vertical="center"/>
    </xf>
    <xf numFmtId="164" fontId="1" fillId="0" borderId="0" xfId="2" applyNumberFormat="1" applyFont="1" applyFill="1" applyAlignment="1">
      <alignment horizontal="center" vertical="center"/>
    </xf>
    <xf numFmtId="0" fontId="1" fillId="0" borderId="0" xfId="2" applyFont="1" applyFill="1" applyAlignment="1">
      <alignment horizontal="left" vertical="center"/>
    </xf>
    <xf numFmtId="0" fontId="1" fillId="0" borderId="0" xfId="2" applyNumberFormat="1" applyFont="1" applyFill="1" applyAlignment="1">
      <alignment horizontal="center" vertical="center"/>
    </xf>
    <xf numFmtId="164" fontId="1" fillId="0" borderId="0" xfId="1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2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3" fillId="0" borderId="0" xfId="2" applyFont="1" applyFill="1" applyAlignment="1">
      <alignment horizontal="center" vertical="center"/>
    </xf>
    <xf numFmtId="164" fontId="3" fillId="0" borderId="0" xfId="2" applyNumberFormat="1" applyFont="1" applyFill="1" applyAlignment="1">
      <alignment horizontal="center" vertical="center" wrapText="1"/>
    </xf>
    <xf numFmtId="14" fontId="3" fillId="0" borderId="0" xfId="2" applyNumberFormat="1" applyFont="1" applyFill="1" applyAlignment="1">
      <alignment horizontal="center" vertical="center"/>
    </xf>
    <xf numFmtId="14" fontId="3" fillId="0" borderId="0" xfId="2" applyNumberFormat="1" applyFont="1" applyFill="1" applyAlignment="1">
      <alignment horizontal="center" vertical="center" wrapText="1"/>
    </xf>
    <xf numFmtId="0" fontId="1" fillId="0" borderId="0" xfId="0" applyFont="1"/>
    <xf numFmtId="0" fontId="3" fillId="0" borderId="0" xfId="2" applyFont="1" applyFill="1" applyAlignment="1">
      <alignment horizontal="left" vertical="center" wrapText="1"/>
    </xf>
  </cellXfs>
  <cellStyles count="3">
    <cellStyle name="Currency 2" xfId="1" xr:uid="{00000000-0005-0000-0000-000001000000}"/>
    <cellStyle name="Normal" xfId="0" builtinId="0"/>
    <cellStyle name="Normal 2" xfId="2" xr:uid="{00000000-0005-0000-0000-000004000000}"/>
  </cellStyles>
  <dxfs count="4">
    <dxf>
      <font>
        <color theme="0" tint="-0.34998626667073579"/>
      </font>
    </dxf>
    <dxf>
      <font>
        <color rgb="FFFFC000"/>
      </font>
    </dxf>
    <dxf>
      <font>
        <color rgb="FF00B05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BE048-6A9C-470C-8A85-48194C4E71D1}">
  <dimension ref="A1:AA2"/>
  <sheetViews>
    <sheetView tabSelected="1" workbookViewId="0">
      <selection activeCell="O7" sqref="O7"/>
    </sheetView>
  </sheetViews>
  <sheetFormatPr defaultRowHeight="12.5" x14ac:dyDescent="0.25"/>
  <cols>
    <col min="1" max="1" width="8.7265625" customWidth="1"/>
    <col min="4" max="4" width="46.1796875" customWidth="1"/>
    <col min="5" max="5" width="17.7265625" customWidth="1"/>
    <col min="6" max="6" width="31.7265625" customWidth="1"/>
    <col min="7" max="7" width="39.90625" customWidth="1"/>
    <col min="8" max="8" width="25.54296875" customWidth="1"/>
    <col min="15" max="15" width="15.08984375" customWidth="1"/>
    <col min="16" max="16" width="12.1796875" customWidth="1"/>
    <col min="19" max="19" width="12.90625" customWidth="1"/>
  </cols>
  <sheetData>
    <row r="1" spans="1:27" s="14" customFormat="1" ht="52" x14ac:dyDescent="0.25">
      <c r="A1" s="8" t="s">
        <v>14</v>
      </c>
      <c r="B1" s="8" t="s">
        <v>18</v>
      </c>
      <c r="C1" s="9" t="s">
        <v>7</v>
      </c>
      <c r="D1" s="10" t="s">
        <v>15</v>
      </c>
      <c r="E1" s="8" t="s">
        <v>30</v>
      </c>
      <c r="F1" s="10" t="s">
        <v>0</v>
      </c>
      <c r="G1" s="8" t="s">
        <v>16</v>
      </c>
      <c r="H1" s="8" t="s">
        <v>17</v>
      </c>
      <c r="I1" s="8" t="s">
        <v>13</v>
      </c>
      <c r="J1" s="11" t="s">
        <v>22</v>
      </c>
      <c r="K1" s="8" t="s">
        <v>19</v>
      </c>
      <c r="L1" s="12" t="s">
        <v>9</v>
      </c>
      <c r="M1" s="8" t="s">
        <v>8</v>
      </c>
      <c r="N1" s="13" t="s">
        <v>6</v>
      </c>
      <c r="O1" s="13" t="s">
        <v>20</v>
      </c>
      <c r="P1" s="13" t="s">
        <v>1</v>
      </c>
      <c r="Q1" s="8" t="s">
        <v>21</v>
      </c>
      <c r="R1" s="8" t="s">
        <v>4</v>
      </c>
      <c r="S1" s="8" t="s">
        <v>3</v>
      </c>
      <c r="T1" s="8" t="s">
        <v>10</v>
      </c>
      <c r="U1" s="11" t="s">
        <v>23</v>
      </c>
      <c r="V1" s="8" t="s">
        <v>11</v>
      </c>
      <c r="W1" s="8" t="s">
        <v>2</v>
      </c>
      <c r="X1" s="8" t="s">
        <v>24</v>
      </c>
      <c r="Y1" s="8" t="s">
        <v>12</v>
      </c>
      <c r="Z1" s="8" t="s">
        <v>25</v>
      </c>
      <c r="AA1" s="15" t="s">
        <v>5</v>
      </c>
    </row>
    <row r="2" spans="1:27" x14ac:dyDescent="0.25">
      <c r="A2" s="1" t="str">
        <f>H2&amp;"_"&amp;B2</f>
        <v>CHE_20_00700_S38</v>
      </c>
      <c r="B2" s="1" t="s">
        <v>26</v>
      </c>
      <c r="C2" s="7" t="s">
        <v>35</v>
      </c>
      <c r="D2" s="1" t="s">
        <v>27</v>
      </c>
      <c r="E2" s="1" t="s">
        <v>29</v>
      </c>
      <c r="F2" s="1" t="s">
        <v>31</v>
      </c>
      <c r="G2" s="1" t="s">
        <v>32</v>
      </c>
      <c r="H2" t="s">
        <v>28</v>
      </c>
      <c r="I2" s="1" t="s">
        <v>33</v>
      </c>
      <c r="J2" s="3">
        <v>6298</v>
      </c>
      <c r="K2" s="1" t="s">
        <v>34</v>
      </c>
      <c r="L2" s="2"/>
      <c r="M2" s="3"/>
      <c r="N2" s="2"/>
      <c r="O2" s="2"/>
      <c r="P2" s="2"/>
      <c r="Q2" s="5"/>
      <c r="R2" s="3"/>
      <c r="S2" s="1" t="str">
        <f>IF(E2="Chesterfield", "Paul Neville", IF(E2="NE Derbyshire", "Thomas McDowell", IF(E2="Peak District", "Angela Loseby-Jackson", IF(E2="High Peak","Rodger Bottomley", IF(E2="Bolsover", "Chris Green", IF(E2="Derbyshire Dales", "Angela Loseby-Jackson"))))))</f>
        <v>Paul Neville</v>
      </c>
      <c r="T2" s="2"/>
      <c r="U2" s="6"/>
      <c r="V2" s="1"/>
      <c r="W2" s="1"/>
      <c r="X2" s="1"/>
      <c r="Y2" s="1"/>
      <c r="Z2" s="1"/>
      <c r="AA2" s="4"/>
    </row>
  </sheetData>
  <conditionalFormatting sqref="C1:C2">
    <cfRule type="containsText" dxfId="3" priority="1" stopIfTrue="1" operator="containsText" text="Not signed">
      <formula>NOT(ISERROR(SEARCH("Not signed",C1)))</formula>
    </cfRule>
    <cfRule type="containsText" dxfId="2" priority="2" stopIfTrue="1" operator="containsText" text="adopted">
      <formula>NOT(ISERROR(SEARCH("adopted",C1)))</formula>
    </cfRule>
    <cfRule type="containsText" dxfId="1" priority="3" stopIfTrue="1" operator="containsText" text="In progress">
      <formula>NOT(ISERROR(SEARCH("In progress",C1)))</formula>
    </cfRule>
  </conditionalFormatting>
  <conditionalFormatting sqref="A1:AA2">
    <cfRule type="expression" dxfId="0" priority="4" stopIfTrue="1">
      <formula>$C1="Adopted"</formula>
    </cfRule>
  </conditionalFormatting>
  <dataValidations count="4">
    <dataValidation type="list" allowBlank="1" showInputMessage="1" showErrorMessage="1" sqref="K2" xr:uid="{80C1C6B7-4697-4ABB-8AE5-ACBE3AC1706B}">
      <formula1>"Yes,No"</formula1>
    </dataValidation>
    <dataValidation type="list" allowBlank="1" showInputMessage="1" showErrorMessage="1" sqref="C2" xr:uid="{E5FEFB36-0760-484C-8BC3-E04965436C99}">
      <formula1>"Stage 1,Stage 2,Stage 3,Stage 4"</formula1>
    </dataValidation>
    <dataValidation type="list" allowBlank="1" showInputMessage="1" showErrorMessage="1" sqref="E2" xr:uid="{4DE3F513-EDD8-43B3-98BE-B7DA48FDEFDE}">
      <formula1>"NE Derbyshire,Peak District,High Peak,Chesterfield,Bolsover,Derbyshire Dales,Amber Valley,Erewash,South Derbyshire"</formula1>
    </dataValidation>
    <dataValidation type="list" allowBlank="1" showInputMessage="1" showErrorMessage="1" sqref="B2" xr:uid="{182A557B-66D9-47C5-9B8D-0D5133549FBB}">
      <formula1>"S278,S38"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01DAF-CFCC-44D1-A50A-935E30F043B3}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stage 1</vt:lpstr>
      <vt:lpstr>stage 2</vt:lpstr>
    </vt:vector>
  </TitlesOfParts>
  <Company>Derbyshire County Council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Derbyshire County Council</dc:creator>
  <cp:lastModifiedBy>Denis Pavlov (Place)</cp:lastModifiedBy>
  <cp:lastPrinted>2023-03-13T16:44:46Z</cp:lastPrinted>
  <dcterms:created xsi:type="dcterms:W3CDTF">2009-10-05T09:52:13Z</dcterms:created>
  <dcterms:modified xsi:type="dcterms:W3CDTF">2023-03-19T19:33:28Z</dcterms:modified>
</cp:coreProperties>
</file>