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imilianstark/Library/Mobile Documents/com~apple~CloudDocs/Dokumente/Studium Gesamt/Studium/8. Semester/Ingenieurmathematik 3/"/>
    </mc:Choice>
  </mc:AlternateContent>
  <xr:revisionPtr revIDLastSave="0" documentId="8_{AC48B5F3-4EA0-F54E-97C9-2AC19AFB591C}" xr6:coauthVersionLast="47" xr6:coauthVersionMax="47" xr10:uidLastSave="{00000000-0000-0000-0000-000000000000}"/>
  <bookViews>
    <workbookView xWindow="3780" yWindow="3160" windowWidth="27440" windowHeight="16240" xr2:uid="{E19696E2-BA4F-C744-A6C9-6044DFB7EB0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1" i="1" l="1"/>
  <c r="P121" i="1"/>
  <c r="O121" i="1"/>
  <c r="N121" i="1"/>
  <c r="M121" i="1"/>
  <c r="L121" i="1"/>
  <c r="K121" i="1"/>
  <c r="J121" i="1"/>
  <c r="I121" i="1"/>
  <c r="H121" i="1"/>
  <c r="G121" i="1"/>
  <c r="F121" i="1"/>
  <c r="E121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I112" i="1"/>
  <c r="H112" i="1"/>
  <c r="G112" i="1"/>
  <c r="F112" i="1"/>
  <c r="E112" i="1"/>
  <c r="I111" i="1"/>
  <c r="H111" i="1"/>
  <c r="G111" i="1"/>
  <c r="F111" i="1"/>
  <c r="E111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</calcChain>
</file>

<file path=xl/sharedStrings.xml><?xml version="1.0" encoding="utf-8"?>
<sst xmlns="http://schemas.openxmlformats.org/spreadsheetml/2006/main" count="978" uniqueCount="301">
  <si>
    <t>Stand normative Werte:</t>
  </si>
  <si>
    <t>Stand letzte nicht-normative Änderung:</t>
  </si>
  <si>
    <t>Holz und Holzwerkstoffe</t>
  </si>
  <si>
    <t>Materialkategorie</t>
  </si>
  <si>
    <t>Vollholz aus NH</t>
  </si>
  <si>
    <t>Vollholz aus LH</t>
  </si>
  <si>
    <t>Brettschichtholz</t>
  </si>
  <si>
    <t>BauBuche Träger</t>
  </si>
  <si>
    <t>BauBuche Platte</t>
  </si>
  <si>
    <t>Furnierschichtholz Kerto</t>
  </si>
  <si>
    <t>Furnierschichtholz Steico</t>
  </si>
  <si>
    <t>Sperrholz</t>
  </si>
  <si>
    <t>Holzfaserplatte, hart</t>
  </si>
  <si>
    <t>OSB/2</t>
  </si>
  <si>
    <t>OSB/3</t>
  </si>
  <si>
    <t>OSB/4</t>
  </si>
  <si>
    <t>Kunstharzgebundene Spanplatte P4</t>
  </si>
  <si>
    <t>Kunstharzgebundene Spanplatte P5</t>
  </si>
  <si>
    <t>Kunstharzgebundene Spanplatte P6</t>
  </si>
  <si>
    <t>Fermacell Gipsfaserplatte</t>
  </si>
  <si>
    <t>Normativer Bezug</t>
  </si>
  <si>
    <t>DIN EN 338:2016-07, Tab. 1</t>
  </si>
  <si>
    <t>DIN EN 338:2016-07, Tab. 3</t>
  </si>
  <si>
    <t>DIN EN 14080:2013-09, Tab. 4</t>
  </si>
  <si>
    <t>DIN EN 14080:2013-09, Tab. 5</t>
  </si>
  <si>
    <t>ETA-14/0354 (vom 20.09.2021) mit Leistungserklärung (vom 25.02.2021)</t>
  </si>
  <si>
    <t>Z-9.1-838 (vom 19.09.2018) mit Leistungserklärung (vom 27.07.2018)</t>
  </si>
  <si>
    <t>Z-9.1-847 (vom 07.05.2019)</t>
  </si>
  <si>
    <t>Z-9.1-842 (vom 20.02.2019)</t>
  </si>
  <si>
    <t>DIN 20000-1:2017-06, Tab. 1</t>
  </si>
  <si>
    <t>DIN 20000-1:2017-06, Tab. 2</t>
  </si>
  <si>
    <t>DIN EN 12369-1:2001-04, Tab. 8</t>
  </si>
  <si>
    <t>DIN EN 12369-1:2001-04, Tab. 9</t>
  </si>
  <si>
    <t>DIN EN 12369-1:2001-04, Tab. 2</t>
  </si>
  <si>
    <t>DIN EN 12369-1:2001-04, Tab. 3</t>
  </si>
  <si>
    <t>DIN EN 12369-1:2001-04, Tab. 4</t>
  </si>
  <si>
    <t>DIN EN 12369-1:2001-04, Tab. 5</t>
  </si>
  <si>
    <t>DIN EN 12369-1:2001-04, Tab. 6</t>
  </si>
  <si>
    <t>ETA-03/0050 (vom 31. Januar 2020)</t>
  </si>
  <si>
    <t>Festigkeitsklasse</t>
  </si>
  <si>
    <t>C14</t>
  </si>
  <si>
    <t>C16</t>
  </si>
  <si>
    <t>C18</t>
  </si>
  <si>
    <t>C20</t>
  </si>
  <si>
    <t>C22</t>
  </si>
  <si>
    <t>C24</t>
  </si>
  <si>
    <t>C27</t>
  </si>
  <si>
    <t>C30</t>
  </si>
  <si>
    <t>C35</t>
  </si>
  <si>
    <t>C40</t>
  </si>
  <si>
    <t>C45</t>
  </si>
  <si>
    <t>C50</t>
  </si>
  <si>
    <t>D18</t>
  </si>
  <si>
    <t>D24</t>
  </si>
  <si>
    <t>D27</t>
  </si>
  <si>
    <t>D30</t>
  </si>
  <si>
    <t>D35</t>
  </si>
  <si>
    <t>D40</t>
  </si>
  <si>
    <t>D45</t>
  </si>
  <si>
    <t>D50</t>
  </si>
  <si>
    <t>D55</t>
  </si>
  <si>
    <t>D60</t>
  </si>
  <si>
    <t>D65</t>
  </si>
  <si>
    <t>D70</t>
  </si>
  <si>
    <t>D75</t>
  </si>
  <si>
    <t>D80</t>
  </si>
  <si>
    <t>GL20c</t>
  </si>
  <si>
    <t>GL22c</t>
  </si>
  <si>
    <t>GL24c</t>
  </si>
  <si>
    <t>GL26c</t>
  </si>
  <si>
    <t>GL28c</t>
  </si>
  <si>
    <t>GL30c</t>
  </si>
  <si>
    <t>GL32c</t>
  </si>
  <si>
    <t>GL20h</t>
  </si>
  <si>
    <t>GL22h</t>
  </si>
  <si>
    <t>GL24h</t>
  </si>
  <si>
    <t>GL26h</t>
  </si>
  <si>
    <t>GL28h</t>
  </si>
  <si>
    <t>GL30h</t>
  </si>
  <si>
    <t>GL32h</t>
  </si>
  <si>
    <t>GL75</t>
  </si>
  <si>
    <t>S, 20 ≤ t ≤ 80</t>
  </si>
  <si>
    <t>Q, t ≤ 24</t>
  </si>
  <si>
    <t>Q, 27 ≤ t ≤ 66</t>
  </si>
  <si>
    <t>S, 21 ≤ t ≤ 66</t>
  </si>
  <si>
    <t>Kerto S, 21 ≤ t ≤ 90</t>
  </si>
  <si>
    <t>Kerto Q, 21 ≤ t ≤ 24</t>
  </si>
  <si>
    <t>Kerto Q, 27 ≤ t ≤ 75</t>
  </si>
  <si>
    <t>Kerto Qp, 39 ≤ t ≤ 51</t>
  </si>
  <si>
    <t>Kerto Qp, 54 ≤ t ≤ 75</t>
  </si>
  <si>
    <t>LVL R, 21 ≤ t ≤ 90</t>
  </si>
  <si>
    <t>LVL RL, 21 ≤ t ≤ 90</t>
  </si>
  <si>
    <t>LVL RS, 21 ≤ t ≤ 90</t>
  </si>
  <si>
    <t>LVL X, 21 ≤ t ≤ 24</t>
  </si>
  <si>
    <t>LVL X, 27 ≤ t ≤ 75</t>
  </si>
  <si>
    <t>F20/10 E40/20, 0°</t>
  </si>
  <si>
    <t>F20/10 E40/20, 90°</t>
  </si>
  <si>
    <t>F20/15 E30/25, 0°</t>
  </si>
  <si>
    <t>F20/15 E30/25, 90°</t>
  </si>
  <si>
    <t>F40/30 E60/40, 0°</t>
  </si>
  <si>
    <t>F40/30 E60/40, 90°</t>
  </si>
  <si>
    <t>F50/25 E70/25, 0°</t>
  </si>
  <si>
    <t>F50/25 E70/25, 90°</t>
  </si>
  <si>
    <t>F60/10 E90/10, 0°</t>
  </si>
  <si>
    <t>F60/10 E90/10, 90°</t>
  </si>
  <si>
    <t>F50/55 E70/25, 90°</t>
  </si>
  <si>
    <t>HB.HLA2, 3,5 &lt; t ≤ 5,5</t>
  </si>
  <si>
    <t>HB.HLA2, t &gt; 5,5</t>
  </si>
  <si>
    <t>MBH.LA2, t ≤ 10</t>
  </si>
  <si>
    <t>MBH.LA2, t &gt; 10</t>
  </si>
  <si>
    <t>OSB/2, 6 &lt; t ≤ 10, 0°</t>
  </si>
  <si>
    <t>OSB/2, 6 &lt; t ≤ 10, 90°</t>
  </si>
  <si>
    <t>OSB/2, 10 &lt; t ≤ 18, 0°</t>
  </si>
  <si>
    <t>OSB/2, 10 &lt; t ≤ 18, 90°</t>
  </si>
  <si>
    <t>OSB/2, 18 &lt; t ≤ 25, 0°</t>
  </si>
  <si>
    <t>OSB/2, 18 &lt; t ≤ 25, 90°</t>
  </si>
  <si>
    <t>OSB/3, 6 &lt; t ≤ 10, 0°</t>
  </si>
  <si>
    <t>OSB/3, 6 &lt; t ≤ 10, 90°</t>
  </si>
  <si>
    <t>OSB/3, 10 &lt; t ≤ 18, 0°</t>
  </si>
  <si>
    <t>OSB/3, 10 &lt; t ≤ 18, 90°</t>
  </si>
  <si>
    <t>OSB/3, 18 &lt; t ≤ 25, 0°</t>
  </si>
  <si>
    <t>OSB/3, 18 &lt; t ≤ 25, 90°</t>
  </si>
  <si>
    <t>OSB/4, 6 &lt; t ≤ 10, 0°</t>
  </si>
  <si>
    <t>OSB/4, 6 &lt; t ≤ 10, 90°</t>
  </si>
  <si>
    <t>OSB/4, 10 &lt; t ≤ 18, 0°</t>
  </si>
  <si>
    <t>OSB/4, 10 &lt; t ≤ 18, 90°</t>
  </si>
  <si>
    <t>OSB/4, 18 &lt; t ≤ 25, 0°</t>
  </si>
  <si>
    <t>OSB/4, 18 &lt; t ≤ 25, 90°</t>
  </si>
  <si>
    <t>P4, 6 &lt; t ≤ 13</t>
  </si>
  <si>
    <t>P4, 13 &lt; t ≤ 20</t>
  </si>
  <si>
    <t>P4, 20 &lt; t ≤ 25</t>
  </si>
  <si>
    <t>P4, 25 &lt; t ≤ 32</t>
  </si>
  <si>
    <t>P4, 32 &lt; t ≤ 40</t>
  </si>
  <si>
    <t>P4, t &gt; 40</t>
  </si>
  <si>
    <t>P5, 6 &lt; t ≤ 13</t>
  </si>
  <si>
    <t>P5, 13 &lt; t ≤ 20</t>
  </si>
  <si>
    <t>P5, 20 &lt; t ≤ 25</t>
  </si>
  <si>
    <t>P5, 25 &lt; t ≤ 32</t>
  </si>
  <si>
    <t>P5, 32 &lt; t ≤ 40</t>
  </si>
  <si>
    <t>P5, t &gt; 40</t>
  </si>
  <si>
    <t>P6, 6 &lt; t ≤ 13</t>
  </si>
  <si>
    <t>P6, 13 &lt; t ≤ 20</t>
  </si>
  <si>
    <t>P6, 20 &lt; t ≤ 25</t>
  </si>
  <si>
    <t>P6, 25 &lt; t ≤ 32</t>
  </si>
  <si>
    <t>P6, 32 &lt; t ≤ 40</t>
  </si>
  <si>
    <t>P6, t &gt; 40</t>
  </si>
  <si>
    <t>t = 10</t>
  </si>
  <si>
    <t>t = 12,5</t>
  </si>
  <si>
    <t>t = 15</t>
  </si>
  <si>
    <t>t = 18</t>
  </si>
  <si>
    <t>t = 22</t>
  </si>
  <si>
    <t>t = 25</t>
  </si>
  <si>
    <t>t = 28</t>
  </si>
  <si>
    <t>t = 30</t>
  </si>
  <si>
    <t>Beanspruchungsrichtung</t>
  </si>
  <si>
    <t>Plattenbeanspruchung</t>
  </si>
  <si>
    <t>Scheibenbeanspruchung</t>
  </si>
  <si>
    <t>Festigkeitsklasse mit Beanspruchungsrichtung</t>
  </si>
  <si>
    <t>Biegung</t>
  </si>
  <si>
    <r>
      <t>f</t>
    </r>
    <r>
      <rPr>
        <vertAlign val="subscript"/>
        <sz val="8"/>
        <color theme="1"/>
        <rFont val="Century Gothic"/>
        <family val="2"/>
      </rPr>
      <t>m,k</t>
    </r>
  </si>
  <si>
    <t>[N/mm²]</t>
  </si>
  <si>
    <t>Zug in Faserrichtung</t>
  </si>
  <si>
    <r>
      <t>f</t>
    </r>
    <r>
      <rPr>
        <vertAlign val="subscript"/>
        <sz val="8"/>
        <color theme="1"/>
        <rFont val="Century Gothic"/>
        <family val="2"/>
      </rPr>
      <t>t,0,k</t>
    </r>
  </si>
  <si>
    <t>Zug rechtwinklig zur Faserrichtung</t>
  </si>
  <si>
    <r>
      <t>f</t>
    </r>
    <r>
      <rPr>
        <vertAlign val="subscript"/>
        <sz val="8"/>
        <color theme="1"/>
        <rFont val="Century Gothic"/>
        <family val="2"/>
      </rPr>
      <t>t,90,k</t>
    </r>
  </si>
  <si>
    <t>Druck in Faserrichtung</t>
  </si>
  <si>
    <r>
      <t>f</t>
    </r>
    <r>
      <rPr>
        <vertAlign val="subscript"/>
        <sz val="8"/>
        <color theme="1"/>
        <rFont val="Century Gothic"/>
        <family val="2"/>
      </rPr>
      <t>c,0,k</t>
    </r>
  </si>
  <si>
    <t>Druck rechtwinklig zur Faserrichtung</t>
  </si>
  <si>
    <r>
      <t>f</t>
    </r>
    <r>
      <rPr>
        <vertAlign val="subscript"/>
        <sz val="8"/>
        <color theme="1"/>
        <rFont val="Century Gothic"/>
        <family val="2"/>
      </rPr>
      <t>c,90,k</t>
    </r>
  </si>
  <si>
    <t>Schub</t>
  </si>
  <si>
    <r>
      <t>f</t>
    </r>
    <r>
      <rPr>
        <vertAlign val="subscript"/>
        <sz val="8"/>
        <color theme="1"/>
        <rFont val="Century Gothic"/>
        <family val="2"/>
      </rPr>
      <t>v,k</t>
    </r>
  </si>
  <si>
    <t>Rollschubfestigkeit</t>
  </si>
  <si>
    <r>
      <t>f</t>
    </r>
    <r>
      <rPr>
        <vertAlign val="subscript"/>
        <sz val="8"/>
        <color theme="1"/>
        <rFont val="Century Gothic"/>
        <family val="2"/>
      </rPr>
      <t>v,r,k</t>
    </r>
  </si>
  <si>
    <t>Elastizitätsmodul Biegung 0° - Mittelwert</t>
  </si>
  <si>
    <r>
      <t>E</t>
    </r>
    <r>
      <rPr>
        <vertAlign val="subscript"/>
        <sz val="8"/>
        <color theme="1"/>
        <rFont val="Century Gothic"/>
        <family val="2"/>
      </rPr>
      <t>m,0,mean</t>
    </r>
  </si>
  <si>
    <t>Elastizitätsmodul Biegung 0° - 5%-Fraktile</t>
  </si>
  <si>
    <r>
      <t>E</t>
    </r>
    <r>
      <rPr>
        <vertAlign val="subscript"/>
        <sz val="8"/>
        <color theme="1"/>
        <rFont val="Century Gothic"/>
        <family val="2"/>
      </rPr>
      <t>m,0,05</t>
    </r>
  </si>
  <si>
    <t>Elastizitätsmodul Biegung 90° - Mittelwert</t>
  </si>
  <si>
    <r>
      <t>E</t>
    </r>
    <r>
      <rPr>
        <vertAlign val="subscript"/>
        <sz val="8"/>
        <color theme="1"/>
        <rFont val="Century Gothic"/>
        <family val="2"/>
      </rPr>
      <t>90,mean</t>
    </r>
  </si>
  <si>
    <t>Elastizitätsmodul Biegung 90° - 5%-Fraktile</t>
  </si>
  <si>
    <r>
      <t>E</t>
    </r>
    <r>
      <rPr>
        <vertAlign val="subscript"/>
        <sz val="8"/>
        <color theme="1"/>
        <rFont val="Century Gothic"/>
        <family val="2"/>
      </rPr>
      <t>90,05</t>
    </r>
  </si>
  <si>
    <t>Schubmodul - Mittelwert</t>
  </si>
  <si>
    <r>
      <t>G</t>
    </r>
    <r>
      <rPr>
        <vertAlign val="subscript"/>
        <sz val="8"/>
        <color theme="1"/>
        <rFont val="Century Gothic"/>
        <family val="2"/>
      </rPr>
      <t>mean</t>
    </r>
  </si>
  <si>
    <t>Schubmodul - 5%-Fraktile</t>
  </si>
  <si>
    <r>
      <t>G</t>
    </r>
    <r>
      <rPr>
        <vertAlign val="subscript"/>
        <sz val="8"/>
        <color theme="1"/>
        <rFont val="Century Gothic"/>
        <family val="2"/>
      </rPr>
      <t>05</t>
    </r>
  </si>
  <si>
    <t>Rollschubmodul - Mittelwert</t>
  </si>
  <si>
    <r>
      <t>G</t>
    </r>
    <r>
      <rPr>
        <vertAlign val="subscript"/>
        <sz val="8"/>
        <color theme="1"/>
        <rFont val="Century Gothic"/>
        <family val="2"/>
      </rPr>
      <t>r,mean</t>
    </r>
  </si>
  <si>
    <t>Rollschubmodul - 5%-Fraktile</t>
  </si>
  <si>
    <r>
      <t>G</t>
    </r>
    <r>
      <rPr>
        <vertAlign val="subscript"/>
        <sz val="8"/>
        <color theme="1"/>
        <rFont val="Century Gothic"/>
        <family val="2"/>
      </rPr>
      <t>r,05</t>
    </r>
  </si>
  <si>
    <t>Rohdichte</t>
  </si>
  <si>
    <r>
      <rPr>
        <sz val="8"/>
        <color theme="1"/>
        <rFont val="Symbol"/>
        <family val="1"/>
        <charset val="2"/>
      </rPr>
      <t>r</t>
    </r>
    <r>
      <rPr>
        <vertAlign val="subscript"/>
        <sz val="8"/>
        <color theme="1"/>
        <rFont val="Century Gothic"/>
        <family val="2"/>
      </rPr>
      <t>k</t>
    </r>
  </si>
  <si>
    <t>[kg/m³]</t>
  </si>
  <si>
    <t>Rohdichte - Mittelwert</t>
  </si>
  <si>
    <r>
      <rPr>
        <sz val="8"/>
        <color theme="1"/>
        <rFont val="Symbol"/>
        <family val="1"/>
        <charset val="2"/>
      </rPr>
      <t>r</t>
    </r>
    <r>
      <rPr>
        <vertAlign val="subscript"/>
        <sz val="8"/>
        <color theme="1"/>
        <rFont val="Century Gothic"/>
        <family val="2"/>
      </rPr>
      <t>mean</t>
    </r>
  </si>
  <si>
    <t>Modifikations- und Deformationsbeiwerte</t>
  </si>
  <si>
    <t>NKL</t>
  </si>
  <si>
    <t>KLED</t>
  </si>
  <si>
    <r>
      <t>k</t>
    </r>
    <r>
      <rPr>
        <vertAlign val="subscript"/>
        <sz val="8"/>
        <color theme="1"/>
        <rFont val="Century Gothic"/>
        <family val="2"/>
      </rPr>
      <t>def</t>
    </r>
  </si>
  <si>
    <t>ständig</t>
  </si>
  <si>
    <t>lang</t>
  </si>
  <si>
    <t>mittel</t>
  </si>
  <si>
    <t>kurz</t>
  </si>
  <si>
    <t>kurz/sehr kurz</t>
  </si>
  <si>
    <t>sehr kurz</t>
  </si>
  <si>
    <t>Teilsicherheitsbeiwerte und KLEDs</t>
  </si>
  <si>
    <r>
      <rPr>
        <sz val="8"/>
        <color theme="1"/>
        <rFont val="Symbol"/>
        <family val="1"/>
        <charset val="2"/>
      </rPr>
      <t>y</t>
    </r>
    <r>
      <rPr>
        <vertAlign val="subscript"/>
        <sz val="8"/>
        <color theme="1"/>
        <rFont val="Century Gothic"/>
        <family val="2"/>
      </rPr>
      <t>0</t>
    </r>
  </si>
  <si>
    <r>
      <rPr>
        <sz val="8"/>
        <color theme="1"/>
        <rFont val="Symbol"/>
        <family val="1"/>
        <charset val="2"/>
      </rPr>
      <t>y</t>
    </r>
    <r>
      <rPr>
        <vertAlign val="subscript"/>
        <sz val="8"/>
        <color theme="1"/>
        <rFont val="Century Gothic"/>
        <family val="2"/>
      </rPr>
      <t>1</t>
    </r>
  </si>
  <si>
    <r>
      <rPr>
        <sz val="8"/>
        <color theme="1"/>
        <rFont val="Symbol"/>
        <family val="1"/>
        <charset val="2"/>
      </rPr>
      <t>y</t>
    </r>
    <r>
      <rPr>
        <vertAlign val="subscript"/>
        <sz val="8"/>
        <color theme="1"/>
        <rFont val="Century Gothic"/>
        <family val="2"/>
      </rPr>
      <t>2</t>
    </r>
  </si>
  <si>
    <t>Nutzlast Kat. A: Wohnraum</t>
  </si>
  <si>
    <t>Nutzlast Kat. B: Büro</t>
  </si>
  <si>
    <t>Nutzlast Kat. C: Versammlungsraum</t>
  </si>
  <si>
    <t>Nutzlast Kat. D: Verkaufsraum</t>
  </si>
  <si>
    <t>Nutzlast Kat. E: Lagerraum</t>
  </si>
  <si>
    <t>Nutzlast Kat. F: Verkehrsflächen leicht</t>
  </si>
  <si>
    <t>Nutzlast Kat. G: Verkehrsflächen schwer</t>
  </si>
  <si>
    <t>Nutzlast Kat. H: Dächer</t>
  </si>
  <si>
    <t>Schneelast bis 1.000 m</t>
  </si>
  <si>
    <t>Schneelast ab 1.000 m</t>
  </si>
  <si>
    <t>Windlast</t>
  </si>
  <si>
    <t>Werkstoffe Schrauben/Bolzen/Passbolzen</t>
  </si>
  <si>
    <t>Nach DIN EN 1993-1-8:2010-12, Tab. 3.1</t>
  </si>
  <si>
    <t>4.6</t>
  </si>
  <si>
    <t>4.8</t>
  </si>
  <si>
    <t>5.6</t>
  </si>
  <si>
    <t>5.8</t>
  </si>
  <si>
    <t>6.8</t>
  </si>
  <si>
    <t>8.8</t>
  </si>
  <si>
    <t>10.9</t>
  </si>
  <si>
    <t>Streckgrenze</t>
  </si>
  <si>
    <r>
      <t>f</t>
    </r>
    <r>
      <rPr>
        <vertAlign val="subscript"/>
        <sz val="8"/>
        <color theme="1"/>
        <rFont val="Century Gothic"/>
        <family val="2"/>
      </rPr>
      <t>yb</t>
    </r>
  </si>
  <si>
    <t>Zugfestigkeit</t>
  </si>
  <si>
    <r>
      <t>f</t>
    </r>
    <r>
      <rPr>
        <vertAlign val="subscript"/>
        <sz val="8"/>
        <color theme="1"/>
        <rFont val="Century Gothic"/>
        <family val="2"/>
      </rPr>
      <t>ub</t>
    </r>
  </si>
  <si>
    <t>Stahlgüten (Stabdübel/Blech)</t>
  </si>
  <si>
    <t>Nach DIN EN 1993-1-1:2010-12, Tab. 3.1</t>
  </si>
  <si>
    <t>S 235</t>
  </si>
  <si>
    <t>S 275</t>
  </si>
  <si>
    <t>S 355</t>
  </si>
  <si>
    <t>S 450</t>
  </si>
  <si>
    <r>
      <t>f</t>
    </r>
    <r>
      <rPr>
        <vertAlign val="subscript"/>
        <sz val="8"/>
        <color theme="1"/>
        <rFont val="Century Gothic"/>
        <family val="2"/>
      </rPr>
      <t>y,k</t>
    </r>
  </si>
  <si>
    <r>
      <t>f</t>
    </r>
    <r>
      <rPr>
        <vertAlign val="subscript"/>
        <sz val="8"/>
        <color theme="1"/>
        <rFont val="Century Gothic"/>
        <family val="2"/>
      </rPr>
      <t>u,k</t>
    </r>
  </si>
  <si>
    <t>U-Scheiben (nach DIN 1052:2008-12)</t>
  </si>
  <si>
    <t>Schraubenbolzen</t>
  </si>
  <si>
    <t>D</t>
  </si>
  <si>
    <t>M24</t>
  </si>
  <si>
    <t>Innendurchmesser</t>
  </si>
  <si>
    <t>d</t>
  </si>
  <si>
    <t>mm</t>
  </si>
  <si>
    <t>Außendurchmesser</t>
  </si>
  <si>
    <r>
      <t>d</t>
    </r>
    <r>
      <rPr>
        <vertAlign val="subscript"/>
        <sz val="8"/>
        <color theme="1"/>
        <rFont val="Century Gothic"/>
        <family val="2"/>
      </rPr>
      <t>2</t>
    </r>
  </si>
  <si>
    <t>Dicke</t>
  </si>
  <si>
    <t>h</t>
  </si>
  <si>
    <t>Bruttofläche</t>
  </si>
  <si>
    <r>
      <t>A</t>
    </r>
    <r>
      <rPr>
        <vertAlign val="subscript"/>
        <sz val="8"/>
        <color theme="1"/>
        <rFont val="Century Gothic"/>
        <family val="2"/>
      </rPr>
      <t>Brutto</t>
    </r>
  </si>
  <si>
    <t>mm²</t>
  </si>
  <si>
    <t>Nettofläche</t>
  </si>
  <si>
    <r>
      <t>A</t>
    </r>
    <r>
      <rPr>
        <vertAlign val="subscript"/>
        <sz val="8"/>
        <color theme="1"/>
        <rFont val="Century Gothic"/>
        <family val="2"/>
      </rPr>
      <t>Netto</t>
    </r>
  </si>
  <si>
    <t>U-Scheiben (nach DIN EN ISO 7094:2000-12)</t>
  </si>
  <si>
    <t>Gewinde-Nenndurchmesser</t>
  </si>
  <si>
    <t>Lochdurchmesser</t>
  </si>
  <si>
    <r>
      <t>d</t>
    </r>
    <r>
      <rPr>
        <vertAlign val="subscript"/>
        <sz val="8"/>
        <color theme="1"/>
        <rFont val="Century Gothic"/>
        <family val="2"/>
      </rPr>
      <t>1</t>
    </r>
  </si>
  <si>
    <t>Beton</t>
  </si>
  <si>
    <t>Nach DIN EN 1992-1-1:2011-01</t>
  </si>
  <si>
    <t>C12/15</t>
  </si>
  <si>
    <t>C16/20</t>
  </si>
  <si>
    <t>C20/25</t>
  </si>
  <si>
    <t>C25/30</t>
  </si>
  <si>
    <t>C30/37</t>
  </si>
  <si>
    <t>C35/45</t>
  </si>
  <si>
    <t>C40/50</t>
  </si>
  <si>
    <t>C45/55</t>
  </si>
  <si>
    <t>C50/60</t>
  </si>
  <si>
    <t>C55/67</t>
  </si>
  <si>
    <t>C60/75</t>
  </si>
  <si>
    <t>C70/85</t>
  </si>
  <si>
    <t>C80/95</t>
  </si>
  <si>
    <t>C90/105</t>
  </si>
  <si>
    <t>Char. Zylinderdruckfestigkeit nach 28 Tagen</t>
  </si>
  <si>
    <r>
      <t>f</t>
    </r>
    <r>
      <rPr>
        <vertAlign val="subscript"/>
        <sz val="8"/>
        <color theme="1"/>
        <rFont val="Century Gothic"/>
        <family val="2"/>
      </rPr>
      <t>ck</t>
    </r>
  </si>
  <si>
    <t>N/mm²</t>
  </si>
  <si>
    <t>Char. Würfeldruckfestigkeit nach 28 Tagen</t>
  </si>
  <si>
    <r>
      <t>f</t>
    </r>
    <r>
      <rPr>
        <vertAlign val="subscript"/>
        <sz val="8"/>
        <color theme="1"/>
        <rFont val="Century Gothic"/>
        <family val="2"/>
      </rPr>
      <t>ck,cube</t>
    </r>
  </si>
  <si>
    <t>Mittelwert der Zylinderdruckfestigkeit</t>
  </si>
  <si>
    <r>
      <t>f</t>
    </r>
    <r>
      <rPr>
        <vertAlign val="subscript"/>
        <sz val="8"/>
        <color theme="1"/>
        <rFont val="Century Gothic"/>
        <family val="2"/>
      </rPr>
      <t>cm</t>
    </r>
  </si>
  <si>
    <t>Mittelwert der zentrischen Zugfestigkeit</t>
  </si>
  <si>
    <r>
      <t>f</t>
    </r>
    <r>
      <rPr>
        <vertAlign val="subscript"/>
        <sz val="8"/>
        <color theme="1"/>
        <rFont val="Century Gothic"/>
        <family val="2"/>
      </rPr>
      <t>ctm</t>
    </r>
  </si>
  <si>
    <t>5% Quantil der zentrischen Zugfestigkeit</t>
  </si>
  <si>
    <r>
      <t>f</t>
    </r>
    <r>
      <rPr>
        <vertAlign val="subscript"/>
        <sz val="8"/>
        <color theme="1"/>
        <rFont val="Century Gothic"/>
        <family val="2"/>
      </rPr>
      <t>ctk,0,05</t>
    </r>
  </si>
  <si>
    <t>95% Quantil der zentrischen Zugfestigkeit</t>
  </si>
  <si>
    <r>
      <t>f</t>
    </r>
    <r>
      <rPr>
        <vertAlign val="subscript"/>
        <sz val="8"/>
        <color theme="1"/>
        <rFont val="Century Gothic"/>
        <family val="2"/>
      </rPr>
      <t>ctk,0,95</t>
    </r>
  </si>
  <si>
    <t>Mittlerer Elastizitätsmodul</t>
  </si>
  <si>
    <r>
      <t>E</t>
    </r>
    <r>
      <rPr>
        <vertAlign val="subscript"/>
        <sz val="8"/>
        <color theme="1"/>
        <rFont val="Century Gothic"/>
        <family val="2"/>
      </rPr>
      <t>cm</t>
    </r>
  </si>
  <si>
    <r>
      <t>Dehnung unter der Maximalspannung f</t>
    </r>
    <r>
      <rPr>
        <vertAlign val="subscript"/>
        <sz val="8"/>
        <color theme="1"/>
        <rFont val="Century Gothic"/>
        <family val="2"/>
      </rPr>
      <t>c</t>
    </r>
  </si>
  <si>
    <r>
      <rPr>
        <sz val="8"/>
        <color theme="1"/>
        <rFont val="Symbol"/>
        <family val="1"/>
        <charset val="2"/>
      </rPr>
      <t>e</t>
    </r>
    <r>
      <rPr>
        <vertAlign val="subscript"/>
        <sz val="8"/>
        <color theme="1"/>
        <rFont val="Century Gothic"/>
        <family val="2"/>
      </rPr>
      <t>c1</t>
    </r>
  </si>
  <si>
    <t>‰</t>
  </si>
  <si>
    <t>Rechnerische Bruchdehnung</t>
  </si>
  <si>
    <r>
      <rPr>
        <sz val="8"/>
        <color theme="1"/>
        <rFont val="Symbol"/>
        <family val="1"/>
        <charset val="2"/>
      </rPr>
      <t>e</t>
    </r>
    <r>
      <rPr>
        <vertAlign val="subscript"/>
        <sz val="8"/>
        <color theme="1"/>
        <rFont val="Century Gothic"/>
        <family val="2"/>
      </rPr>
      <t>cu1</t>
    </r>
  </si>
  <si>
    <r>
      <rPr>
        <sz val="8"/>
        <color theme="1"/>
        <rFont val="Symbol"/>
        <family val="1"/>
        <charset val="2"/>
      </rPr>
      <t>e</t>
    </r>
    <r>
      <rPr>
        <vertAlign val="subscript"/>
        <sz val="8"/>
        <color theme="1"/>
        <rFont val="Century Gothic"/>
        <family val="2"/>
      </rPr>
      <t>c2</t>
    </r>
  </si>
  <si>
    <r>
      <rPr>
        <sz val="8"/>
        <color theme="1"/>
        <rFont val="Symbol"/>
        <family val="1"/>
        <charset val="2"/>
      </rPr>
      <t>e</t>
    </r>
    <r>
      <rPr>
        <vertAlign val="subscript"/>
        <sz val="8"/>
        <color theme="1"/>
        <rFont val="Century Gothic"/>
        <family val="2"/>
      </rPr>
      <t>cu2</t>
    </r>
  </si>
  <si>
    <t>n</t>
  </si>
  <si>
    <r>
      <rPr>
        <sz val="8"/>
        <color theme="1"/>
        <rFont val="Symbol"/>
        <family val="1"/>
        <charset val="2"/>
      </rPr>
      <t>e</t>
    </r>
    <r>
      <rPr>
        <vertAlign val="subscript"/>
        <sz val="8"/>
        <color theme="1"/>
        <rFont val="Century Gothic"/>
        <family val="2"/>
      </rPr>
      <t>c3</t>
    </r>
  </si>
  <si>
    <r>
      <rPr>
        <sz val="8"/>
        <color theme="1"/>
        <rFont val="Symbol"/>
        <family val="1"/>
        <charset val="2"/>
      </rPr>
      <t>e</t>
    </r>
    <r>
      <rPr>
        <vertAlign val="subscript"/>
        <sz val="8"/>
        <color theme="1"/>
        <rFont val="Century Gothic"/>
        <family val="2"/>
      </rPr>
      <t>cu3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</si>
</sst>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Aptos Narrow"/>
      <family val="2"/>
      <scheme val="minor"/>
    </font>
    <font>
      <b/>
      <sz val="8"/>
      <color theme="1"/>
      <name val="Century Gothic"/>
      <family val="2"/>
    </font>
    <font>
      <sz val="8"/>
      <color theme="1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  <font>
      <i/>
      <sz val="8"/>
      <color theme="1"/>
      <name val="Century Gothic"/>
      <family val="2"/>
    </font>
    <font>
      <vertAlign val="subscript"/>
      <sz val="8"/>
      <color theme="1"/>
      <name val="Century Gothic"/>
      <family val="2"/>
    </font>
    <font>
      <sz val="8"/>
      <color theme="1"/>
      <name val="Century Gothic"/>
      <family val="1"/>
      <charset val="2"/>
    </font>
    <font>
      <sz val="8"/>
      <color theme="1"/>
      <name val="Symbol"/>
      <family val="1"/>
      <charset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0" borderId="0" xfId="0" applyFont="1"/>
    <xf numFmtId="14" fontId="1" fillId="2" borderId="0" xfId="0" applyNumberFormat="1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3" fillId="3" borderId="0" xfId="0" applyFont="1" applyFill="1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2" fillId="4" borderId="16" xfId="0" applyFont="1" applyFill="1" applyBorder="1"/>
    <xf numFmtId="0" fontId="2" fillId="4" borderId="17" xfId="0" applyFont="1" applyFill="1" applyBorder="1"/>
    <xf numFmtId="164" fontId="2" fillId="4" borderId="2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1" fontId="2" fillId="4" borderId="2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1" fontId="2" fillId="4" borderId="4" xfId="0" applyNumberFormat="1" applyFont="1" applyFill="1" applyBorder="1" applyAlignment="1">
      <alignment horizontal="center"/>
    </xf>
    <xf numFmtId="1" fontId="2" fillId="4" borderId="5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2" fillId="4" borderId="6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1" fontId="2" fillId="5" borderId="4" xfId="0" applyNumberFormat="1" applyFont="1" applyFill="1" applyBorder="1" applyAlignment="1">
      <alignment horizontal="center"/>
    </xf>
    <xf numFmtId="1" fontId="2" fillId="4" borderId="7" xfId="0" applyNumberFormat="1" applyFont="1" applyFill="1" applyBorder="1" applyAlignment="1">
      <alignment horizontal="center"/>
    </xf>
    <xf numFmtId="0" fontId="7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7" xfId="0" applyFont="1" applyFill="1" applyBorder="1"/>
    <xf numFmtId="0" fontId="2" fillId="7" borderId="3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0" xfId="0" applyFont="1" applyFill="1"/>
    <xf numFmtId="0" fontId="2" fillId="7" borderId="15" xfId="0" applyFont="1" applyFill="1" applyBorder="1"/>
    <xf numFmtId="0" fontId="2" fillId="7" borderId="11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2" fontId="2" fillId="7" borderId="3" xfId="0" applyNumberFormat="1" applyFont="1" applyFill="1" applyBorder="1" applyAlignment="1">
      <alignment horizontal="center"/>
    </xf>
    <xf numFmtId="2" fontId="2" fillId="7" borderId="5" xfId="0" applyNumberFormat="1" applyFont="1" applyFill="1" applyBorder="1" applyAlignment="1">
      <alignment horizontal="center"/>
    </xf>
    <xf numFmtId="2" fontId="2" fillId="7" borderId="11" xfId="0" applyNumberFormat="1" applyFont="1" applyFill="1" applyBorder="1" applyAlignment="1">
      <alignment horizontal="center"/>
    </xf>
    <xf numFmtId="2" fontId="2" fillId="7" borderId="13" xfId="0" applyNumberFormat="1" applyFont="1" applyFill="1" applyBorder="1" applyAlignment="1">
      <alignment horizontal="center"/>
    </xf>
    <xf numFmtId="0" fontId="2" fillId="7" borderId="18" xfId="0" applyFont="1" applyFill="1" applyBorder="1"/>
    <xf numFmtId="0" fontId="2" fillId="7" borderId="19" xfId="0" applyFont="1" applyFill="1" applyBorder="1" applyAlignment="1">
      <alignment horizontal="center"/>
    </xf>
    <xf numFmtId="2" fontId="2" fillId="7" borderId="19" xfId="0" applyNumberFormat="1" applyFont="1" applyFill="1" applyBorder="1" applyAlignment="1">
      <alignment horizontal="center"/>
    </xf>
    <xf numFmtId="2" fontId="2" fillId="7" borderId="20" xfId="0" applyNumberFormat="1" applyFont="1" applyFill="1" applyBorder="1" applyAlignment="1">
      <alignment horizontal="center"/>
    </xf>
    <xf numFmtId="0" fontId="4" fillId="7" borderId="18" xfId="0" applyFont="1" applyFill="1" applyBorder="1"/>
    <xf numFmtId="0" fontId="4" fillId="7" borderId="0" xfId="0" applyFont="1" applyFill="1"/>
    <xf numFmtId="0" fontId="4" fillId="7" borderId="7" xfId="0" applyFont="1" applyFill="1" applyBorder="1"/>
    <xf numFmtId="0" fontId="4" fillId="7" borderId="15" xfId="0" applyFont="1" applyFill="1" applyBorder="1"/>
    <xf numFmtId="0" fontId="4" fillId="7" borderId="19" xfId="0" applyFont="1" applyFill="1" applyBorder="1" applyAlignment="1">
      <alignment horizontal="center"/>
    </xf>
    <xf numFmtId="2" fontId="4" fillId="7" borderId="19" xfId="0" applyNumberFormat="1" applyFont="1" applyFill="1" applyBorder="1" applyAlignment="1">
      <alignment horizontal="center"/>
    </xf>
    <xf numFmtId="2" fontId="4" fillId="7" borderId="20" xfId="0" applyNumberFormat="1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2" fontId="4" fillId="7" borderId="3" xfId="0" applyNumberFormat="1" applyFont="1" applyFill="1" applyBorder="1" applyAlignment="1">
      <alignment horizontal="center"/>
    </xf>
    <xf numFmtId="2" fontId="4" fillId="7" borderId="5" xfId="0" applyNumberFormat="1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2" fontId="4" fillId="7" borderId="11" xfId="0" applyNumberFormat="1" applyFont="1" applyFill="1" applyBorder="1" applyAlignment="1">
      <alignment horizontal="center"/>
    </xf>
    <xf numFmtId="2" fontId="4" fillId="7" borderId="13" xfId="0" applyNumberFormat="1" applyFont="1" applyFill="1" applyBorder="1" applyAlignment="1">
      <alignment horizontal="center"/>
    </xf>
    <xf numFmtId="0" fontId="1" fillId="8" borderId="0" xfId="0" applyFont="1" applyFill="1"/>
    <xf numFmtId="0" fontId="2" fillId="8" borderId="0" xfId="0" applyFont="1" applyFill="1"/>
    <xf numFmtId="0" fontId="2" fillId="9" borderId="15" xfId="0" applyFont="1" applyFill="1" applyBorder="1"/>
    <xf numFmtId="0" fontId="7" fillId="9" borderId="11" xfId="0" applyFont="1" applyFill="1" applyBorder="1" applyAlignment="1">
      <alignment horizontal="center"/>
    </xf>
    <xf numFmtId="0" fontId="2" fillId="9" borderId="13" xfId="0" applyFont="1" applyFill="1" applyBorder="1"/>
    <xf numFmtId="0" fontId="2" fillId="9" borderId="0" xfId="0" applyFont="1" applyFill="1"/>
    <xf numFmtId="0" fontId="2" fillId="9" borderId="7" xfId="0" applyFont="1" applyFill="1" applyBorder="1"/>
    <xf numFmtId="2" fontId="2" fillId="9" borderId="3" xfId="0" applyNumberFormat="1" applyFont="1" applyFill="1" applyBorder="1" applyAlignment="1">
      <alignment horizontal="center"/>
    </xf>
    <xf numFmtId="0" fontId="2" fillId="9" borderId="5" xfId="0" applyFont="1" applyFill="1" applyBorder="1"/>
    <xf numFmtId="0" fontId="1" fillId="10" borderId="0" xfId="0" applyFont="1" applyFill="1"/>
    <xf numFmtId="0" fontId="2" fillId="10" borderId="0" xfId="0" applyFont="1" applyFill="1"/>
    <xf numFmtId="0" fontId="2" fillId="11" borderId="8" xfId="0" applyFont="1" applyFill="1" applyBorder="1"/>
    <xf numFmtId="0" fontId="5" fillId="11" borderId="8" xfId="0" applyFont="1" applyFill="1" applyBorder="1" applyAlignment="1">
      <alignment horizontal="center"/>
    </xf>
    <xf numFmtId="0" fontId="2" fillId="11" borderId="15" xfId="0" applyFont="1" applyFill="1" applyBorder="1"/>
    <xf numFmtId="49" fontId="2" fillId="11" borderId="11" xfId="0" applyNumberFormat="1" applyFont="1" applyFill="1" applyBorder="1" applyAlignment="1">
      <alignment horizontal="center"/>
    </xf>
    <xf numFmtId="49" fontId="2" fillId="11" borderId="13" xfId="0" applyNumberFormat="1" applyFont="1" applyFill="1" applyBorder="1" applyAlignment="1">
      <alignment horizontal="center"/>
    </xf>
    <xf numFmtId="0" fontId="2" fillId="11" borderId="0" xfId="0" applyFont="1" applyFill="1"/>
    <xf numFmtId="0" fontId="5" fillId="11" borderId="0" xfId="0" applyFont="1" applyFill="1" applyAlignment="1">
      <alignment horizontal="center"/>
    </xf>
    <xf numFmtId="0" fontId="2" fillId="11" borderId="7" xfId="0" applyFont="1" applyFill="1" applyBorder="1"/>
    <xf numFmtId="0" fontId="2" fillId="11" borderId="3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1" fillId="12" borderId="0" xfId="0" applyFont="1" applyFill="1"/>
    <xf numFmtId="0" fontId="2" fillId="12" borderId="0" xfId="0" applyFont="1" applyFill="1"/>
    <xf numFmtId="0" fontId="2" fillId="13" borderId="8" xfId="0" applyFont="1" applyFill="1" applyBorder="1"/>
    <xf numFmtId="0" fontId="5" fillId="13" borderId="8" xfId="0" applyFont="1" applyFill="1" applyBorder="1" applyAlignment="1">
      <alignment horizontal="center"/>
    </xf>
    <xf numFmtId="0" fontId="2" fillId="13" borderId="15" xfId="0" applyFont="1" applyFill="1" applyBorder="1"/>
    <xf numFmtId="0" fontId="2" fillId="13" borderId="11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13" borderId="0" xfId="0" applyFont="1" applyFill="1"/>
    <xf numFmtId="0" fontId="5" fillId="13" borderId="0" xfId="0" applyFont="1" applyFill="1" applyAlignment="1">
      <alignment horizontal="center"/>
    </xf>
    <xf numFmtId="0" fontId="2" fillId="13" borderId="7" xfId="0" applyFont="1" applyFill="1" applyBorder="1"/>
    <xf numFmtId="0" fontId="2" fillId="13" borderId="3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1" fillId="14" borderId="0" xfId="0" applyFont="1" applyFill="1"/>
    <xf numFmtId="0" fontId="2" fillId="14" borderId="0" xfId="0" applyFont="1" applyFill="1"/>
    <xf numFmtId="0" fontId="2" fillId="15" borderId="8" xfId="0" applyFont="1" applyFill="1" applyBorder="1"/>
    <xf numFmtId="0" fontId="5" fillId="15" borderId="8" xfId="0" applyFont="1" applyFill="1" applyBorder="1" applyAlignment="1">
      <alignment horizontal="center"/>
    </xf>
    <xf numFmtId="0" fontId="2" fillId="15" borderId="15" xfId="0" applyFont="1" applyFill="1" applyBorder="1"/>
    <xf numFmtId="0" fontId="2" fillId="15" borderId="11" xfId="0" applyFont="1" applyFill="1" applyBorder="1" applyAlignment="1">
      <alignment horizontal="center"/>
    </xf>
    <xf numFmtId="0" fontId="2" fillId="15" borderId="13" xfId="0" applyFont="1" applyFill="1" applyBorder="1" applyAlignment="1">
      <alignment horizontal="center"/>
    </xf>
    <xf numFmtId="0" fontId="2" fillId="15" borderId="0" xfId="0" applyFont="1" applyFill="1"/>
    <xf numFmtId="0" fontId="5" fillId="15" borderId="0" xfId="0" applyFont="1" applyFill="1" applyAlignment="1">
      <alignment horizontal="center"/>
    </xf>
    <xf numFmtId="0" fontId="2" fillId="15" borderId="7" xfId="0" applyFont="1" applyFill="1" applyBorder="1"/>
    <xf numFmtId="0" fontId="2" fillId="15" borderId="3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1" fontId="2" fillId="15" borderId="3" xfId="0" applyNumberFormat="1" applyFont="1" applyFill="1" applyBorder="1" applyAlignment="1">
      <alignment horizontal="center"/>
    </xf>
    <xf numFmtId="1" fontId="2" fillId="15" borderId="5" xfId="0" applyNumberFormat="1" applyFont="1" applyFill="1" applyBorder="1" applyAlignment="1">
      <alignment horizontal="center"/>
    </xf>
    <xf numFmtId="0" fontId="1" fillId="16" borderId="0" xfId="0" applyFont="1" applyFill="1"/>
    <xf numFmtId="0" fontId="2" fillId="16" borderId="0" xfId="0" applyFont="1" applyFill="1"/>
    <xf numFmtId="0" fontId="2" fillId="17" borderId="8" xfId="0" applyFont="1" applyFill="1" applyBorder="1"/>
    <xf numFmtId="0" fontId="5" fillId="17" borderId="8" xfId="0" applyFont="1" applyFill="1" applyBorder="1" applyAlignment="1">
      <alignment horizontal="center"/>
    </xf>
    <xf numFmtId="0" fontId="2" fillId="17" borderId="11" xfId="0" applyFont="1" applyFill="1" applyBorder="1" applyAlignment="1">
      <alignment horizontal="center"/>
    </xf>
    <xf numFmtId="0" fontId="2" fillId="17" borderId="13" xfId="0" applyFont="1" applyFill="1" applyBorder="1" applyAlignment="1">
      <alignment horizontal="center"/>
    </xf>
    <xf numFmtId="0" fontId="2" fillId="17" borderId="0" xfId="0" applyFont="1" applyFill="1" applyAlignment="1">
      <alignment horizontal="center"/>
    </xf>
    <xf numFmtId="0" fontId="2" fillId="17" borderId="0" xfId="0" applyFont="1" applyFill="1"/>
    <xf numFmtId="0" fontId="5" fillId="17" borderId="0" xfId="0" applyFont="1" applyFill="1" applyAlignment="1">
      <alignment horizontal="center"/>
    </xf>
    <xf numFmtId="164" fontId="2" fillId="17" borderId="3" xfId="0" applyNumberFormat="1" applyFont="1" applyFill="1" applyBorder="1" applyAlignment="1">
      <alignment horizontal="center"/>
    </xf>
    <xf numFmtId="164" fontId="2" fillId="17" borderId="5" xfId="0" applyNumberFormat="1" applyFont="1" applyFill="1" applyBorder="1" applyAlignment="1">
      <alignment horizontal="center"/>
    </xf>
    <xf numFmtId="164" fontId="2" fillId="17" borderId="0" xfId="0" applyNumberFormat="1" applyFont="1" applyFill="1" applyAlignment="1">
      <alignment horizontal="center"/>
    </xf>
    <xf numFmtId="2" fontId="2" fillId="17" borderId="3" xfId="0" applyNumberFormat="1" applyFont="1" applyFill="1" applyBorder="1" applyAlignment="1">
      <alignment horizontal="center"/>
    </xf>
    <xf numFmtId="2" fontId="2" fillId="17" borderId="5" xfId="0" applyNumberFormat="1" applyFont="1" applyFill="1" applyBorder="1" applyAlignment="1">
      <alignment horizontal="center"/>
    </xf>
    <xf numFmtId="2" fontId="2" fillId="17" borderId="0" xfId="0" applyNumberFormat="1" applyFont="1" applyFill="1" applyAlignment="1">
      <alignment horizontal="center"/>
    </xf>
    <xf numFmtId="1" fontId="2" fillId="17" borderId="3" xfId="0" applyNumberFormat="1" applyFont="1" applyFill="1" applyBorder="1" applyAlignment="1">
      <alignment horizontal="center"/>
    </xf>
    <xf numFmtId="1" fontId="2" fillId="17" borderId="5" xfId="0" applyNumberFormat="1" applyFont="1" applyFill="1" applyBorder="1" applyAlignment="1">
      <alignment horizontal="center"/>
    </xf>
    <xf numFmtId="1" fontId="2" fillId="17" borderId="0" xfId="0" applyNumberFormat="1" applyFont="1" applyFill="1" applyAlignment="1">
      <alignment horizontal="center"/>
    </xf>
    <xf numFmtId="0" fontId="7" fillId="17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276225</xdr:colOff>
      <xdr:row>115</xdr:row>
      <xdr:rowOff>85725</xdr:rowOff>
    </xdr:from>
    <xdr:to>
      <xdr:col>20</xdr:col>
      <xdr:colOff>809301</xdr:colOff>
      <xdr:row>118</xdr:row>
      <xdr:rowOff>155470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BFE8622-47A9-2E45-A8DA-A80D7ECFF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9825" y="16202025"/>
          <a:ext cx="3009576" cy="679345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104</xdr:row>
      <xdr:rowOff>114300</xdr:rowOff>
    </xdr:from>
    <xdr:to>
      <xdr:col>11</xdr:col>
      <xdr:colOff>47364</xdr:colOff>
      <xdr:row>110</xdr:row>
      <xdr:rowOff>34744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5EF3755-2B4F-7F48-B4FC-88C4B88B1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8850" y="14693900"/>
          <a:ext cx="2390514" cy="1139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5A85-3636-5B45-B4E5-0AD76DA00EF3}">
  <dimension ref="A1:GG143"/>
  <sheetViews>
    <sheetView tabSelected="1" topLeftCell="A66" workbookViewId="0">
      <selection sqref="A1:GG143"/>
    </sheetView>
  </sheetViews>
  <sheetFormatPr baseColWidth="10" defaultRowHeight="16" x14ac:dyDescent="0.2"/>
  <sheetData>
    <row r="1" spans="1:189" x14ac:dyDescent="0.2">
      <c r="A1" s="1" t="s">
        <v>0</v>
      </c>
      <c r="B1" s="1"/>
      <c r="C1" s="2" t="s">
        <v>1</v>
      </c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</row>
    <row r="2" spans="1:189" x14ac:dyDescent="0.2">
      <c r="A2" s="4">
        <v>44562</v>
      </c>
      <c r="B2" s="4"/>
      <c r="C2" s="5">
        <v>45371</v>
      </c>
      <c r="D2" s="5"/>
      <c r="E2" s="5"/>
      <c r="F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</row>
    <row r="3" spans="1:18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</row>
    <row r="4" spans="1:189" x14ac:dyDescent="0.2">
      <c r="A4" s="6" t="s">
        <v>2</v>
      </c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x14ac:dyDescent="0.2">
      <c r="A5" s="9" t="s">
        <v>3</v>
      </c>
      <c r="B5" s="9"/>
      <c r="C5" s="9"/>
      <c r="D5" s="10"/>
      <c r="E5" s="11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3" t="s">
        <v>4</v>
      </c>
      <c r="Q5" s="11" t="s">
        <v>5</v>
      </c>
      <c r="R5" s="12" t="s">
        <v>5</v>
      </c>
      <c r="S5" s="12" t="s">
        <v>5</v>
      </c>
      <c r="T5" s="12" t="s">
        <v>5</v>
      </c>
      <c r="U5" s="12" t="s">
        <v>5</v>
      </c>
      <c r="V5" s="12" t="s">
        <v>5</v>
      </c>
      <c r="W5" s="12" t="s">
        <v>5</v>
      </c>
      <c r="X5" s="12" t="s">
        <v>5</v>
      </c>
      <c r="Y5" s="12" t="s">
        <v>5</v>
      </c>
      <c r="Z5" s="12" t="s">
        <v>5</v>
      </c>
      <c r="AA5" s="12" t="s">
        <v>5</v>
      </c>
      <c r="AB5" s="12" t="s">
        <v>5</v>
      </c>
      <c r="AC5" s="12" t="s">
        <v>5</v>
      </c>
      <c r="AD5" s="13" t="s">
        <v>5</v>
      </c>
      <c r="AE5" s="11" t="s">
        <v>6</v>
      </c>
      <c r="AF5" s="12" t="s">
        <v>6</v>
      </c>
      <c r="AG5" s="12" t="s">
        <v>6</v>
      </c>
      <c r="AH5" s="12" t="s">
        <v>6</v>
      </c>
      <c r="AI5" s="12" t="s">
        <v>6</v>
      </c>
      <c r="AJ5" s="14" t="s">
        <v>6</v>
      </c>
      <c r="AK5" s="10" t="s">
        <v>6</v>
      </c>
      <c r="AL5" s="11" t="s">
        <v>6</v>
      </c>
      <c r="AM5" s="12" t="s">
        <v>6</v>
      </c>
      <c r="AN5" s="12" t="s">
        <v>6</v>
      </c>
      <c r="AO5" s="12" t="s">
        <v>6</v>
      </c>
      <c r="AP5" s="12" t="s">
        <v>6</v>
      </c>
      <c r="AQ5" s="14" t="s">
        <v>6</v>
      </c>
      <c r="AR5" s="10" t="s">
        <v>6</v>
      </c>
      <c r="AS5" s="15" t="s">
        <v>7</v>
      </c>
      <c r="AT5" s="12" t="s">
        <v>8</v>
      </c>
      <c r="AU5" s="12" t="s">
        <v>8</v>
      </c>
      <c r="AV5" s="13" t="s">
        <v>8</v>
      </c>
      <c r="AW5" s="11" t="s">
        <v>8</v>
      </c>
      <c r="AX5" s="12" t="s">
        <v>8</v>
      </c>
      <c r="AY5" s="12" t="s">
        <v>8</v>
      </c>
      <c r="AZ5" s="11" t="s">
        <v>9</v>
      </c>
      <c r="BA5" s="12" t="s">
        <v>9</v>
      </c>
      <c r="BB5" s="12" t="s">
        <v>9</v>
      </c>
      <c r="BC5" s="12" t="s">
        <v>9</v>
      </c>
      <c r="BD5" s="13" t="s">
        <v>9</v>
      </c>
      <c r="BE5" s="11" t="s">
        <v>9</v>
      </c>
      <c r="BF5" s="12" t="s">
        <v>9</v>
      </c>
      <c r="BG5" s="12" t="s">
        <v>9</v>
      </c>
      <c r="BH5" s="12" t="s">
        <v>9</v>
      </c>
      <c r="BI5" s="13" t="s">
        <v>9</v>
      </c>
      <c r="BJ5" s="12" t="s">
        <v>10</v>
      </c>
      <c r="BK5" s="12" t="s">
        <v>10</v>
      </c>
      <c r="BL5" s="12" t="s">
        <v>10</v>
      </c>
      <c r="BM5" s="12" t="s">
        <v>10</v>
      </c>
      <c r="BN5" s="13" t="s">
        <v>10</v>
      </c>
      <c r="BO5" s="11" t="s">
        <v>10</v>
      </c>
      <c r="BP5" s="12" t="s">
        <v>10</v>
      </c>
      <c r="BQ5" s="12" t="s">
        <v>10</v>
      </c>
      <c r="BR5" s="12" t="s">
        <v>10</v>
      </c>
      <c r="BS5" s="12" t="s">
        <v>10</v>
      </c>
      <c r="BT5" s="11" t="s">
        <v>11</v>
      </c>
      <c r="BU5" s="12" t="s">
        <v>11</v>
      </c>
      <c r="BV5" s="12" t="s">
        <v>11</v>
      </c>
      <c r="BW5" s="12" t="s">
        <v>11</v>
      </c>
      <c r="BX5" s="12" t="s">
        <v>11</v>
      </c>
      <c r="BY5" s="12" t="s">
        <v>11</v>
      </c>
      <c r="BZ5" s="12" t="s">
        <v>11</v>
      </c>
      <c r="CA5" s="12" t="s">
        <v>11</v>
      </c>
      <c r="CB5" s="12" t="s">
        <v>11</v>
      </c>
      <c r="CC5" s="13" t="s">
        <v>11</v>
      </c>
      <c r="CD5" s="11" t="s">
        <v>11</v>
      </c>
      <c r="CE5" s="12" t="s">
        <v>11</v>
      </c>
      <c r="CF5" s="12" t="s">
        <v>11</v>
      </c>
      <c r="CG5" s="12" t="s">
        <v>11</v>
      </c>
      <c r="CH5" s="12" t="s">
        <v>11</v>
      </c>
      <c r="CI5" s="12" t="s">
        <v>11</v>
      </c>
      <c r="CJ5" s="12" t="s">
        <v>11</v>
      </c>
      <c r="CK5" s="12" t="s">
        <v>11</v>
      </c>
      <c r="CL5" s="12" t="s">
        <v>11</v>
      </c>
      <c r="CM5" s="13" t="s">
        <v>11</v>
      </c>
      <c r="CN5" s="16" t="s">
        <v>12</v>
      </c>
      <c r="CO5" s="17" t="s">
        <v>12</v>
      </c>
      <c r="CP5" s="17" t="s">
        <v>12</v>
      </c>
      <c r="CQ5" s="18" t="s">
        <v>12</v>
      </c>
      <c r="CR5" s="16" t="s">
        <v>12</v>
      </c>
      <c r="CS5" s="17" t="s">
        <v>12</v>
      </c>
      <c r="CT5" s="17" t="s">
        <v>12</v>
      </c>
      <c r="CU5" s="18" t="s">
        <v>12</v>
      </c>
      <c r="CV5" s="11" t="s">
        <v>13</v>
      </c>
      <c r="CW5" s="12" t="s">
        <v>13</v>
      </c>
      <c r="CX5" s="12" t="s">
        <v>13</v>
      </c>
      <c r="CY5" s="12" t="s">
        <v>13</v>
      </c>
      <c r="CZ5" s="12" t="s">
        <v>13</v>
      </c>
      <c r="DA5" s="12" t="s">
        <v>13</v>
      </c>
      <c r="DB5" s="12" t="s">
        <v>14</v>
      </c>
      <c r="DC5" s="12" t="s">
        <v>14</v>
      </c>
      <c r="DD5" s="12" t="s">
        <v>14</v>
      </c>
      <c r="DE5" s="12" t="s">
        <v>14</v>
      </c>
      <c r="DF5" s="12" t="s">
        <v>14</v>
      </c>
      <c r="DG5" s="12" t="s">
        <v>14</v>
      </c>
      <c r="DH5" s="12" t="s">
        <v>15</v>
      </c>
      <c r="DI5" s="12" t="s">
        <v>15</v>
      </c>
      <c r="DJ5" s="12" t="s">
        <v>15</v>
      </c>
      <c r="DK5" s="12" t="s">
        <v>15</v>
      </c>
      <c r="DL5" s="12" t="s">
        <v>15</v>
      </c>
      <c r="DM5" s="12" t="s">
        <v>15</v>
      </c>
      <c r="DN5" s="11" t="s">
        <v>13</v>
      </c>
      <c r="DO5" s="12" t="s">
        <v>13</v>
      </c>
      <c r="DP5" s="12" t="s">
        <v>13</v>
      </c>
      <c r="DQ5" s="12" t="s">
        <v>13</v>
      </c>
      <c r="DR5" s="12" t="s">
        <v>13</v>
      </c>
      <c r="DS5" s="12" t="s">
        <v>13</v>
      </c>
      <c r="DT5" s="12" t="s">
        <v>14</v>
      </c>
      <c r="DU5" s="12" t="s">
        <v>14</v>
      </c>
      <c r="DV5" s="12" t="s">
        <v>14</v>
      </c>
      <c r="DW5" s="12" t="s">
        <v>14</v>
      </c>
      <c r="DX5" s="12" t="s">
        <v>14</v>
      </c>
      <c r="DY5" s="12" t="s">
        <v>14</v>
      </c>
      <c r="DZ5" s="12" t="s">
        <v>15</v>
      </c>
      <c r="EA5" s="12" t="s">
        <v>15</v>
      </c>
      <c r="EB5" s="12" t="s">
        <v>15</v>
      </c>
      <c r="EC5" s="12" t="s">
        <v>15</v>
      </c>
      <c r="ED5" s="12" t="s">
        <v>15</v>
      </c>
      <c r="EE5" s="12" t="s">
        <v>15</v>
      </c>
      <c r="EF5" s="11" t="s">
        <v>16</v>
      </c>
      <c r="EG5" s="12" t="s">
        <v>16</v>
      </c>
      <c r="EH5" s="12" t="s">
        <v>16</v>
      </c>
      <c r="EI5" s="12" t="s">
        <v>16</v>
      </c>
      <c r="EJ5" s="12" t="s">
        <v>16</v>
      </c>
      <c r="EK5" s="12" t="s">
        <v>16</v>
      </c>
      <c r="EL5" s="12" t="s">
        <v>17</v>
      </c>
      <c r="EM5" s="12" t="s">
        <v>17</v>
      </c>
      <c r="EN5" s="12" t="s">
        <v>17</v>
      </c>
      <c r="EO5" s="12" t="s">
        <v>17</v>
      </c>
      <c r="EP5" s="12" t="s">
        <v>17</v>
      </c>
      <c r="EQ5" s="12" t="s">
        <v>17</v>
      </c>
      <c r="ER5" s="12" t="s">
        <v>18</v>
      </c>
      <c r="ES5" s="12" t="s">
        <v>18</v>
      </c>
      <c r="ET5" s="12" t="s">
        <v>18</v>
      </c>
      <c r="EU5" s="12" t="s">
        <v>18</v>
      </c>
      <c r="EV5" s="12" t="s">
        <v>18</v>
      </c>
      <c r="EW5" s="12" t="s">
        <v>18</v>
      </c>
      <c r="EX5" s="11" t="s">
        <v>16</v>
      </c>
      <c r="EY5" s="12" t="s">
        <v>16</v>
      </c>
      <c r="EZ5" s="12" t="s">
        <v>16</v>
      </c>
      <c r="FA5" s="12" t="s">
        <v>16</v>
      </c>
      <c r="FB5" s="12" t="s">
        <v>16</v>
      </c>
      <c r="FC5" s="12" t="s">
        <v>16</v>
      </c>
      <c r="FD5" s="12" t="s">
        <v>17</v>
      </c>
      <c r="FE5" s="12" t="s">
        <v>17</v>
      </c>
      <c r="FF5" s="12" t="s">
        <v>17</v>
      </c>
      <c r="FG5" s="12" t="s">
        <v>17</v>
      </c>
      <c r="FH5" s="12" t="s">
        <v>17</v>
      </c>
      <c r="FI5" s="12" t="s">
        <v>17</v>
      </c>
      <c r="FJ5" s="12" t="s">
        <v>18</v>
      </c>
      <c r="FK5" s="12" t="s">
        <v>18</v>
      </c>
      <c r="FL5" s="12" t="s">
        <v>18</v>
      </c>
      <c r="FM5" s="12" t="s">
        <v>18</v>
      </c>
      <c r="FN5" s="12" t="s">
        <v>18</v>
      </c>
      <c r="FO5" s="12" t="s">
        <v>18</v>
      </c>
      <c r="FP5" s="11" t="s">
        <v>19</v>
      </c>
      <c r="FQ5" s="12" t="s">
        <v>19</v>
      </c>
      <c r="FR5" s="12" t="s">
        <v>19</v>
      </c>
      <c r="FS5" s="12" t="s">
        <v>19</v>
      </c>
      <c r="FT5" s="12" t="s">
        <v>19</v>
      </c>
      <c r="FU5" s="12" t="s">
        <v>19</v>
      </c>
      <c r="FV5" s="12" t="s">
        <v>19</v>
      </c>
      <c r="FW5" s="13" t="s">
        <v>19</v>
      </c>
      <c r="FX5" s="19" t="s">
        <v>19</v>
      </c>
      <c r="FY5" s="12" t="s">
        <v>19</v>
      </c>
      <c r="FZ5" s="12" t="s">
        <v>19</v>
      </c>
      <c r="GA5" s="12" t="s">
        <v>19</v>
      </c>
      <c r="GB5" s="12" t="s">
        <v>19</v>
      </c>
      <c r="GC5" s="12" t="s">
        <v>19</v>
      </c>
      <c r="GD5" s="12" t="s">
        <v>19</v>
      </c>
      <c r="GE5" s="14" t="s">
        <v>19</v>
      </c>
      <c r="GF5" s="9"/>
      <c r="GG5" s="9"/>
    </row>
    <row r="6" spans="1:189" x14ac:dyDescent="0.2">
      <c r="A6" s="9" t="s">
        <v>20</v>
      </c>
      <c r="B6" s="9"/>
      <c r="C6" s="9"/>
      <c r="D6" s="10"/>
      <c r="E6" s="11" t="s">
        <v>21</v>
      </c>
      <c r="F6" s="12" t="s">
        <v>21</v>
      </c>
      <c r="G6" s="12" t="s">
        <v>21</v>
      </c>
      <c r="H6" s="12" t="s">
        <v>21</v>
      </c>
      <c r="I6" s="12" t="s">
        <v>21</v>
      </c>
      <c r="J6" s="12" t="s">
        <v>21</v>
      </c>
      <c r="K6" s="12" t="s">
        <v>21</v>
      </c>
      <c r="L6" s="12" t="s">
        <v>21</v>
      </c>
      <c r="M6" s="12" t="s">
        <v>21</v>
      </c>
      <c r="N6" s="12" t="s">
        <v>21</v>
      </c>
      <c r="O6" s="12" t="s">
        <v>21</v>
      </c>
      <c r="P6" s="13" t="s">
        <v>21</v>
      </c>
      <c r="Q6" s="11" t="s">
        <v>22</v>
      </c>
      <c r="R6" s="12" t="s">
        <v>22</v>
      </c>
      <c r="S6" s="12" t="s">
        <v>22</v>
      </c>
      <c r="T6" s="12" t="s">
        <v>22</v>
      </c>
      <c r="U6" s="12" t="s">
        <v>22</v>
      </c>
      <c r="V6" s="12" t="s">
        <v>22</v>
      </c>
      <c r="W6" s="12" t="s">
        <v>22</v>
      </c>
      <c r="X6" s="12" t="s">
        <v>22</v>
      </c>
      <c r="Y6" s="12" t="s">
        <v>22</v>
      </c>
      <c r="Z6" s="12" t="s">
        <v>22</v>
      </c>
      <c r="AA6" s="12" t="s">
        <v>22</v>
      </c>
      <c r="AB6" s="12" t="s">
        <v>22</v>
      </c>
      <c r="AC6" s="12" t="s">
        <v>22</v>
      </c>
      <c r="AD6" s="13" t="s">
        <v>22</v>
      </c>
      <c r="AE6" s="11" t="s">
        <v>23</v>
      </c>
      <c r="AF6" s="12" t="s">
        <v>23</v>
      </c>
      <c r="AG6" s="12" t="s">
        <v>23</v>
      </c>
      <c r="AH6" s="12" t="s">
        <v>23</v>
      </c>
      <c r="AI6" s="12" t="s">
        <v>23</v>
      </c>
      <c r="AJ6" s="14" t="s">
        <v>23</v>
      </c>
      <c r="AK6" s="10" t="s">
        <v>23</v>
      </c>
      <c r="AL6" s="11" t="s">
        <v>24</v>
      </c>
      <c r="AM6" s="12" t="s">
        <v>24</v>
      </c>
      <c r="AN6" s="12" t="s">
        <v>24</v>
      </c>
      <c r="AO6" s="12" t="s">
        <v>24</v>
      </c>
      <c r="AP6" s="12" t="s">
        <v>24</v>
      </c>
      <c r="AQ6" s="14" t="s">
        <v>24</v>
      </c>
      <c r="AR6" s="10" t="s">
        <v>24</v>
      </c>
      <c r="AS6" s="15" t="s">
        <v>25</v>
      </c>
      <c r="AT6" s="12" t="s">
        <v>26</v>
      </c>
      <c r="AU6" s="12" t="s">
        <v>26</v>
      </c>
      <c r="AV6" s="13" t="s">
        <v>26</v>
      </c>
      <c r="AW6" s="11" t="s">
        <v>26</v>
      </c>
      <c r="AX6" s="12" t="s">
        <v>26</v>
      </c>
      <c r="AY6" s="12" t="s">
        <v>26</v>
      </c>
      <c r="AZ6" s="11" t="s">
        <v>27</v>
      </c>
      <c r="BA6" s="12" t="s">
        <v>27</v>
      </c>
      <c r="BB6" s="12" t="s">
        <v>27</v>
      </c>
      <c r="BC6" s="12" t="s">
        <v>27</v>
      </c>
      <c r="BD6" s="13" t="s">
        <v>27</v>
      </c>
      <c r="BE6" s="11" t="s">
        <v>27</v>
      </c>
      <c r="BF6" s="12" t="s">
        <v>27</v>
      </c>
      <c r="BG6" s="12" t="s">
        <v>27</v>
      </c>
      <c r="BH6" s="12" t="s">
        <v>27</v>
      </c>
      <c r="BI6" s="13" t="s">
        <v>27</v>
      </c>
      <c r="BJ6" s="12" t="s">
        <v>28</v>
      </c>
      <c r="BK6" s="12" t="s">
        <v>28</v>
      </c>
      <c r="BL6" s="12" t="s">
        <v>28</v>
      </c>
      <c r="BM6" s="12" t="s">
        <v>28</v>
      </c>
      <c r="BN6" s="13" t="s">
        <v>28</v>
      </c>
      <c r="BO6" s="11" t="s">
        <v>28</v>
      </c>
      <c r="BP6" s="12" t="s">
        <v>28</v>
      </c>
      <c r="BQ6" s="12" t="s">
        <v>28</v>
      </c>
      <c r="BR6" s="12" t="s">
        <v>28</v>
      </c>
      <c r="BS6" s="12" t="s">
        <v>28</v>
      </c>
      <c r="BT6" s="11" t="s">
        <v>29</v>
      </c>
      <c r="BU6" s="12" t="s">
        <v>29</v>
      </c>
      <c r="BV6" s="12" t="s">
        <v>29</v>
      </c>
      <c r="BW6" s="12" t="s">
        <v>29</v>
      </c>
      <c r="BX6" s="12" t="s">
        <v>30</v>
      </c>
      <c r="BY6" s="12" t="s">
        <v>30</v>
      </c>
      <c r="BZ6" s="12" t="s">
        <v>30</v>
      </c>
      <c r="CA6" s="12" t="s">
        <v>30</v>
      </c>
      <c r="CB6" s="12" t="s">
        <v>30</v>
      </c>
      <c r="CC6" s="13" t="s">
        <v>30</v>
      </c>
      <c r="CD6" s="11" t="s">
        <v>29</v>
      </c>
      <c r="CE6" s="12" t="s">
        <v>29</v>
      </c>
      <c r="CF6" s="12" t="s">
        <v>29</v>
      </c>
      <c r="CG6" s="12" t="s">
        <v>29</v>
      </c>
      <c r="CH6" s="12" t="s">
        <v>30</v>
      </c>
      <c r="CI6" s="12" t="s">
        <v>30</v>
      </c>
      <c r="CJ6" s="12" t="s">
        <v>30</v>
      </c>
      <c r="CK6" s="12" t="s">
        <v>30</v>
      </c>
      <c r="CL6" s="12" t="s">
        <v>30</v>
      </c>
      <c r="CM6" s="13" t="s">
        <v>30</v>
      </c>
      <c r="CN6" s="11" t="s">
        <v>31</v>
      </c>
      <c r="CO6" s="12" t="s">
        <v>31</v>
      </c>
      <c r="CP6" s="12" t="s">
        <v>32</v>
      </c>
      <c r="CQ6" s="13" t="s">
        <v>32</v>
      </c>
      <c r="CR6" s="11" t="s">
        <v>31</v>
      </c>
      <c r="CS6" s="12" t="s">
        <v>31</v>
      </c>
      <c r="CT6" s="12" t="s">
        <v>32</v>
      </c>
      <c r="CU6" s="13" t="s">
        <v>32</v>
      </c>
      <c r="CV6" s="11" t="s">
        <v>33</v>
      </c>
      <c r="CW6" s="12" t="s">
        <v>33</v>
      </c>
      <c r="CX6" s="12" t="s">
        <v>33</v>
      </c>
      <c r="CY6" s="12" t="s">
        <v>33</v>
      </c>
      <c r="CZ6" s="12" t="s">
        <v>33</v>
      </c>
      <c r="DA6" s="12" t="s">
        <v>33</v>
      </c>
      <c r="DB6" s="12" t="s">
        <v>33</v>
      </c>
      <c r="DC6" s="12" t="s">
        <v>33</v>
      </c>
      <c r="DD6" s="12" t="s">
        <v>33</v>
      </c>
      <c r="DE6" s="12" t="s">
        <v>33</v>
      </c>
      <c r="DF6" s="12" t="s">
        <v>33</v>
      </c>
      <c r="DG6" s="12" t="s">
        <v>33</v>
      </c>
      <c r="DH6" s="12" t="s">
        <v>34</v>
      </c>
      <c r="DI6" s="12" t="s">
        <v>34</v>
      </c>
      <c r="DJ6" s="12" t="s">
        <v>34</v>
      </c>
      <c r="DK6" s="12" t="s">
        <v>34</v>
      </c>
      <c r="DL6" s="12" t="s">
        <v>34</v>
      </c>
      <c r="DM6" s="13" t="s">
        <v>34</v>
      </c>
      <c r="DN6" s="11" t="s">
        <v>33</v>
      </c>
      <c r="DO6" s="12" t="s">
        <v>33</v>
      </c>
      <c r="DP6" s="12" t="s">
        <v>33</v>
      </c>
      <c r="DQ6" s="12" t="s">
        <v>33</v>
      </c>
      <c r="DR6" s="12" t="s">
        <v>33</v>
      </c>
      <c r="DS6" s="12" t="s">
        <v>33</v>
      </c>
      <c r="DT6" s="12" t="s">
        <v>33</v>
      </c>
      <c r="DU6" s="12" t="s">
        <v>33</v>
      </c>
      <c r="DV6" s="12" t="s">
        <v>33</v>
      </c>
      <c r="DW6" s="12" t="s">
        <v>33</v>
      </c>
      <c r="DX6" s="12" t="s">
        <v>33</v>
      </c>
      <c r="DY6" s="12" t="s">
        <v>33</v>
      </c>
      <c r="DZ6" s="12" t="s">
        <v>34</v>
      </c>
      <c r="EA6" s="12" t="s">
        <v>34</v>
      </c>
      <c r="EB6" s="12" t="s">
        <v>34</v>
      </c>
      <c r="EC6" s="12" t="s">
        <v>34</v>
      </c>
      <c r="ED6" s="12" t="s">
        <v>34</v>
      </c>
      <c r="EE6" s="13" t="s">
        <v>34</v>
      </c>
      <c r="EF6" s="11" t="s">
        <v>35</v>
      </c>
      <c r="EG6" s="12" t="s">
        <v>35</v>
      </c>
      <c r="EH6" s="12" t="s">
        <v>35</v>
      </c>
      <c r="EI6" s="12" t="s">
        <v>35</v>
      </c>
      <c r="EJ6" s="12" t="s">
        <v>35</v>
      </c>
      <c r="EK6" s="12" t="s">
        <v>35</v>
      </c>
      <c r="EL6" s="12" t="s">
        <v>36</v>
      </c>
      <c r="EM6" s="12" t="s">
        <v>36</v>
      </c>
      <c r="EN6" s="12" t="s">
        <v>36</v>
      </c>
      <c r="EO6" s="12" t="s">
        <v>36</v>
      </c>
      <c r="EP6" s="12" t="s">
        <v>36</v>
      </c>
      <c r="EQ6" s="12" t="s">
        <v>36</v>
      </c>
      <c r="ER6" s="12" t="s">
        <v>37</v>
      </c>
      <c r="ES6" s="12" t="s">
        <v>37</v>
      </c>
      <c r="ET6" s="12" t="s">
        <v>37</v>
      </c>
      <c r="EU6" s="12" t="s">
        <v>37</v>
      </c>
      <c r="EV6" s="12" t="s">
        <v>37</v>
      </c>
      <c r="EW6" s="13" t="s">
        <v>37</v>
      </c>
      <c r="EX6" s="11" t="s">
        <v>35</v>
      </c>
      <c r="EY6" s="12" t="s">
        <v>35</v>
      </c>
      <c r="EZ6" s="12" t="s">
        <v>35</v>
      </c>
      <c r="FA6" s="12" t="s">
        <v>35</v>
      </c>
      <c r="FB6" s="12" t="s">
        <v>35</v>
      </c>
      <c r="FC6" s="12" t="s">
        <v>35</v>
      </c>
      <c r="FD6" s="12" t="s">
        <v>36</v>
      </c>
      <c r="FE6" s="12" t="s">
        <v>36</v>
      </c>
      <c r="FF6" s="12" t="s">
        <v>36</v>
      </c>
      <c r="FG6" s="12" t="s">
        <v>36</v>
      </c>
      <c r="FH6" s="12" t="s">
        <v>36</v>
      </c>
      <c r="FI6" s="12" t="s">
        <v>36</v>
      </c>
      <c r="FJ6" s="12" t="s">
        <v>37</v>
      </c>
      <c r="FK6" s="12" t="s">
        <v>37</v>
      </c>
      <c r="FL6" s="12" t="s">
        <v>37</v>
      </c>
      <c r="FM6" s="12" t="s">
        <v>37</v>
      </c>
      <c r="FN6" s="12" t="s">
        <v>37</v>
      </c>
      <c r="FO6" s="14" t="s">
        <v>37</v>
      </c>
      <c r="FP6" s="11" t="s">
        <v>38</v>
      </c>
      <c r="FQ6" s="12" t="s">
        <v>38</v>
      </c>
      <c r="FR6" s="12" t="s">
        <v>38</v>
      </c>
      <c r="FS6" s="12" t="s">
        <v>38</v>
      </c>
      <c r="FT6" s="12" t="s">
        <v>38</v>
      </c>
      <c r="FU6" s="12" t="s">
        <v>38</v>
      </c>
      <c r="FV6" s="12" t="s">
        <v>38</v>
      </c>
      <c r="FW6" s="13" t="s">
        <v>38</v>
      </c>
      <c r="FX6" s="19" t="s">
        <v>38</v>
      </c>
      <c r="FY6" s="12" t="s">
        <v>38</v>
      </c>
      <c r="FZ6" s="12" t="s">
        <v>38</v>
      </c>
      <c r="GA6" s="12" t="s">
        <v>38</v>
      </c>
      <c r="GB6" s="12" t="s">
        <v>38</v>
      </c>
      <c r="GC6" s="12" t="s">
        <v>38</v>
      </c>
      <c r="GD6" s="12" t="s">
        <v>38</v>
      </c>
      <c r="GE6" s="14" t="s">
        <v>38</v>
      </c>
      <c r="GF6" s="9"/>
      <c r="GG6" s="9"/>
    </row>
    <row r="7" spans="1:189" x14ac:dyDescent="0.2">
      <c r="A7" s="20" t="s">
        <v>39</v>
      </c>
      <c r="B7" s="20"/>
      <c r="C7" s="20"/>
      <c r="D7" s="21"/>
      <c r="E7" s="22" t="s">
        <v>40</v>
      </c>
      <c r="F7" s="23" t="s">
        <v>41</v>
      </c>
      <c r="G7" s="23" t="s">
        <v>42</v>
      </c>
      <c r="H7" s="23" t="s">
        <v>43</v>
      </c>
      <c r="I7" s="23" t="s">
        <v>44</v>
      </c>
      <c r="J7" s="23" t="s">
        <v>45</v>
      </c>
      <c r="K7" s="23" t="s">
        <v>46</v>
      </c>
      <c r="L7" s="23" t="s">
        <v>47</v>
      </c>
      <c r="M7" s="23" t="s">
        <v>48</v>
      </c>
      <c r="N7" s="23" t="s">
        <v>49</v>
      </c>
      <c r="O7" s="23" t="s">
        <v>50</v>
      </c>
      <c r="P7" s="24" t="s">
        <v>51</v>
      </c>
      <c r="Q7" s="22" t="s">
        <v>52</v>
      </c>
      <c r="R7" s="23" t="s">
        <v>53</v>
      </c>
      <c r="S7" s="23" t="s">
        <v>54</v>
      </c>
      <c r="T7" s="23" t="s">
        <v>55</v>
      </c>
      <c r="U7" s="23" t="s">
        <v>56</v>
      </c>
      <c r="V7" s="23" t="s">
        <v>57</v>
      </c>
      <c r="W7" s="23" t="s">
        <v>58</v>
      </c>
      <c r="X7" s="23" t="s">
        <v>59</v>
      </c>
      <c r="Y7" s="23" t="s">
        <v>60</v>
      </c>
      <c r="Z7" s="23" t="s">
        <v>61</v>
      </c>
      <c r="AA7" s="23" t="s">
        <v>62</v>
      </c>
      <c r="AB7" s="23" t="s">
        <v>63</v>
      </c>
      <c r="AC7" s="23" t="s">
        <v>64</v>
      </c>
      <c r="AD7" s="24" t="s">
        <v>65</v>
      </c>
      <c r="AE7" s="22" t="s">
        <v>66</v>
      </c>
      <c r="AF7" s="23" t="s">
        <v>67</v>
      </c>
      <c r="AG7" s="23" t="s">
        <v>68</v>
      </c>
      <c r="AH7" s="23" t="s">
        <v>69</v>
      </c>
      <c r="AI7" s="23" t="s">
        <v>70</v>
      </c>
      <c r="AJ7" s="25" t="s">
        <v>71</v>
      </c>
      <c r="AK7" s="26" t="s">
        <v>72</v>
      </c>
      <c r="AL7" s="22" t="s">
        <v>73</v>
      </c>
      <c r="AM7" s="23" t="s">
        <v>74</v>
      </c>
      <c r="AN7" s="23" t="s">
        <v>75</v>
      </c>
      <c r="AO7" s="23" t="s">
        <v>76</v>
      </c>
      <c r="AP7" s="23" t="s">
        <v>77</v>
      </c>
      <c r="AQ7" s="25" t="s">
        <v>78</v>
      </c>
      <c r="AR7" s="26" t="s">
        <v>79</v>
      </c>
      <c r="AS7" s="27" t="s">
        <v>80</v>
      </c>
      <c r="AT7" s="23" t="s">
        <v>81</v>
      </c>
      <c r="AU7" s="23" t="s">
        <v>82</v>
      </c>
      <c r="AV7" s="24" t="s">
        <v>83</v>
      </c>
      <c r="AW7" s="22" t="s">
        <v>84</v>
      </c>
      <c r="AX7" s="23" t="s">
        <v>82</v>
      </c>
      <c r="AY7" s="23" t="s">
        <v>83</v>
      </c>
      <c r="AZ7" s="22" t="s">
        <v>85</v>
      </c>
      <c r="BA7" s="23" t="s">
        <v>86</v>
      </c>
      <c r="BB7" s="23" t="s">
        <v>87</v>
      </c>
      <c r="BC7" s="23" t="s">
        <v>88</v>
      </c>
      <c r="BD7" s="24" t="s">
        <v>89</v>
      </c>
      <c r="BE7" s="22" t="s">
        <v>85</v>
      </c>
      <c r="BF7" s="23" t="s">
        <v>86</v>
      </c>
      <c r="BG7" s="23" t="s">
        <v>87</v>
      </c>
      <c r="BH7" s="23" t="s">
        <v>88</v>
      </c>
      <c r="BI7" s="24" t="s">
        <v>89</v>
      </c>
      <c r="BJ7" s="23" t="s">
        <v>90</v>
      </c>
      <c r="BK7" s="23" t="s">
        <v>91</v>
      </c>
      <c r="BL7" s="23" t="s">
        <v>92</v>
      </c>
      <c r="BM7" s="23" t="s">
        <v>93</v>
      </c>
      <c r="BN7" s="24" t="s">
        <v>94</v>
      </c>
      <c r="BO7" s="23" t="s">
        <v>90</v>
      </c>
      <c r="BP7" s="23" t="s">
        <v>91</v>
      </c>
      <c r="BQ7" s="23" t="s">
        <v>92</v>
      </c>
      <c r="BR7" s="23" t="s">
        <v>93</v>
      </c>
      <c r="BS7" s="24" t="s">
        <v>94</v>
      </c>
      <c r="BT7" s="22" t="s">
        <v>95</v>
      </c>
      <c r="BU7" s="23" t="s">
        <v>96</v>
      </c>
      <c r="BV7" s="23" t="s">
        <v>97</v>
      </c>
      <c r="BW7" s="23" t="s">
        <v>98</v>
      </c>
      <c r="BX7" s="23" t="s">
        <v>99</v>
      </c>
      <c r="BY7" s="23" t="s">
        <v>100</v>
      </c>
      <c r="BZ7" s="23" t="s">
        <v>101</v>
      </c>
      <c r="CA7" s="23" t="s">
        <v>102</v>
      </c>
      <c r="CB7" s="23" t="s">
        <v>103</v>
      </c>
      <c r="CC7" s="24" t="s">
        <v>104</v>
      </c>
      <c r="CD7" s="22" t="s">
        <v>95</v>
      </c>
      <c r="CE7" s="23" t="s">
        <v>96</v>
      </c>
      <c r="CF7" s="23" t="s">
        <v>97</v>
      </c>
      <c r="CG7" s="23" t="s">
        <v>98</v>
      </c>
      <c r="CH7" s="23" t="s">
        <v>99</v>
      </c>
      <c r="CI7" s="23" t="s">
        <v>100</v>
      </c>
      <c r="CJ7" s="23" t="s">
        <v>101</v>
      </c>
      <c r="CK7" s="23" t="s">
        <v>105</v>
      </c>
      <c r="CL7" s="23" t="s">
        <v>103</v>
      </c>
      <c r="CM7" s="24" t="s">
        <v>104</v>
      </c>
      <c r="CN7" s="22" t="s">
        <v>106</v>
      </c>
      <c r="CO7" s="23" t="s">
        <v>107</v>
      </c>
      <c r="CP7" s="23" t="s">
        <v>108</v>
      </c>
      <c r="CQ7" s="24" t="s">
        <v>109</v>
      </c>
      <c r="CR7" s="22" t="s">
        <v>106</v>
      </c>
      <c r="CS7" s="23" t="s">
        <v>107</v>
      </c>
      <c r="CT7" s="23" t="s">
        <v>108</v>
      </c>
      <c r="CU7" s="24" t="s">
        <v>109</v>
      </c>
      <c r="CV7" s="22" t="s">
        <v>110</v>
      </c>
      <c r="CW7" s="23" t="s">
        <v>111</v>
      </c>
      <c r="CX7" s="23" t="s">
        <v>112</v>
      </c>
      <c r="CY7" s="23" t="s">
        <v>113</v>
      </c>
      <c r="CZ7" s="23" t="s">
        <v>114</v>
      </c>
      <c r="DA7" s="23" t="s">
        <v>115</v>
      </c>
      <c r="DB7" s="23" t="s">
        <v>116</v>
      </c>
      <c r="DC7" s="23" t="s">
        <v>117</v>
      </c>
      <c r="DD7" s="23" t="s">
        <v>118</v>
      </c>
      <c r="DE7" s="23" t="s">
        <v>119</v>
      </c>
      <c r="DF7" s="23" t="s">
        <v>120</v>
      </c>
      <c r="DG7" s="23" t="s">
        <v>121</v>
      </c>
      <c r="DH7" s="23" t="s">
        <v>122</v>
      </c>
      <c r="DI7" s="23" t="s">
        <v>123</v>
      </c>
      <c r="DJ7" s="23" t="s">
        <v>124</v>
      </c>
      <c r="DK7" s="23" t="s">
        <v>125</v>
      </c>
      <c r="DL7" s="23" t="s">
        <v>126</v>
      </c>
      <c r="DM7" s="24" t="s">
        <v>127</v>
      </c>
      <c r="DN7" s="22" t="s">
        <v>110</v>
      </c>
      <c r="DO7" s="23" t="s">
        <v>111</v>
      </c>
      <c r="DP7" s="23" t="s">
        <v>112</v>
      </c>
      <c r="DQ7" s="23" t="s">
        <v>113</v>
      </c>
      <c r="DR7" s="23" t="s">
        <v>114</v>
      </c>
      <c r="DS7" s="23" t="s">
        <v>115</v>
      </c>
      <c r="DT7" s="23" t="s">
        <v>116</v>
      </c>
      <c r="DU7" s="23" t="s">
        <v>117</v>
      </c>
      <c r="DV7" s="23" t="s">
        <v>118</v>
      </c>
      <c r="DW7" s="23" t="s">
        <v>119</v>
      </c>
      <c r="DX7" s="23" t="s">
        <v>120</v>
      </c>
      <c r="DY7" s="23" t="s">
        <v>121</v>
      </c>
      <c r="DZ7" s="23" t="s">
        <v>122</v>
      </c>
      <c r="EA7" s="23" t="s">
        <v>123</v>
      </c>
      <c r="EB7" s="23" t="s">
        <v>124</v>
      </c>
      <c r="EC7" s="23" t="s">
        <v>125</v>
      </c>
      <c r="ED7" s="23" t="s">
        <v>126</v>
      </c>
      <c r="EE7" s="24" t="s">
        <v>127</v>
      </c>
      <c r="EF7" s="22" t="s">
        <v>128</v>
      </c>
      <c r="EG7" s="23" t="s">
        <v>129</v>
      </c>
      <c r="EH7" s="23" t="s">
        <v>130</v>
      </c>
      <c r="EI7" s="23" t="s">
        <v>131</v>
      </c>
      <c r="EJ7" s="23" t="s">
        <v>132</v>
      </c>
      <c r="EK7" s="23" t="s">
        <v>133</v>
      </c>
      <c r="EL7" s="23" t="s">
        <v>134</v>
      </c>
      <c r="EM7" s="23" t="s">
        <v>135</v>
      </c>
      <c r="EN7" s="23" t="s">
        <v>136</v>
      </c>
      <c r="EO7" s="23" t="s">
        <v>137</v>
      </c>
      <c r="EP7" s="23" t="s">
        <v>138</v>
      </c>
      <c r="EQ7" s="23" t="s">
        <v>139</v>
      </c>
      <c r="ER7" s="23" t="s">
        <v>140</v>
      </c>
      <c r="ES7" s="23" t="s">
        <v>141</v>
      </c>
      <c r="ET7" s="23" t="s">
        <v>142</v>
      </c>
      <c r="EU7" s="23" t="s">
        <v>143</v>
      </c>
      <c r="EV7" s="23" t="s">
        <v>144</v>
      </c>
      <c r="EW7" s="24" t="s">
        <v>145</v>
      </c>
      <c r="EX7" s="22" t="s">
        <v>128</v>
      </c>
      <c r="EY7" s="23" t="s">
        <v>129</v>
      </c>
      <c r="EZ7" s="23" t="s">
        <v>130</v>
      </c>
      <c r="FA7" s="23" t="s">
        <v>131</v>
      </c>
      <c r="FB7" s="23" t="s">
        <v>132</v>
      </c>
      <c r="FC7" s="23" t="s">
        <v>133</v>
      </c>
      <c r="FD7" s="23" t="s">
        <v>134</v>
      </c>
      <c r="FE7" s="23" t="s">
        <v>135</v>
      </c>
      <c r="FF7" s="23" t="s">
        <v>136</v>
      </c>
      <c r="FG7" s="23" t="s">
        <v>137</v>
      </c>
      <c r="FH7" s="23" t="s">
        <v>138</v>
      </c>
      <c r="FI7" s="23" t="s">
        <v>139</v>
      </c>
      <c r="FJ7" s="23" t="s">
        <v>140</v>
      </c>
      <c r="FK7" s="23" t="s">
        <v>141</v>
      </c>
      <c r="FL7" s="23" t="s">
        <v>142</v>
      </c>
      <c r="FM7" s="23" t="s">
        <v>143</v>
      </c>
      <c r="FN7" s="23" t="s">
        <v>144</v>
      </c>
      <c r="FO7" s="25" t="s">
        <v>145</v>
      </c>
      <c r="FP7" s="22" t="s">
        <v>146</v>
      </c>
      <c r="FQ7" s="23" t="s">
        <v>147</v>
      </c>
      <c r="FR7" s="23" t="s">
        <v>148</v>
      </c>
      <c r="FS7" s="23" t="s">
        <v>149</v>
      </c>
      <c r="FT7" s="23" t="s">
        <v>150</v>
      </c>
      <c r="FU7" s="23" t="s">
        <v>151</v>
      </c>
      <c r="FV7" s="23" t="s">
        <v>152</v>
      </c>
      <c r="FW7" s="24" t="s">
        <v>153</v>
      </c>
      <c r="FX7" s="28" t="s">
        <v>146</v>
      </c>
      <c r="FY7" s="23" t="s">
        <v>147</v>
      </c>
      <c r="FZ7" s="23" t="s">
        <v>148</v>
      </c>
      <c r="GA7" s="23" t="s">
        <v>149</v>
      </c>
      <c r="GB7" s="23" t="s">
        <v>150</v>
      </c>
      <c r="GC7" s="23" t="s">
        <v>151</v>
      </c>
      <c r="GD7" s="23" t="s">
        <v>152</v>
      </c>
      <c r="GE7" s="25" t="s">
        <v>153</v>
      </c>
      <c r="GF7" s="9"/>
      <c r="GG7" s="9"/>
    </row>
    <row r="8" spans="1:189" x14ac:dyDescent="0.2">
      <c r="A8" s="9" t="s">
        <v>154</v>
      </c>
      <c r="B8" s="9"/>
      <c r="C8" s="9"/>
      <c r="D8" s="10"/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  <c r="Q8" s="11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3"/>
      <c r="AE8" s="11"/>
      <c r="AF8" s="12"/>
      <c r="AG8" s="12"/>
      <c r="AH8" s="12"/>
      <c r="AI8" s="12"/>
      <c r="AJ8" s="14"/>
      <c r="AK8" s="10"/>
      <c r="AL8" s="11"/>
      <c r="AM8" s="12"/>
      <c r="AN8" s="12"/>
      <c r="AO8" s="12"/>
      <c r="AP8" s="12"/>
      <c r="AQ8" s="14"/>
      <c r="AR8" s="10"/>
      <c r="AS8" s="15"/>
      <c r="AT8" s="12" t="s">
        <v>155</v>
      </c>
      <c r="AU8" s="12" t="s">
        <v>155</v>
      </c>
      <c r="AV8" s="13" t="s">
        <v>155</v>
      </c>
      <c r="AW8" s="11" t="s">
        <v>156</v>
      </c>
      <c r="AX8" s="12" t="s">
        <v>156</v>
      </c>
      <c r="AY8" s="12" t="s">
        <v>156</v>
      </c>
      <c r="AZ8" s="11" t="s">
        <v>155</v>
      </c>
      <c r="BA8" s="12" t="s">
        <v>155</v>
      </c>
      <c r="BB8" s="12" t="s">
        <v>155</v>
      </c>
      <c r="BC8" s="12" t="s">
        <v>155</v>
      </c>
      <c r="BD8" s="13" t="s">
        <v>155</v>
      </c>
      <c r="BE8" s="11" t="s">
        <v>156</v>
      </c>
      <c r="BF8" s="12" t="s">
        <v>156</v>
      </c>
      <c r="BG8" s="12" t="s">
        <v>156</v>
      </c>
      <c r="BH8" s="12" t="s">
        <v>156</v>
      </c>
      <c r="BI8" s="13" t="s">
        <v>156</v>
      </c>
      <c r="BJ8" s="12" t="s">
        <v>155</v>
      </c>
      <c r="BK8" s="12" t="s">
        <v>155</v>
      </c>
      <c r="BL8" s="12" t="s">
        <v>155</v>
      </c>
      <c r="BM8" s="12" t="s">
        <v>155</v>
      </c>
      <c r="BN8" s="13" t="s">
        <v>155</v>
      </c>
      <c r="BO8" s="11" t="s">
        <v>156</v>
      </c>
      <c r="BP8" s="12" t="s">
        <v>156</v>
      </c>
      <c r="BQ8" s="12" t="s">
        <v>156</v>
      </c>
      <c r="BR8" s="12" t="s">
        <v>156</v>
      </c>
      <c r="BS8" s="12" t="s">
        <v>156</v>
      </c>
      <c r="BT8" s="11" t="s">
        <v>155</v>
      </c>
      <c r="BU8" s="12" t="s">
        <v>155</v>
      </c>
      <c r="BV8" s="12" t="s">
        <v>155</v>
      </c>
      <c r="BW8" s="12" t="s">
        <v>155</v>
      </c>
      <c r="BX8" s="12" t="s">
        <v>155</v>
      </c>
      <c r="BY8" s="12" t="s">
        <v>155</v>
      </c>
      <c r="BZ8" s="12" t="s">
        <v>155</v>
      </c>
      <c r="CA8" s="12" t="s">
        <v>155</v>
      </c>
      <c r="CB8" s="12" t="s">
        <v>155</v>
      </c>
      <c r="CC8" s="13" t="s">
        <v>155</v>
      </c>
      <c r="CD8" s="11" t="s">
        <v>156</v>
      </c>
      <c r="CE8" s="12" t="s">
        <v>156</v>
      </c>
      <c r="CF8" s="12" t="s">
        <v>156</v>
      </c>
      <c r="CG8" s="12" t="s">
        <v>156</v>
      </c>
      <c r="CH8" s="12" t="s">
        <v>156</v>
      </c>
      <c r="CI8" s="12" t="s">
        <v>156</v>
      </c>
      <c r="CJ8" s="12" t="s">
        <v>156</v>
      </c>
      <c r="CK8" s="12" t="s">
        <v>156</v>
      </c>
      <c r="CL8" s="12" t="s">
        <v>156</v>
      </c>
      <c r="CM8" s="13" t="s">
        <v>156</v>
      </c>
      <c r="CN8" s="11" t="s">
        <v>155</v>
      </c>
      <c r="CO8" s="12" t="s">
        <v>155</v>
      </c>
      <c r="CP8" s="12" t="s">
        <v>155</v>
      </c>
      <c r="CQ8" s="13" t="s">
        <v>155</v>
      </c>
      <c r="CR8" s="11" t="s">
        <v>156</v>
      </c>
      <c r="CS8" s="12" t="s">
        <v>156</v>
      </c>
      <c r="CT8" s="12" t="s">
        <v>156</v>
      </c>
      <c r="CU8" s="13" t="s">
        <v>156</v>
      </c>
      <c r="CV8" s="11" t="s">
        <v>155</v>
      </c>
      <c r="CW8" s="12" t="s">
        <v>155</v>
      </c>
      <c r="CX8" s="12" t="s">
        <v>155</v>
      </c>
      <c r="CY8" s="12" t="s">
        <v>155</v>
      </c>
      <c r="CZ8" s="12" t="s">
        <v>155</v>
      </c>
      <c r="DA8" s="12" t="s">
        <v>155</v>
      </c>
      <c r="DB8" s="12" t="s">
        <v>155</v>
      </c>
      <c r="DC8" s="12" t="s">
        <v>155</v>
      </c>
      <c r="DD8" s="12" t="s">
        <v>155</v>
      </c>
      <c r="DE8" s="12" t="s">
        <v>155</v>
      </c>
      <c r="DF8" s="12" t="s">
        <v>155</v>
      </c>
      <c r="DG8" s="12" t="s">
        <v>155</v>
      </c>
      <c r="DH8" s="12" t="s">
        <v>155</v>
      </c>
      <c r="DI8" s="12" t="s">
        <v>155</v>
      </c>
      <c r="DJ8" s="12" t="s">
        <v>155</v>
      </c>
      <c r="DK8" s="12" t="s">
        <v>155</v>
      </c>
      <c r="DL8" s="12" t="s">
        <v>155</v>
      </c>
      <c r="DM8" s="13" t="s">
        <v>155</v>
      </c>
      <c r="DN8" s="11" t="s">
        <v>156</v>
      </c>
      <c r="DO8" s="12" t="s">
        <v>156</v>
      </c>
      <c r="DP8" s="12" t="s">
        <v>156</v>
      </c>
      <c r="DQ8" s="12" t="s">
        <v>156</v>
      </c>
      <c r="DR8" s="12" t="s">
        <v>156</v>
      </c>
      <c r="DS8" s="12" t="s">
        <v>156</v>
      </c>
      <c r="DT8" s="12" t="s">
        <v>156</v>
      </c>
      <c r="DU8" s="12" t="s">
        <v>156</v>
      </c>
      <c r="DV8" s="12" t="s">
        <v>156</v>
      </c>
      <c r="DW8" s="12" t="s">
        <v>156</v>
      </c>
      <c r="DX8" s="12" t="s">
        <v>156</v>
      </c>
      <c r="DY8" s="12" t="s">
        <v>156</v>
      </c>
      <c r="DZ8" s="12" t="s">
        <v>156</v>
      </c>
      <c r="EA8" s="12" t="s">
        <v>156</v>
      </c>
      <c r="EB8" s="12" t="s">
        <v>156</v>
      </c>
      <c r="EC8" s="12" t="s">
        <v>156</v>
      </c>
      <c r="ED8" s="12" t="s">
        <v>156</v>
      </c>
      <c r="EE8" s="13" t="s">
        <v>156</v>
      </c>
      <c r="EF8" s="11" t="s">
        <v>155</v>
      </c>
      <c r="EG8" s="12" t="s">
        <v>155</v>
      </c>
      <c r="EH8" s="12" t="s">
        <v>155</v>
      </c>
      <c r="EI8" s="12" t="s">
        <v>155</v>
      </c>
      <c r="EJ8" s="12" t="s">
        <v>155</v>
      </c>
      <c r="EK8" s="12" t="s">
        <v>155</v>
      </c>
      <c r="EL8" s="12" t="s">
        <v>155</v>
      </c>
      <c r="EM8" s="12" t="s">
        <v>155</v>
      </c>
      <c r="EN8" s="12" t="s">
        <v>155</v>
      </c>
      <c r="EO8" s="12" t="s">
        <v>155</v>
      </c>
      <c r="EP8" s="12" t="s">
        <v>155</v>
      </c>
      <c r="EQ8" s="12" t="s">
        <v>155</v>
      </c>
      <c r="ER8" s="12" t="s">
        <v>155</v>
      </c>
      <c r="ES8" s="12" t="s">
        <v>155</v>
      </c>
      <c r="ET8" s="12" t="s">
        <v>155</v>
      </c>
      <c r="EU8" s="12" t="s">
        <v>155</v>
      </c>
      <c r="EV8" s="12" t="s">
        <v>155</v>
      </c>
      <c r="EW8" s="13" t="s">
        <v>155</v>
      </c>
      <c r="EX8" s="11" t="s">
        <v>156</v>
      </c>
      <c r="EY8" s="12" t="s">
        <v>156</v>
      </c>
      <c r="EZ8" s="12" t="s">
        <v>156</v>
      </c>
      <c r="FA8" s="12" t="s">
        <v>156</v>
      </c>
      <c r="FB8" s="12" t="s">
        <v>156</v>
      </c>
      <c r="FC8" s="12" t="s">
        <v>156</v>
      </c>
      <c r="FD8" s="12" t="s">
        <v>156</v>
      </c>
      <c r="FE8" s="12" t="s">
        <v>156</v>
      </c>
      <c r="FF8" s="12" t="s">
        <v>156</v>
      </c>
      <c r="FG8" s="12" t="s">
        <v>156</v>
      </c>
      <c r="FH8" s="12" t="s">
        <v>156</v>
      </c>
      <c r="FI8" s="12" t="s">
        <v>156</v>
      </c>
      <c r="FJ8" s="12" t="s">
        <v>156</v>
      </c>
      <c r="FK8" s="12" t="s">
        <v>156</v>
      </c>
      <c r="FL8" s="12" t="s">
        <v>156</v>
      </c>
      <c r="FM8" s="12" t="s">
        <v>156</v>
      </c>
      <c r="FN8" s="12" t="s">
        <v>156</v>
      </c>
      <c r="FO8" s="14" t="s">
        <v>156</v>
      </c>
      <c r="FP8" s="11" t="s">
        <v>155</v>
      </c>
      <c r="FQ8" s="12" t="s">
        <v>155</v>
      </c>
      <c r="FR8" s="12" t="s">
        <v>155</v>
      </c>
      <c r="FS8" s="12" t="s">
        <v>155</v>
      </c>
      <c r="FT8" s="12" t="s">
        <v>155</v>
      </c>
      <c r="FU8" s="12" t="s">
        <v>155</v>
      </c>
      <c r="FV8" s="12" t="s">
        <v>155</v>
      </c>
      <c r="FW8" s="13" t="s">
        <v>155</v>
      </c>
      <c r="FX8" s="19" t="s">
        <v>156</v>
      </c>
      <c r="FY8" s="12" t="s">
        <v>156</v>
      </c>
      <c r="FZ8" s="12" t="s">
        <v>156</v>
      </c>
      <c r="GA8" s="12" t="s">
        <v>156</v>
      </c>
      <c r="GB8" s="12" t="s">
        <v>156</v>
      </c>
      <c r="GC8" s="12" t="s">
        <v>156</v>
      </c>
      <c r="GD8" s="12" t="s">
        <v>156</v>
      </c>
      <c r="GE8" s="14" t="s">
        <v>156</v>
      </c>
      <c r="GF8" s="9"/>
      <c r="GG8" s="9"/>
    </row>
    <row r="9" spans="1:189" x14ac:dyDescent="0.2">
      <c r="A9" s="20" t="s">
        <v>157</v>
      </c>
      <c r="B9" s="29">
        <v>1</v>
      </c>
      <c r="C9" s="20"/>
      <c r="D9" s="21"/>
      <c r="E9" s="22" t="s">
        <v>40</v>
      </c>
      <c r="F9" s="23" t="s">
        <v>41</v>
      </c>
      <c r="G9" s="23" t="s">
        <v>42</v>
      </c>
      <c r="H9" s="23" t="s">
        <v>43</v>
      </c>
      <c r="I9" s="23" t="s">
        <v>44</v>
      </c>
      <c r="J9" s="23" t="s">
        <v>45</v>
      </c>
      <c r="K9" s="23" t="s">
        <v>46</v>
      </c>
      <c r="L9" s="23" t="s">
        <v>47</v>
      </c>
      <c r="M9" s="23" t="s">
        <v>48</v>
      </c>
      <c r="N9" s="23" t="s">
        <v>49</v>
      </c>
      <c r="O9" s="23" t="s">
        <v>50</v>
      </c>
      <c r="P9" s="24" t="s">
        <v>51</v>
      </c>
      <c r="Q9" s="22" t="s">
        <v>52</v>
      </c>
      <c r="R9" s="23" t="s">
        <v>53</v>
      </c>
      <c r="S9" s="23" t="s">
        <v>54</v>
      </c>
      <c r="T9" s="23" t="s">
        <v>55</v>
      </c>
      <c r="U9" s="23" t="s">
        <v>56</v>
      </c>
      <c r="V9" s="23" t="s">
        <v>57</v>
      </c>
      <c r="W9" s="23" t="s">
        <v>58</v>
      </c>
      <c r="X9" s="23" t="s">
        <v>59</v>
      </c>
      <c r="Y9" s="23" t="s">
        <v>60</v>
      </c>
      <c r="Z9" s="23" t="s">
        <v>61</v>
      </c>
      <c r="AA9" s="23" t="s">
        <v>62</v>
      </c>
      <c r="AB9" s="23" t="s">
        <v>63</v>
      </c>
      <c r="AC9" s="23" t="s">
        <v>64</v>
      </c>
      <c r="AD9" s="24" t="s">
        <v>65</v>
      </c>
      <c r="AE9" s="22" t="str">
        <f t="shared" ref="AE9:CP9" si="0">IF(AE8="",AE7,IF(AE8="Scheibenbeanspruchung",CONCATENATE(AE7," (Scheibe)"),IF(AE8="Plattenbeanspruchung",CONCATENATE(AE7," (Platte)"),"")))</f>
        <v>GL20c</v>
      </c>
      <c r="AF9" s="23" t="str">
        <f t="shared" si="0"/>
        <v>GL22c</v>
      </c>
      <c r="AG9" s="23" t="str">
        <f t="shared" si="0"/>
        <v>GL24c</v>
      </c>
      <c r="AH9" s="23" t="str">
        <f t="shared" si="0"/>
        <v>GL26c</v>
      </c>
      <c r="AI9" s="23" t="str">
        <f t="shared" si="0"/>
        <v>GL28c</v>
      </c>
      <c r="AJ9" s="25" t="str">
        <f t="shared" si="0"/>
        <v>GL30c</v>
      </c>
      <c r="AK9" s="26" t="str">
        <f t="shared" si="0"/>
        <v>GL32c</v>
      </c>
      <c r="AL9" s="22" t="str">
        <f t="shared" si="0"/>
        <v>GL20h</v>
      </c>
      <c r="AM9" s="23" t="str">
        <f t="shared" si="0"/>
        <v>GL22h</v>
      </c>
      <c r="AN9" s="23" t="str">
        <f t="shared" si="0"/>
        <v>GL24h</v>
      </c>
      <c r="AO9" s="23" t="str">
        <f t="shared" si="0"/>
        <v>GL26h</v>
      </c>
      <c r="AP9" s="23" t="str">
        <f t="shared" si="0"/>
        <v>GL28h</v>
      </c>
      <c r="AQ9" s="25" t="str">
        <f t="shared" si="0"/>
        <v>GL30h</v>
      </c>
      <c r="AR9" s="26" t="str">
        <f t="shared" si="0"/>
        <v>GL32h</v>
      </c>
      <c r="AS9" s="27" t="str">
        <f t="shared" si="0"/>
        <v>GL75</v>
      </c>
      <c r="AT9" s="23" t="str">
        <f t="shared" si="0"/>
        <v>S, 20 ≤ t ≤ 80 (Platte)</v>
      </c>
      <c r="AU9" s="23" t="str">
        <f t="shared" si="0"/>
        <v>Q, t ≤ 24 (Platte)</v>
      </c>
      <c r="AV9" s="24" t="str">
        <f t="shared" si="0"/>
        <v>Q, 27 ≤ t ≤ 66 (Platte)</v>
      </c>
      <c r="AW9" s="22" t="str">
        <f t="shared" si="0"/>
        <v>S, 21 ≤ t ≤ 66 (Scheibe)</v>
      </c>
      <c r="AX9" s="23" t="str">
        <f t="shared" si="0"/>
        <v>Q, t ≤ 24 (Scheibe)</v>
      </c>
      <c r="AY9" s="23" t="str">
        <f t="shared" si="0"/>
        <v>Q, 27 ≤ t ≤ 66 (Scheibe)</v>
      </c>
      <c r="AZ9" s="22" t="str">
        <f t="shared" si="0"/>
        <v>Kerto S, 21 ≤ t ≤ 90 (Platte)</v>
      </c>
      <c r="BA9" s="23" t="str">
        <f t="shared" si="0"/>
        <v>Kerto Q, 21 ≤ t ≤ 24 (Platte)</v>
      </c>
      <c r="BB9" s="23" t="str">
        <f t="shared" si="0"/>
        <v>Kerto Q, 27 ≤ t ≤ 75 (Platte)</v>
      </c>
      <c r="BC9" s="23" t="str">
        <f t="shared" si="0"/>
        <v>Kerto Qp, 39 ≤ t ≤ 51 (Platte)</v>
      </c>
      <c r="BD9" s="24" t="str">
        <f t="shared" si="0"/>
        <v>Kerto Qp, 54 ≤ t ≤ 75 (Platte)</v>
      </c>
      <c r="BE9" s="22" t="str">
        <f t="shared" si="0"/>
        <v>Kerto S, 21 ≤ t ≤ 90 (Scheibe)</v>
      </c>
      <c r="BF9" s="23" t="str">
        <f t="shared" si="0"/>
        <v>Kerto Q, 21 ≤ t ≤ 24 (Scheibe)</v>
      </c>
      <c r="BG9" s="23" t="str">
        <f t="shared" si="0"/>
        <v>Kerto Q, 27 ≤ t ≤ 75 (Scheibe)</v>
      </c>
      <c r="BH9" s="23" t="str">
        <f t="shared" si="0"/>
        <v>Kerto Qp, 39 ≤ t ≤ 51 (Scheibe)</v>
      </c>
      <c r="BI9" s="24" t="str">
        <f t="shared" si="0"/>
        <v>Kerto Qp, 54 ≤ t ≤ 75 (Scheibe)</v>
      </c>
      <c r="BJ9" s="23" t="str">
        <f t="shared" si="0"/>
        <v>LVL R, 21 ≤ t ≤ 90 (Platte)</v>
      </c>
      <c r="BK9" s="23" t="str">
        <f t="shared" si="0"/>
        <v>LVL RL, 21 ≤ t ≤ 90 (Platte)</v>
      </c>
      <c r="BL9" s="23" t="str">
        <f t="shared" si="0"/>
        <v>LVL RS, 21 ≤ t ≤ 90 (Platte)</v>
      </c>
      <c r="BM9" s="23" t="str">
        <f t="shared" si="0"/>
        <v>LVL X, 21 ≤ t ≤ 24 (Platte)</v>
      </c>
      <c r="BN9" s="24" t="str">
        <f t="shared" si="0"/>
        <v>LVL X, 27 ≤ t ≤ 75 (Platte)</v>
      </c>
      <c r="BO9" s="22" t="str">
        <f t="shared" si="0"/>
        <v>LVL R, 21 ≤ t ≤ 90 (Scheibe)</v>
      </c>
      <c r="BP9" s="23" t="str">
        <f t="shared" si="0"/>
        <v>LVL RL, 21 ≤ t ≤ 90 (Scheibe)</v>
      </c>
      <c r="BQ9" s="23" t="str">
        <f t="shared" si="0"/>
        <v>LVL RS, 21 ≤ t ≤ 90 (Scheibe)</v>
      </c>
      <c r="BR9" s="23" t="str">
        <f t="shared" si="0"/>
        <v>LVL X, 21 ≤ t ≤ 24 (Scheibe)</v>
      </c>
      <c r="BS9" s="23" t="str">
        <f t="shared" si="0"/>
        <v>LVL X, 27 ≤ t ≤ 75 (Scheibe)</v>
      </c>
      <c r="BT9" s="22" t="str">
        <f t="shared" si="0"/>
        <v>F20/10 E40/20, 0° (Platte)</v>
      </c>
      <c r="BU9" s="23" t="str">
        <f t="shared" si="0"/>
        <v>F20/10 E40/20, 90° (Platte)</v>
      </c>
      <c r="BV9" s="23" t="str">
        <f t="shared" si="0"/>
        <v>F20/15 E30/25, 0° (Platte)</v>
      </c>
      <c r="BW9" s="23" t="str">
        <f t="shared" si="0"/>
        <v>F20/15 E30/25, 90° (Platte)</v>
      </c>
      <c r="BX9" s="23" t="str">
        <f t="shared" si="0"/>
        <v>F40/30 E60/40, 0° (Platte)</v>
      </c>
      <c r="BY9" s="23" t="str">
        <f t="shared" si="0"/>
        <v>F40/30 E60/40, 90° (Platte)</v>
      </c>
      <c r="BZ9" s="23" t="str">
        <f t="shared" si="0"/>
        <v>F50/25 E70/25, 0° (Platte)</v>
      </c>
      <c r="CA9" s="23" t="str">
        <f t="shared" si="0"/>
        <v>F50/25 E70/25, 90° (Platte)</v>
      </c>
      <c r="CB9" s="23" t="str">
        <f t="shared" si="0"/>
        <v>F60/10 E90/10, 0° (Platte)</v>
      </c>
      <c r="CC9" s="24" t="str">
        <f t="shared" si="0"/>
        <v>F60/10 E90/10, 90° (Platte)</v>
      </c>
      <c r="CD9" s="22" t="str">
        <f t="shared" si="0"/>
        <v>F20/10 E40/20, 0° (Scheibe)</v>
      </c>
      <c r="CE9" s="23" t="str">
        <f t="shared" si="0"/>
        <v>F20/10 E40/20, 90° (Scheibe)</v>
      </c>
      <c r="CF9" s="23" t="str">
        <f t="shared" si="0"/>
        <v>F20/15 E30/25, 0° (Scheibe)</v>
      </c>
      <c r="CG9" s="23" t="str">
        <f t="shared" si="0"/>
        <v>F20/15 E30/25, 90° (Scheibe)</v>
      </c>
      <c r="CH9" s="23" t="str">
        <f t="shared" si="0"/>
        <v>F40/30 E60/40, 0° (Scheibe)</v>
      </c>
      <c r="CI9" s="23" t="str">
        <f t="shared" si="0"/>
        <v>F40/30 E60/40, 90° (Scheibe)</v>
      </c>
      <c r="CJ9" s="23" t="str">
        <f t="shared" si="0"/>
        <v>F50/25 E70/25, 0° (Scheibe)</v>
      </c>
      <c r="CK9" s="23" t="str">
        <f t="shared" si="0"/>
        <v>F50/55 E70/25, 90° (Scheibe)</v>
      </c>
      <c r="CL9" s="23" t="str">
        <f t="shared" si="0"/>
        <v>F60/10 E90/10, 0° (Scheibe)</v>
      </c>
      <c r="CM9" s="24" t="str">
        <f t="shared" si="0"/>
        <v>F60/10 E90/10, 90° (Scheibe)</v>
      </c>
      <c r="CN9" s="22" t="str">
        <f t="shared" si="0"/>
        <v>HB.HLA2, 3,5 &lt; t ≤ 5,5 (Platte)</v>
      </c>
      <c r="CO9" s="23" t="str">
        <f t="shared" si="0"/>
        <v>HB.HLA2, t &gt; 5,5 (Platte)</v>
      </c>
      <c r="CP9" s="23" t="str">
        <f t="shared" si="0"/>
        <v>MBH.LA2, t ≤ 10 (Platte)</v>
      </c>
      <c r="CQ9" s="24" t="str">
        <f t="shared" ref="CQ9:FB9" si="1">IF(CQ8="",CQ7,IF(CQ8="Scheibenbeanspruchung",CONCATENATE(CQ7," (Scheibe)"),IF(CQ8="Plattenbeanspruchung",CONCATENATE(CQ7," (Platte)"),"")))</f>
        <v>MBH.LA2, t &gt; 10 (Platte)</v>
      </c>
      <c r="CR9" s="22" t="str">
        <f t="shared" si="1"/>
        <v>HB.HLA2, 3,5 &lt; t ≤ 5,5 (Scheibe)</v>
      </c>
      <c r="CS9" s="23" t="str">
        <f t="shared" si="1"/>
        <v>HB.HLA2, t &gt; 5,5 (Scheibe)</v>
      </c>
      <c r="CT9" s="23" t="str">
        <f t="shared" si="1"/>
        <v>MBH.LA2, t ≤ 10 (Scheibe)</v>
      </c>
      <c r="CU9" s="24" t="str">
        <f t="shared" si="1"/>
        <v>MBH.LA2, t &gt; 10 (Scheibe)</v>
      </c>
      <c r="CV9" s="22" t="str">
        <f t="shared" si="1"/>
        <v>OSB/2, 6 &lt; t ≤ 10, 0° (Platte)</v>
      </c>
      <c r="CW9" s="23" t="str">
        <f t="shared" si="1"/>
        <v>OSB/2, 6 &lt; t ≤ 10, 90° (Platte)</v>
      </c>
      <c r="CX9" s="23" t="str">
        <f t="shared" si="1"/>
        <v>OSB/2, 10 &lt; t ≤ 18, 0° (Platte)</v>
      </c>
      <c r="CY9" s="23" t="str">
        <f t="shared" si="1"/>
        <v>OSB/2, 10 &lt; t ≤ 18, 90° (Platte)</v>
      </c>
      <c r="CZ9" s="23" t="str">
        <f t="shared" si="1"/>
        <v>OSB/2, 18 &lt; t ≤ 25, 0° (Platte)</v>
      </c>
      <c r="DA9" s="23" t="str">
        <f t="shared" si="1"/>
        <v>OSB/2, 18 &lt; t ≤ 25, 90° (Platte)</v>
      </c>
      <c r="DB9" s="23" t="str">
        <f t="shared" si="1"/>
        <v>OSB/3, 6 &lt; t ≤ 10, 0° (Platte)</v>
      </c>
      <c r="DC9" s="23" t="str">
        <f t="shared" si="1"/>
        <v>OSB/3, 6 &lt; t ≤ 10, 90° (Platte)</v>
      </c>
      <c r="DD9" s="23" t="str">
        <f t="shared" si="1"/>
        <v>OSB/3, 10 &lt; t ≤ 18, 0° (Platte)</v>
      </c>
      <c r="DE9" s="23" t="str">
        <f t="shared" si="1"/>
        <v>OSB/3, 10 &lt; t ≤ 18, 90° (Platte)</v>
      </c>
      <c r="DF9" s="23" t="str">
        <f t="shared" si="1"/>
        <v>OSB/3, 18 &lt; t ≤ 25, 0° (Platte)</v>
      </c>
      <c r="DG9" s="23" t="str">
        <f t="shared" si="1"/>
        <v>OSB/3, 18 &lt; t ≤ 25, 90° (Platte)</v>
      </c>
      <c r="DH9" s="23" t="str">
        <f t="shared" si="1"/>
        <v>OSB/4, 6 &lt; t ≤ 10, 0° (Platte)</v>
      </c>
      <c r="DI9" s="23" t="str">
        <f t="shared" si="1"/>
        <v>OSB/4, 6 &lt; t ≤ 10, 90° (Platte)</v>
      </c>
      <c r="DJ9" s="23" t="str">
        <f t="shared" si="1"/>
        <v>OSB/4, 10 &lt; t ≤ 18, 0° (Platte)</v>
      </c>
      <c r="DK9" s="23" t="str">
        <f t="shared" si="1"/>
        <v>OSB/4, 10 &lt; t ≤ 18, 90° (Platte)</v>
      </c>
      <c r="DL9" s="23" t="str">
        <f t="shared" si="1"/>
        <v>OSB/4, 18 &lt; t ≤ 25, 0° (Platte)</v>
      </c>
      <c r="DM9" s="24" t="str">
        <f t="shared" si="1"/>
        <v>OSB/4, 18 &lt; t ≤ 25, 90° (Platte)</v>
      </c>
      <c r="DN9" s="22" t="str">
        <f t="shared" si="1"/>
        <v>OSB/2, 6 &lt; t ≤ 10, 0° (Scheibe)</v>
      </c>
      <c r="DO9" s="23" t="str">
        <f t="shared" si="1"/>
        <v>OSB/2, 6 &lt; t ≤ 10, 90° (Scheibe)</v>
      </c>
      <c r="DP9" s="23" t="str">
        <f t="shared" si="1"/>
        <v>OSB/2, 10 &lt; t ≤ 18, 0° (Scheibe)</v>
      </c>
      <c r="DQ9" s="23" t="str">
        <f t="shared" si="1"/>
        <v>OSB/2, 10 &lt; t ≤ 18, 90° (Scheibe)</v>
      </c>
      <c r="DR9" s="23" t="str">
        <f t="shared" si="1"/>
        <v>OSB/2, 18 &lt; t ≤ 25, 0° (Scheibe)</v>
      </c>
      <c r="DS9" s="23" t="str">
        <f t="shared" si="1"/>
        <v>OSB/2, 18 &lt; t ≤ 25, 90° (Scheibe)</v>
      </c>
      <c r="DT9" s="23" t="str">
        <f t="shared" si="1"/>
        <v>OSB/3, 6 &lt; t ≤ 10, 0° (Scheibe)</v>
      </c>
      <c r="DU9" s="23" t="str">
        <f t="shared" si="1"/>
        <v>OSB/3, 6 &lt; t ≤ 10, 90° (Scheibe)</v>
      </c>
      <c r="DV9" s="23" t="str">
        <f t="shared" si="1"/>
        <v>OSB/3, 10 &lt; t ≤ 18, 0° (Scheibe)</v>
      </c>
      <c r="DW9" s="23" t="str">
        <f t="shared" si="1"/>
        <v>OSB/3, 10 &lt; t ≤ 18, 90° (Scheibe)</v>
      </c>
      <c r="DX9" s="23" t="str">
        <f t="shared" si="1"/>
        <v>OSB/3, 18 &lt; t ≤ 25, 0° (Scheibe)</v>
      </c>
      <c r="DY9" s="23" t="str">
        <f t="shared" si="1"/>
        <v>OSB/3, 18 &lt; t ≤ 25, 90° (Scheibe)</v>
      </c>
      <c r="DZ9" s="23" t="str">
        <f t="shared" si="1"/>
        <v>OSB/4, 6 &lt; t ≤ 10, 0° (Scheibe)</v>
      </c>
      <c r="EA9" s="23" t="str">
        <f t="shared" si="1"/>
        <v>OSB/4, 6 &lt; t ≤ 10, 90° (Scheibe)</v>
      </c>
      <c r="EB9" s="23" t="str">
        <f t="shared" si="1"/>
        <v>OSB/4, 10 &lt; t ≤ 18, 0° (Scheibe)</v>
      </c>
      <c r="EC9" s="23" t="str">
        <f t="shared" si="1"/>
        <v>OSB/4, 10 &lt; t ≤ 18, 90° (Scheibe)</v>
      </c>
      <c r="ED9" s="23" t="str">
        <f t="shared" si="1"/>
        <v>OSB/4, 18 &lt; t ≤ 25, 0° (Scheibe)</v>
      </c>
      <c r="EE9" s="24" t="str">
        <f t="shared" si="1"/>
        <v>OSB/4, 18 &lt; t ≤ 25, 90° (Scheibe)</v>
      </c>
      <c r="EF9" s="22" t="str">
        <f t="shared" si="1"/>
        <v>P4, 6 &lt; t ≤ 13 (Platte)</v>
      </c>
      <c r="EG9" s="23" t="str">
        <f t="shared" si="1"/>
        <v>P4, 13 &lt; t ≤ 20 (Platte)</v>
      </c>
      <c r="EH9" s="23" t="str">
        <f t="shared" si="1"/>
        <v>P4, 20 &lt; t ≤ 25 (Platte)</v>
      </c>
      <c r="EI9" s="23" t="str">
        <f t="shared" si="1"/>
        <v>P4, 25 &lt; t ≤ 32 (Platte)</v>
      </c>
      <c r="EJ9" s="23" t="str">
        <f t="shared" si="1"/>
        <v>P4, 32 &lt; t ≤ 40 (Platte)</v>
      </c>
      <c r="EK9" s="23" t="str">
        <f t="shared" si="1"/>
        <v>P4, t &gt; 40 (Platte)</v>
      </c>
      <c r="EL9" s="23" t="str">
        <f t="shared" si="1"/>
        <v>P5, 6 &lt; t ≤ 13 (Platte)</v>
      </c>
      <c r="EM9" s="23" t="str">
        <f t="shared" si="1"/>
        <v>P5, 13 &lt; t ≤ 20 (Platte)</v>
      </c>
      <c r="EN9" s="23" t="str">
        <f t="shared" si="1"/>
        <v>P5, 20 &lt; t ≤ 25 (Platte)</v>
      </c>
      <c r="EO9" s="23" t="str">
        <f t="shared" si="1"/>
        <v>P5, 25 &lt; t ≤ 32 (Platte)</v>
      </c>
      <c r="EP9" s="23" t="str">
        <f t="shared" si="1"/>
        <v>P5, 32 &lt; t ≤ 40 (Platte)</v>
      </c>
      <c r="EQ9" s="23" t="str">
        <f t="shared" si="1"/>
        <v>P5, t &gt; 40 (Platte)</v>
      </c>
      <c r="ER9" s="23" t="str">
        <f t="shared" si="1"/>
        <v>P6, 6 &lt; t ≤ 13 (Platte)</v>
      </c>
      <c r="ES9" s="23" t="str">
        <f t="shared" si="1"/>
        <v>P6, 13 &lt; t ≤ 20 (Platte)</v>
      </c>
      <c r="ET9" s="23" t="str">
        <f t="shared" si="1"/>
        <v>P6, 20 &lt; t ≤ 25 (Platte)</v>
      </c>
      <c r="EU9" s="23" t="str">
        <f t="shared" si="1"/>
        <v>P6, 25 &lt; t ≤ 32 (Platte)</v>
      </c>
      <c r="EV9" s="23" t="str">
        <f t="shared" si="1"/>
        <v>P6, 32 &lt; t ≤ 40 (Platte)</v>
      </c>
      <c r="EW9" s="24" t="str">
        <f t="shared" si="1"/>
        <v>P6, t &gt; 40 (Platte)</v>
      </c>
      <c r="EX9" s="22" t="str">
        <f t="shared" si="1"/>
        <v>P4, 6 &lt; t ≤ 13 (Scheibe)</v>
      </c>
      <c r="EY9" s="23" t="str">
        <f t="shared" si="1"/>
        <v>P4, 13 &lt; t ≤ 20 (Scheibe)</v>
      </c>
      <c r="EZ9" s="23" t="str">
        <f t="shared" si="1"/>
        <v>P4, 20 &lt; t ≤ 25 (Scheibe)</v>
      </c>
      <c r="FA9" s="23" t="str">
        <f t="shared" si="1"/>
        <v>P4, 25 &lt; t ≤ 32 (Scheibe)</v>
      </c>
      <c r="FB9" s="23" t="str">
        <f t="shared" si="1"/>
        <v>P4, 32 &lt; t ≤ 40 (Scheibe)</v>
      </c>
      <c r="FC9" s="23" t="str">
        <f t="shared" ref="FC9:GE9" si="2">IF(FC8="",FC7,IF(FC8="Scheibenbeanspruchung",CONCATENATE(FC7," (Scheibe)"),IF(FC8="Plattenbeanspruchung",CONCATENATE(FC7," (Platte)"),"")))</f>
        <v>P4, t &gt; 40 (Scheibe)</v>
      </c>
      <c r="FD9" s="23" t="str">
        <f t="shared" si="2"/>
        <v>P5, 6 &lt; t ≤ 13 (Scheibe)</v>
      </c>
      <c r="FE9" s="23" t="str">
        <f t="shared" si="2"/>
        <v>P5, 13 &lt; t ≤ 20 (Scheibe)</v>
      </c>
      <c r="FF9" s="23" t="str">
        <f t="shared" si="2"/>
        <v>P5, 20 &lt; t ≤ 25 (Scheibe)</v>
      </c>
      <c r="FG9" s="23" t="str">
        <f t="shared" si="2"/>
        <v>P5, 25 &lt; t ≤ 32 (Scheibe)</v>
      </c>
      <c r="FH9" s="23" t="str">
        <f t="shared" si="2"/>
        <v>P5, 32 &lt; t ≤ 40 (Scheibe)</v>
      </c>
      <c r="FI9" s="23" t="str">
        <f t="shared" si="2"/>
        <v>P5, t &gt; 40 (Scheibe)</v>
      </c>
      <c r="FJ9" s="23" t="str">
        <f t="shared" si="2"/>
        <v>P6, 6 &lt; t ≤ 13 (Scheibe)</v>
      </c>
      <c r="FK9" s="23" t="str">
        <f t="shared" si="2"/>
        <v>P6, 13 &lt; t ≤ 20 (Scheibe)</v>
      </c>
      <c r="FL9" s="23" t="str">
        <f t="shared" si="2"/>
        <v>P6, 20 &lt; t ≤ 25 (Scheibe)</v>
      </c>
      <c r="FM9" s="23" t="str">
        <f t="shared" si="2"/>
        <v>P6, 25 &lt; t ≤ 32 (Scheibe)</v>
      </c>
      <c r="FN9" s="23" t="str">
        <f t="shared" si="2"/>
        <v>P6, 32 &lt; t ≤ 40 (Scheibe)</v>
      </c>
      <c r="FO9" s="25" t="str">
        <f t="shared" si="2"/>
        <v>P6, t &gt; 40 (Scheibe)</v>
      </c>
      <c r="FP9" s="22" t="str">
        <f t="shared" si="2"/>
        <v>t = 10 (Platte)</v>
      </c>
      <c r="FQ9" s="23" t="str">
        <f t="shared" si="2"/>
        <v>t = 12,5 (Platte)</v>
      </c>
      <c r="FR9" s="23" t="str">
        <f t="shared" si="2"/>
        <v>t = 15 (Platte)</v>
      </c>
      <c r="FS9" s="23" t="str">
        <f t="shared" si="2"/>
        <v>t = 18 (Platte)</v>
      </c>
      <c r="FT9" s="23" t="str">
        <f t="shared" si="2"/>
        <v>t = 22 (Platte)</v>
      </c>
      <c r="FU9" s="23" t="str">
        <f t="shared" si="2"/>
        <v>t = 25 (Platte)</v>
      </c>
      <c r="FV9" s="23" t="str">
        <f t="shared" si="2"/>
        <v>t = 28 (Platte)</v>
      </c>
      <c r="FW9" s="24" t="str">
        <f t="shared" si="2"/>
        <v>t = 30 (Platte)</v>
      </c>
      <c r="FX9" s="28" t="str">
        <f t="shared" si="2"/>
        <v>t = 10 (Scheibe)</v>
      </c>
      <c r="FY9" s="23" t="str">
        <f t="shared" si="2"/>
        <v>t = 12,5 (Scheibe)</v>
      </c>
      <c r="FZ9" s="23" t="str">
        <f t="shared" si="2"/>
        <v>t = 15 (Scheibe)</v>
      </c>
      <c r="GA9" s="23" t="str">
        <f t="shared" si="2"/>
        <v>t = 18 (Scheibe)</v>
      </c>
      <c r="GB9" s="23" t="str">
        <f t="shared" si="2"/>
        <v>t = 22 (Scheibe)</v>
      </c>
      <c r="GC9" s="23" t="str">
        <f t="shared" si="2"/>
        <v>t = 25 (Scheibe)</v>
      </c>
      <c r="GD9" s="23" t="str">
        <f t="shared" si="2"/>
        <v>t = 28 (Scheibe)</v>
      </c>
      <c r="GE9" s="25" t="str">
        <f t="shared" si="2"/>
        <v>t = 30 (Scheibe)</v>
      </c>
      <c r="GF9" s="9"/>
      <c r="GG9" s="9"/>
    </row>
    <row r="10" spans="1:189" x14ac:dyDescent="0.2">
      <c r="A10" s="9" t="s">
        <v>158</v>
      </c>
      <c r="B10" s="30">
        <v>2</v>
      </c>
      <c r="C10" s="31" t="s">
        <v>159</v>
      </c>
      <c r="D10" s="32" t="s">
        <v>160</v>
      </c>
      <c r="E10" s="33">
        <v>14</v>
      </c>
      <c r="F10" s="34">
        <v>16</v>
      </c>
      <c r="G10" s="34">
        <v>18</v>
      </c>
      <c r="H10" s="34">
        <v>20</v>
      </c>
      <c r="I10" s="34">
        <v>22</v>
      </c>
      <c r="J10" s="34">
        <v>24</v>
      </c>
      <c r="K10" s="34">
        <v>27</v>
      </c>
      <c r="L10" s="34">
        <v>30</v>
      </c>
      <c r="M10" s="34">
        <v>35</v>
      </c>
      <c r="N10" s="34">
        <v>40</v>
      </c>
      <c r="O10" s="34">
        <v>45</v>
      </c>
      <c r="P10" s="35">
        <v>50</v>
      </c>
      <c r="Q10" s="33">
        <v>18</v>
      </c>
      <c r="R10" s="34">
        <v>24</v>
      </c>
      <c r="S10" s="34">
        <v>27</v>
      </c>
      <c r="T10" s="34">
        <v>30</v>
      </c>
      <c r="U10" s="34">
        <v>35</v>
      </c>
      <c r="V10" s="34">
        <v>40</v>
      </c>
      <c r="W10" s="34">
        <v>45</v>
      </c>
      <c r="X10" s="34">
        <v>50</v>
      </c>
      <c r="Y10" s="34">
        <v>55</v>
      </c>
      <c r="Z10" s="34">
        <v>60</v>
      </c>
      <c r="AA10" s="34">
        <v>65</v>
      </c>
      <c r="AB10" s="34">
        <v>70</v>
      </c>
      <c r="AC10" s="34">
        <v>75</v>
      </c>
      <c r="AD10" s="35">
        <v>80</v>
      </c>
      <c r="AE10" s="33">
        <v>20</v>
      </c>
      <c r="AF10" s="34">
        <v>22</v>
      </c>
      <c r="AG10" s="34">
        <v>24</v>
      </c>
      <c r="AH10" s="34">
        <v>26</v>
      </c>
      <c r="AI10" s="34">
        <v>28</v>
      </c>
      <c r="AJ10" s="36">
        <v>30</v>
      </c>
      <c r="AK10" s="37">
        <v>32</v>
      </c>
      <c r="AL10" s="33">
        <v>20</v>
      </c>
      <c r="AM10" s="34">
        <v>22</v>
      </c>
      <c r="AN10" s="34">
        <v>24</v>
      </c>
      <c r="AO10" s="34">
        <v>26</v>
      </c>
      <c r="AP10" s="34">
        <v>28</v>
      </c>
      <c r="AQ10" s="36">
        <v>30</v>
      </c>
      <c r="AR10" s="37">
        <v>32</v>
      </c>
      <c r="AS10" s="38">
        <v>75</v>
      </c>
      <c r="AT10" s="34">
        <v>80</v>
      </c>
      <c r="AU10" s="34">
        <v>70</v>
      </c>
      <c r="AV10" s="35">
        <v>81</v>
      </c>
      <c r="AW10" s="33">
        <v>75</v>
      </c>
      <c r="AX10" s="34">
        <v>54</v>
      </c>
      <c r="AY10" s="34">
        <v>59</v>
      </c>
      <c r="AZ10" s="33">
        <v>50</v>
      </c>
      <c r="BA10" s="34">
        <v>32</v>
      </c>
      <c r="BB10" s="34">
        <v>36</v>
      </c>
      <c r="BC10" s="34">
        <v>36</v>
      </c>
      <c r="BD10" s="35">
        <v>36</v>
      </c>
      <c r="BE10" s="33">
        <v>44</v>
      </c>
      <c r="BF10" s="34">
        <v>28</v>
      </c>
      <c r="BG10" s="34">
        <v>32</v>
      </c>
      <c r="BH10" s="34">
        <v>36</v>
      </c>
      <c r="BI10" s="35">
        <v>38</v>
      </c>
      <c r="BJ10" s="34">
        <v>50</v>
      </c>
      <c r="BK10" s="34">
        <v>35</v>
      </c>
      <c r="BL10" s="34">
        <v>50</v>
      </c>
      <c r="BM10" s="34">
        <v>32</v>
      </c>
      <c r="BN10" s="35">
        <v>36</v>
      </c>
      <c r="BO10" s="33">
        <v>44</v>
      </c>
      <c r="BP10" s="34">
        <v>32</v>
      </c>
      <c r="BQ10" s="34">
        <v>48</v>
      </c>
      <c r="BR10" s="34">
        <v>30</v>
      </c>
      <c r="BS10" s="34">
        <v>32</v>
      </c>
      <c r="BT10" s="33">
        <v>20</v>
      </c>
      <c r="BU10" s="34">
        <v>10</v>
      </c>
      <c r="BV10" s="34">
        <v>20</v>
      </c>
      <c r="BW10" s="34">
        <v>15</v>
      </c>
      <c r="BX10" s="34">
        <v>40</v>
      </c>
      <c r="BY10" s="34">
        <v>30</v>
      </c>
      <c r="BZ10" s="34">
        <v>50</v>
      </c>
      <c r="CA10" s="34">
        <v>25</v>
      </c>
      <c r="CB10" s="34">
        <v>60</v>
      </c>
      <c r="CC10" s="35">
        <v>10</v>
      </c>
      <c r="CD10" s="33"/>
      <c r="CE10" s="34"/>
      <c r="CF10" s="34"/>
      <c r="CG10" s="34"/>
      <c r="CH10" s="34"/>
      <c r="CI10" s="34"/>
      <c r="CJ10" s="34"/>
      <c r="CK10" s="34"/>
      <c r="CL10" s="34"/>
      <c r="CM10" s="35"/>
      <c r="CN10" s="33">
        <v>35</v>
      </c>
      <c r="CO10" s="34">
        <v>32</v>
      </c>
      <c r="CP10" s="34">
        <v>17</v>
      </c>
      <c r="CQ10" s="35">
        <v>15</v>
      </c>
      <c r="CR10" s="33"/>
      <c r="CS10" s="34"/>
      <c r="CT10" s="34"/>
      <c r="CU10" s="35"/>
      <c r="CV10" s="33">
        <v>18</v>
      </c>
      <c r="CW10" s="34">
        <v>9</v>
      </c>
      <c r="CX10" s="34">
        <v>16.399999999999999</v>
      </c>
      <c r="CY10" s="34">
        <v>8.1999999999999993</v>
      </c>
      <c r="CZ10" s="34">
        <v>14.8</v>
      </c>
      <c r="DA10" s="34">
        <v>7.4</v>
      </c>
      <c r="DB10" s="34">
        <v>18</v>
      </c>
      <c r="DC10" s="34">
        <v>9</v>
      </c>
      <c r="DD10" s="34">
        <v>16.399999999999999</v>
      </c>
      <c r="DE10" s="34">
        <v>8.1999999999999993</v>
      </c>
      <c r="DF10" s="34">
        <v>14.8</v>
      </c>
      <c r="DG10" s="34">
        <v>7.4</v>
      </c>
      <c r="DH10" s="34">
        <v>24.5</v>
      </c>
      <c r="DI10" s="34">
        <v>13</v>
      </c>
      <c r="DJ10" s="34">
        <v>23</v>
      </c>
      <c r="DK10" s="34">
        <v>12.2</v>
      </c>
      <c r="DL10" s="34">
        <v>21</v>
      </c>
      <c r="DM10" s="35">
        <v>11.4</v>
      </c>
      <c r="DN10" s="33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5"/>
      <c r="EF10" s="33">
        <v>14.2</v>
      </c>
      <c r="EG10" s="34">
        <v>12.5</v>
      </c>
      <c r="EH10" s="34">
        <v>10.8</v>
      </c>
      <c r="EI10" s="34">
        <v>9.1999999999999993</v>
      </c>
      <c r="EJ10" s="34">
        <v>7.5</v>
      </c>
      <c r="EK10" s="34">
        <v>5.8</v>
      </c>
      <c r="EL10" s="34">
        <v>15</v>
      </c>
      <c r="EM10" s="34">
        <v>13.3</v>
      </c>
      <c r="EN10" s="34">
        <v>11.7</v>
      </c>
      <c r="EO10" s="34">
        <v>10</v>
      </c>
      <c r="EP10" s="34">
        <v>8.3000000000000007</v>
      </c>
      <c r="EQ10" s="34">
        <v>7.5</v>
      </c>
      <c r="ER10" s="34">
        <v>16.5</v>
      </c>
      <c r="ES10" s="34">
        <v>15</v>
      </c>
      <c r="ET10" s="34">
        <v>13.3</v>
      </c>
      <c r="EU10" s="34">
        <v>12.5</v>
      </c>
      <c r="EV10" s="34">
        <v>11.7</v>
      </c>
      <c r="EW10" s="35">
        <v>10</v>
      </c>
      <c r="EX10" s="33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6"/>
      <c r="FP10" s="33">
        <v>4.5999999999999996</v>
      </c>
      <c r="FQ10" s="34">
        <v>4.4000000000000004</v>
      </c>
      <c r="FR10" s="34">
        <v>4.4000000000000004</v>
      </c>
      <c r="FS10" s="34">
        <v>4.3</v>
      </c>
      <c r="FT10" s="34">
        <v>4.0999999999999996</v>
      </c>
      <c r="FU10" s="34">
        <v>4.0999999999999996</v>
      </c>
      <c r="FV10" s="34">
        <v>3.7</v>
      </c>
      <c r="FW10" s="35">
        <v>3.1</v>
      </c>
      <c r="FX10" s="39">
        <v>4.3</v>
      </c>
      <c r="FY10" s="34">
        <v>4.2</v>
      </c>
      <c r="FZ10" s="34">
        <v>4.0999999999999996</v>
      </c>
      <c r="GA10" s="34">
        <v>4</v>
      </c>
      <c r="GB10" s="34">
        <v>4</v>
      </c>
      <c r="GC10" s="34">
        <v>4</v>
      </c>
      <c r="GD10" s="34">
        <v>3.7</v>
      </c>
      <c r="GE10" s="36">
        <v>3.7</v>
      </c>
      <c r="GF10" s="9"/>
      <c r="GG10" s="9"/>
    </row>
    <row r="11" spans="1:189" x14ac:dyDescent="0.2">
      <c r="A11" s="9" t="s">
        <v>161</v>
      </c>
      <c r="B11" s="30">
        <v>3</v>
      </c>
      <c r="C11" s="9" t="s">
        <v>162</v>
      </c>
      <c r="D11" s="10" t="s">
        <v>160</v>
      </c>
      <c r="E11" s="33">
        <v>7.2</v>
      </c>
      <c r="F11" s="34">
        <v>8.5</v>
      </c>
      <c r="G11" s="34">
        <v>10</v>
      </c>
      <c r="H11" s="34">
        <v>11.5</v>
      </c>
      <c r="I11" s="34">
        <v>13</v>
      </c>
      <c r="J11" s="34">
        <v>14.5</v>
      </c>
      <c r="K11" s="34">
        <v>16.5</v>
      </c>
      <c r="L11" s="34">
        <v>19</v>
      </c>
      <c r="M11" s="34">
        <v>22.5</v>
      </c>
      <c r="N11" s="34">
        <v>26</v>
      </c>
      <c r="O11" s="34">
        <v>30</v>
      </c>
      <c r="P11" s="35">
        <v>33.5</v>
      </c>
      <c r="Q11" s="33">
        <v>11</v>
      </c>
      <c r="R11" s="34">
        <v>14</v>
      </c>
      <c r="S11" s="34">
        <v>16</v>
      </c>
      <c r="T11" s="34">
        <v>18</v>
      </c>
      <c r="U11" s="34">
        <v>21</v>
      </c>
      <c r="V11" s="34">
        <v>24</v>
      </c>
      <c r="W11" s="34">
        <v>27</v>
      </c>
      <c r="X11" s="34">
        <v>30</v>
      </c>
      <c r="Y11" s="34">
        <v>33</v>
      </c>
      <c r="Z11" s="34">
        <v>36</v>
      </c>
      <c r="AA11" s="34">
        <v>39</v>
      </c>
      <c r="AB11" s="34">
        <v>42</v>
      </c>
      <c r="AC11" s="34">
        <v>45</v>
      </c>
      <c r="AD11" s="35">
        <v>48</v>
      </c>
      <c r="AE11" s="33">
        <v>15</v>
      </c>
      <c r="AF11" s="34">
        <v>16</v>
      </c>
      <c r="AG11" s="34">
        <v>17</v>
      </c>
      <c r="AH11" s="34">
        <v>19</v>
      </c>
      <c r="AI11" s="34">
        <v>19.5</v>
      </c>
      <c r="AJ11" s="36">
        <v>19.5</v>
      </c>
      <c r="AK11" s="37">
        <v>19.5</v>
      </c>
      <c r="AL11" s="33">
        <v>16</v>
      </c>
      <c r="AM11" s="34">
        <v>17.600000000000001</v>
      </c>
      <c r="AN11" s="34">
        <v>19.2</v>
      </c>
      <c r="AO11" s="34">
        <v>20.8</v>
      </c>
      <c r="AP11" s="34">
        <v>22.3</v>
      </c>
      <c r="AQ11" s="36">
        <v>24</v>
      </c>
      <c r="AR11" s="37">
        <v>25.6</v>
      </c>
      <c r="AS11" s="38">
        <v>60</v>
      </c>
      <c r="AT11" s="34"/>
      <c r="AU11" s="34"/>
      <c r="AV11" s="35"/>
      <c r="AW11" s="33">
        <v>60</v>
      </c>
      <c r="AX11" s="34">
        <v>46</v>
      </c>
      <c r="AY11" s="34">
        <v>49</v>
      </c>
      <c r="AZ11" s="33"/>
      <c r="BA11" s="34"/>
      <c r="BB11" s="34"/>
      <c r="BC11" s="34"/>
      <c r="BD11" s="35"/>
      <c r="BE11" s="33">
        <v>35</v>
      </c>
      <c r="BF11" s="34">
        <v>19</v>
      </c>
      <c r="BG11" s="34">
        <v>26</v>
      </c>
      <c r="BH11" s="34">
        <v>28</v>
      </c>
      <c r="BI11" s="35">
        <v>30</v>
      </c>
      <c r="BJ11" s="34"/>
      <c r="BK11" s="34"/>
      <c r="BL11" s="34"/>
      <c r="BM11" s="34"/>
      <c r="BN11" s="35"/>
      <c r="BO11" s="33">
        <v>36</v>
      </c>
      <c r="BP11" s="34"/>
      <c r="BQ11" s="34">
        <v>37</v>
      </c>
      <c r="BR11" s="34">
        <v>18</v>
      </c>
      <c r="BS11" s="34">
        <v>18</v>
      </c>
      <c r="BT11" s="33"/>
      <c r="BU11" s="34"/>
      <c r="BV11" s="34"/>
      <c r="BW11" s="34"/>
      <c r="BX11" s="34"/>
      <c r="BY11" s="34"/>
      <c r="BZ11" s="34"/>
      <c r="CA11" s="34"/>
      <c r="CB11" s="34"/>
      <c r="CC11" s="35"/>
      <c r="CD11" s="33">
        <v>9</v>
      </c>
      <c r="CE11" s="34">
        <v>7</v>
      </c>
      <c r="CF11" s="34">
        <v>8</v>
      </c>
      <c r="CG11" s="34">
        <v>7</v>
      </c>
      <c r="CH11" s="34">
        <v>29</v>
      </c>
      <c r="CI11" s="34">
        <v>31</v>
      </c>
      <c r="CJ11" s="34">
        <v>36</v>
      </c>
      <c r="CK11" s="34">
        <v>24</v>
      </c>
      <c r="CL11" s="34">
        <v>36</v>
      </c>
      <c r="CM11" s="35">
        <v>24</v>
      </c>
      <c r="CN11" s="33"/>
      <c r="CO11" s="34"/>
      <c r="CP11" s="34"/>
      <c r="CQ11" s="35"/>
      <c r="CR11" s="33">
        <v>26</v>
      </c>
      <c r="CS11" s="34">
        <v>23</v>
      </c>
      <c r="CT11" s="34">
        <v>9</v>
      </c>
      <c r="CU11" s="35">
        <v>8</v>
      </c>
      <c r="CV11" s="33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5"/>
      <c r="DN11" s="33">
        <v>9.9</v>
      </c>
      <c r="DO11" s="34">
        <v>7.2</v>
      </c>
      <c r="DP11" s="34">
        <v>9.4</v>
      </c>
      <c r="DQ11" s="34">
        <v>7</v>
      </c>
      <c r="DR11" s="34">
        <v>9</v>
      </c>
      <c r="DS11" s="34">
        <v>6.8</v>
      </c>
      <c r="DT11" s="34">
        <v>9.9</v>
      </c>
      <c r="DU11" s="34">
        <v>7.2</v>
      </c>
      <c r="DV11" s="34">
        <v>9.4</v>
      </c>
      <c r="DW11" s="34">
        <v>7</v>
      </c>
      <c r="DX11" s="34">
        <v>9</v>
      </c>
      <c r="DY11" s="34">
        <v>6.8</v>
      </c>
      <c r="DZ11" s="34">
        <v>11.9</v>
      </c>
      <c r="EA11" s="34">
        <v>8.5</v>
      </c>
      <c r="EB11" s="34">
        <v>11.4</v>
      </c>
      <c r="EC11" s="34">
        <v>8.1999999999999993</v>
      </c>
      <c r="ED11" s="34">
        <v>10.9</v>
      </c>
      <c r="EE11" s="35">
        <v>8</v>
      </c>
      <c r="EF11" s="33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5"/>
      <c r="EX11" s="33">
        <v>8.9</v>
      </c>
      <c r="EY11" s="34">
        <v>7.9</v>
      </c>
      <c r="EZ11" s="34">
        <v>6.9</v>
      </c>
      <c r="FA11" s="34">
        <v>6.1</v>
      </c>
      <c r="FB11" s="34">
        <v>5</v>
      </c>
      <c r="FC11" s="34">
        <v>4.4000000000000004</v>
      </c>
      <c r="FD11" s="34">
        <v>9.4</v>
      </c>
      <c r="FE11" s="34">
        <v>8.5</v>
      </c>
      <c r="FF11" s="34">
        <v>7.4</v>
      </c>
      <c r="FG11" s="34">
        <v>6.6</v>
      </c>
      <c r="FH11" s="34">
        <v>5.6</v>
      </c>
      <c r="FI11" s="34">
        <v>5.6</v>
      </c>
      <c r="FJ11" s="34">
        <v>10.5</v>
      </c>
      <c r="FK11" s="34">
        <v>9.5</v>
      </c>
      <c r="FL11" s="34">
        <v>8.5</v>
      </c>
      <c r="FM11" s="34">
        <v>8.3000000000000007</v>
      </c>
      <c r="FN11" s="34">
        <v>7.8</v>
      </c>
      <c r="FO11" s="36">
        <v>7.5</v>
      </c>
      <c r="FP11" s="33"/>
      <c r="FQ11" s="34"/>
      <c r="FR11" s="34"/>
      <c r="FS11" s="34"/>
      <c r="FT11" s="34"/>
      <c r="FU11" s="34"/>
      <c r="FV11" s="34"/>
      <c r="FW11" s="35"/>
      <c r="FX11" s="39">
        <v>2.5</v>
      </c>
      <c r="FY11" s="34">
        <v>2.4</v>
      </c>
      <c r="FZ11" s="34">
        <v>2.4</v>
      </c>
      <c r="GA11" s="34">
        <v>2.2999999999999998</v>
      </c>
      <c r="GB11" s="34">
        <v>2.2000000000000002</v>
      </c>
      <c r="GC11" s="34">
        <v>2.2000000000000002</v>
      </c>
      <c r="GD11" s="34">
        <v>1.8</v>
      </c>
      <c r="GE11" s="36">
        <v>1.4</v>
      </c>
      <c r="GF11" s="9"/>
      <c r="GG11" s="9"/>
    </row>
    <row r="12" spans="1:189" x14ac:dyDescent="0.2">
      <c r="A12" s="9" t="s">
        <v>163</v>
      </c>
      <c r="B12" s="30">
        <v>4</v>
      </c>
      <c r="C12" s="9" t="s">
        <v>164</v>
      </c>
      <c r="D12" s="10" t="s">
        <v>160</v>
      </c>
      <c r="E12" s="33">
        <v>0.4</v>
      </c>
      <c r="F12" s="34">
        <v>0.4</v>
      </c>
      <c r="G12" s="34">
        <v>0.4</v>
      </c>
      <c r="H12" s="34">
        <v>0.4</v>
      </c>
      <c r="I12" s="34">
        <v>0.4</v>
      </c>
      <c r="J12" s="34">
        <v>0.4</v>
      </c>
      <c r="K12" s="34">
        <v>0.4</v>
      </c>
      <c r="L12" s="34">
        <v>0.4</v>
      </c>
      <c r="M12" s="34">
        <v>0.4</v>
      </c>
      <c r="N12" s="34">
        <v>0.4</v>
      </c>
      <c r="O12" s="34">
        <v>0.4</v>
      </c>
      <c r="P12" s="35">
        <v>0.4</v>
      </c>
      <c r="Q12" s="33">
        <v>0.6</v>
      </c>
      <c r="R12" s="34">
        <v>0.6</v>
      </c>
      <c r="S12" s="34">
        <v>0.6</v>
      </c>
      <c r="T12" s="34">
        <v>0.6</v>
      </c>
      <c r="U12" s="34">
        <v>0.6</v>
      </c>
      <c r="V12" s="34">
        <v>0.6</v>
      </c>
      <c r="W12" s="34">
        <v>0.6</v>
      </c>
      <c r="X12" s="34">
        <v>0.6</v>
      </c>
      <c r="Y12" s="34">
        <v>0.6</v>
      </c>
      <c r="Z12" s="34">
        <v>0.6</v>
      </c>
      <c r="AA12" s="34">
        <v>0.6</v>
      </c>
      <c r="AB12" s="34">
        <v>0.6</v>
      </c>
      <c r="AC12" s="34">
        <v>0.6</v>
      </c>
      <c r="AD12" s="35">
        <v>0.6</v>
      </c>
      <c r="AE12" s="33">
        <v>0.5</v>
      </c>
      <c r="AF12" s="34">
        <v>0.5</v>
      </c>
      <c r="AG12" s="34">
        <v>0.5</v>
      </c>
      <c r="AH12" s="34">
        <v>0.5</v>
      </c>
      <c r="AI12" s="34">
        <v>0.5</v>
      </c>
      <c r="AJ12" s="36">
        <v>0.5</v>
      </c>
      <c r="AK12" s="37">
        <v>0.5</v>
      </c>
      <c r="AL12" s="33">
        <v>0.5</v>
      </c>
      <c r="AM12" s="34">
        <v>0.5</v>
      </c>
      <c r="AN12" s="34">
        <v>0.5</v>
      </c>
      <c r="AO12" s="34">
        <v>0.5</v>
      </c>
      <c r="AP12" s="34">
        <v>0.5</v>
      </c>
      <c r="AQ12" s="36">
        <v>0.5</v>
      </c>
      <c r="AR12" s="37">
        <v>0.5</v>
      </c>
      <c r="AS12" s="38">
        <v>0.6</v>
      </c>
      <c r="AT12" s="34"/>
      <c r="AU12" s="34"/>
      <c r="AV12" s="35"/>
      <c r="AW12" s="33">
        <v>1.5</v>
      </c>
      <c r="AX12" s="34">
        <v>15</v>
      </c>
      <c r="AY12" s="34">
        <v>8</v>
      </c>
      <c r="AZ12" s="33"/>
      <c r="BA12" s="34"/>
      <c r="BB12" s="34"/>
      <c r="BC12" s="34"/>
      <c r="BD12" s="35"/>
      <c r="BE12" s="33">
        <v>0.8</v>
      </c>
      <c r="BF12" s="34">
        <v>6</v>
      </c>
      <c r="BG12" s="34">
        <v>6</v>
      </c>
      <c r="BH12" s="34">
        <v>3</v>
      </c>
      <c r="BI12" s="35">
        <v>2.5</v>
      </c>
      <c r="BJ12" s="34"/>
      <c r="BK12" s="34"/>
      <c r="BL12" s="34"/>
      <c r="BM12" s="34"/>
      <c r="BN12" s="35"/>
      <c r="BO12" s="33">
        <v>0.9</v>
      </c>
      <c r="BP12" s="34"/>
      <c r="BQ12" s="34">
        <v>0.9</v>
      </c>
      <c r="BR12" s="34">
        <v>7</v>
      </c>
      <c r="BS12" s="34">
        <v>5</v>
      </c>
      <c r="BT12" s="33"/>
      <c r="BU12" s="34"/>
      <c r="BV12" s="34"/>
      <c r="BW12" s="34"/>
      <c r="BX12" s="34"/>
      <c r="BY12" s="34"/>
      <c r="BZ12" s="34"/>
      <c r="CA12" s="34"/>
      <c r="CB12" s="34"/>
      <c r="CC12" s="35"/>
      <c r="CD12" s="33"/>
      <c r="CE12" s="34"/>
      <c r="CF12" s="34"/>
      <c r="CG12" s="34"/>
      <c r="CH12" s="34"/>
      <c r="CI12" s="34"/>
      <c r="CJ12" s="34"/>
      <c r="CK12" s="34"/>
      <c r="CL12" s="34"/>
      <c r="CM12" s="35"/>
      <c r="CN12" s="33"/>
      <c r="CO12" s="34"/>
      <c r="CP12" s="34"/>
      <c r="CQ12" s="35"/>
      <c r="CR12" s="33"/>
      <c r="CS12" s="34"/>
      <c r="CT12" s="34"/>
      <c r="CU12" s="35"/>
      <c r="CV12" s="33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5"/>
      <c r="DN12" s="33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5"/>
      <c r="EF12" s="33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5"/>
      <c r="EX12" s="33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6"/>
      <c r="FP12" s="33"/>
      <c r="FQ12" s="34"/>
      <c r="FR12" s="34"/>
      <c r="FS12" s="34"/>
      <c r="FT12" s="34"/>
      <c r="FU12" s="34"/>
      <c r="FV12" s="34"/>
      <c r="FW12" s="35"/>
      <c r="FX12" s="39"/>
      <c r="FY12" s="34"/>
      <c r="FZ12" s="34"/>
      <c r="GA12" s="34"/>
      <c r="GB12" s="34"/>
      <c r="GC12" s="34"/>
      <c r="GD12" s="34"/>
      <c r="GE12" s="36"/>
      <c r="GF12" s="9"/>
      <c r="GG12" s="9"/>
    </row>
    <row r="13" spans="1:189" x14ac:dyDescent="0.2">
      <c r="A13" s="9" t="s">
        <v>165</v>
      </c>
      <c r="B13" s="30">
        <v>5</v>
      </c>
      <c r="C13" s="9" t="s">
        <v>166</v>
      </c>
      <c r="D13" s="10" t="s">
        <v>160</v>
      </c>
      <c r="E13" s="33">
        <v>16</v>
      </c>
      <c r="F13" s="34">
        <v>17</v>
      </c>
      <c r="G13" s="34">
        <v>18</v>
      </c>
      <c r="H13" s="34">
        <v>19</v>
      </c>
      <c r="I13" s="34">
        <v>20</v>
      </c>
      <c r="J13" s="34">
        <v>21</v>
      </c>
      <c r="K13" s="34">
        <v>22</v>
      </c>
      <c r="L13" s="34">
        <v>24</v>
      </c>
      <c r="M13" s="34">
        <v>25</v>
      </c>
      <c r="N13" s="34">
        <v>27</v>
      </c>
      <c r="O13" s="34">
        <v>29</v>
      </c>
      <c r="P13" s="35">
        <v>30</v>
      </c>
      <c r="Q13" s="33">
        <v>18</v>
      </c>
      <c r="R13" s="34">
        <v>21</v>
      </c>
      <c r="S13" s="34">
        <v>22</v>
      </c>
      <c r="T13" s="34">
        <v>24</v>
      </c>
      <c r="U13" s="34">
        <v>25</v>
      </c>
      <c r="V13" s="34">
        <v>27</v>
      </c>
      <c r="W13" s="34">
        <v>29</v>
      </c>
      <c r="X13" s="34">
        <v>30</v>
      </c>
      <c r="Y13" s="34">
        <v>32</v>
      </c>
      <c r="Z13" s="34">
        <v>33</v>
      </c>
      <c r="AA13" s="34">
        <v>35</v>
      </c>
      <c r="AB13" s="34">
        <v>36</v>
      </c>
      <c r="AC13" s="34">
        <v>37</v>
      </c>
      <c r="AD13" s="35">
        <v>38</v>
      </c>
      <c r="AE13" s="33">
        <v>18.5</v>
      </c>
      <c r="AF13" s="34">
        <v>20</v>
      </c>
      <c r="AG13" s="34">
        <v>21.5</v>
      </c>
      <c r="AH13" s="34">
        <v>23.5</v>
      </c>
      <c r="AI13" s="34">
        <v>24</v>
      </c>
      <c r="AJ13" s="36">
        <v>24.5</v>
      </c>
      <c r="AK13" s="37">
        <v>24.5</v>
      </c>
      <c r="AL13" s="33">
        <v>20</v>
      </c>
      <c r="AM13" s="34">
        <v>22</v>
      </c>
      <c r="AN13" s="34">
        <v>24</v>
      </c>
      <c r="AO13" s="34">
        <v>26</v>
      </c>
      <c r="AP13" s="34">
        <v>28</v>
      </c>
      <c r="AQ13" s="36">
        <v>30</v>
      </c>
      <c r="AR13" s="37">
        <v>32</v>
      </c>
      <c r="AS13" s="38">
        <v>49.5</v>
      </c>
      <c r="AT13" s="34"/>
      <c r="AU13" s="34"/>
      <c r="AV13" s="35"/>
      <c r="AW13" s="33">
        <v>57.5</v>
      </c>
      <c r="AX13" s="34">
        <v>57</v>
      </c>
      <c r="AY13" s="34">
        <v>62</v>
      </c>
      <c r="AZ13" s="33"/>
      <c r="BA13" s="34"/>
      <c r="BB13" s="34"/>
      <c r="BC13" s="34"/>
      <c r="BD13" s="35"/>
      <c r="BE13" s="33">
        <v>35</v>
      </c>
      <c r="BF13" s="34">
        <v>19</v>
      </c>
      <c r="BG13" s="34">
        <v>26</v>
      </c>
      <c r="BH13" s="34">
        <v>28</v>
      </c>
      <c r="BI13" s="35">
        <v>30</v>
      </c>
      <c r="BJ13" s="34"/>
      <c r="BK13" s="34"/>
      <c r="BL13" s="34"/>
      <c r="BM13" s="34"/>
      <c r="BN13" s="35"/>
      <c r="BO13" s="33">
        <v>40</v>
      </c>
      <c r="BP13" s="34">
        <v>38</v>
      </c>
      <c r="BQ13" s="34">
        <v>48</v>
      </c>
      <c r="BR13" s="34">
        <v>26</v>
      </c>
      <c r="BS13" s="34">
        <v>30</v>
      </c>
      <c r="BT13" s="33"/>
      <c r="BU13" s="34"/>
      <c r="BV13" s="34"/>
      <c r="BW13" s="34"/>
      <c r="BX13" s="34"/>
      <c r="BY13" s="34"/>
      <c r="BZ13" s="34"/>
      <c r="CA13" s="34"/>
      <c r="CB13" s="34"/>
      <c r="CC13" s="35"/>
      <c r="CD13" s="33">
        <v>15</v>
      </c>
      <c r="CE13" s="34">
        <v>10</v>
      </c>
      <c r="CF13" s="34">
        <v>13</v>
      </c>
      <c r="CG13" s="34">
        <v>13</v>
      </c>
      <c r="CH13" s="34">
        <v>21</v>
      </c>
      <c r="CI13" s="34">
        <v>22</v>
      </c>
      <c r="CJ13" s="34">
        <v>36</v>
      </c>
      <c r="CK13" s="34">
        <v>17</v>
      </c>
      <c r="CL13" s="34">
        <v>26</v>
      </c>
      <c r="CM13" s="35">
        <v>18</v>
      </c>
      <c r="CN13" s="33"/>
      <c r="CO13" s="34"/>
      <c r="CP13" s="34"/>
      <c r="CQ13" s="35"/>
      <c r="CR13" s="33">
        <v>27</v>
      </c>
      <c r="CS13" s="34">
        <v>24</v>
      </c>
      <c r="CT13" s="34">
        <v>9</v>
      </c>
      <c r="CU13" s="35">
        <v>8</v>
      </c>
      <c r="CV13" s="33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5"/>
      <c r="DN13" s="33">
        <v>15.9</v>
      </c>
      <c r="DO13" s="34">
        <v>12.9</v>
      </c>
      <c r="DP13" s="34">
        <v>15.4</v>
      </c>
      <c r="DQ13" s="34">
        <v>12.7</v>
      </c>
      <c r="DR13" s="34">
        <v>14.8</v>
      </c>
      <c r="DS13" s="34">
        <v>12.4</v>
      </c>
      <c r="DT13" s="34">
        <v>15.9</v>
      </c>
      <c r="DU13" s="34">
        <v>12.9</v>
      </c>
      <c r="DV13" s="34">
        <v>15.4</v>
      </c>
      <c r="DW13" s="34">
        <v>12.7</v>
      </c>
      <c r="DX13" s="34">
        <v>14.8</v>
      </c>
      <c r="DY13" s="34">
        <v>12.4</v>
      </c>
      <c r="DZ13" s="34">
        <v>18.100000000000001</v>
      </c>
      <c r="EA13" s="34">
        <v>14.3</v>
      </c>
      <c r="EB13" s="34">
        <v>17.600000000000001</v>
      </c>
      <c r="EC13" s="34">
        <v>14</v>
      </c>
      <c r="ED13" s="34">
        <v>17</v>
      </c>
      <c r="EE13" s="35">
        <v>13.7</v>
      </c>
      <c r="EF13" s="33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5"/>
      <c r="EX13" s="33">
        <v>12</v>
      </c>
      <c r="EY13" s="34">
        <v>11.1</v>
      </c>
      <c r="EZ13" s="34">
        <v>9.6</v>
      </c>
      <c r="FA13" s="34">
        <v>9</v>
      </c>
      <c r="FB13" s="34">
        <v>7.6</v>
      </c>
      <c r="FC13" s="34">
        <v>6.1</v>
      </c>
      <c r="FD13" s="34">
        <v>12.7</v>
      </c>
      <c r="FE13" s="34">
        <v>11.8</v>
      </c>
      <c r="FF13" s="34">
        <v>10.3</v>
      </c>
      <c r="FG13" s="34">
        <v>9.8000000000000007</v>
      </c>
      <c r="FH13" s="34">
        <v>8.5</v>
      </c>
      <c r="FI13" s="34">
        <v>7.8</v>
      </c>
      <c r="FJ13" s="34">
        <v>14.1</v>
      </c>
      <c r="FK13" s="34">
        <v>13.3</v>
      </c>
      <c r="FL13" s="34">
        <v>12.8</v>
      </c>
      <c r="FM13" s="34">
        <v>12.2</v>
      </c>
      <c r="FN13" s="34">
        <v>11.9</v>
      </c>
      <c r="FO13" s="36">
        <v>10.4</v>
      </c>
      <c r="FP13" s="33"/>
      <c r="FQ13" s="34"/>
      <c r="FR13" s="34"/>
      <c r="FS13" s="34"/>
      <c r="FT13" s="34"/>
      <c r="FU13" s="34"/>
      <c r="FV13" s="34"/>
      <c r="FW13" s="35"/>
      <c r="FX13" s="39">
        <v>8.5</v>
      </c>
      <c r="FY13" s="34">
        <v>8.5</v>
      </c>
      <c r="FZ13" s="34">
        <v>8.5</v>
      </c>
      <c r="GA13" s="34">
        <v>8.5</v>
      </c>
      <c r="GB13" s="34">
        <v>8.5</v>
      </c>
      <c r="GC13" s="34">
        <v>8.5</v>
      </c>
      <c r="GD13" s="34">
        <v>8.5</v>
      </c>
      <c r="GE13" s="36">
        <v>7.9</v>
      </c>
      <c r="GF13" s="9"/>
      <c r="GG13" s="9"/>
    </row>
    <row r="14" spans="1:189" x14ac:dyDescent="0.2">
      <c r="A14" s="9" t="s">
        <v>167</v>
      </c>
      <c r="B14" s="30">
        <v>6</v>
      </c>
      <c r="C14" s="9" t="s">
        <v>168</v>
      </c>
      <c r="D14" s="10" t="s">
        <v>160</v>
      </c>
      <c r="E14" s="33">
        <v>2</v>
      </c>
      <c r="F14" s="34">
        <v>2.2000000000000002</v>
      </c>
      <c r="G14" s="34">
        <v>2.2000000000000002</v>
      </c>
      <c r="H14" s="34">
        <v>2.2999999999999998</v>
      </c>
      <c r="I14" s="34">
        <v>2.4</v>
      </c>
      <c r="J14" s="34">
        <v>2.5</v>
      </c>
      <c r="K14" s="34">
        <v>2.5</v>
      </c>
      <c r="L14" s="34">
        <v>2.7</v>
      </c>
      <c r="M14" s="34">
        <v>2.7</v>
      </c>
      <c r="N14" s="34">
        <v>2.8</v>
      </c>
      <c r="O14" s="34">
        <v>2.9</v>
      </c>
      <c r="P14" s="35">
        <v>3</v>
      </c>
      <c r="Q14" s="33">
        <v>4.8</v>
      </c>
      <c r="R14" s="34">
        <v>4.9000000000000004</v>
      </c>
      <c r="S14" s="34">
        <v>5.0999999999999996</v>
      </c>
      <c r="T14" s="34">
        <v>5.3</v>
      </c>
      <c r="U14" s="34">
        <v>5.4</v>
      </c>
      <c r="V14" s="34">
        <v>5.5</v>
      </c>
      <c r="W14" s="34">
        <v>5.8</v>
      </c>
      <c r="X14" s="34">
        <v>6.2</v>
      </c>
      <c r="Y14" s="34">
        <v>6.6</v>
      </c>
      <c r="Z14" s="34">
        <v>10.5</v>
      </c>
      <c r="AA14" s="34">
        <v>11.3</v>
      </c>
      <c r="AB14" s="34">
        <v>12</v>
      </c>
      <c r="AC14" s="34">
        <v>12.8</v>
      </c>
      <c r="AD14" s="35">
        <v>13.5</v>
      </c>
      <c r="AE14" s="33">
        <v>2.5</v>
      </c>
      <c r="AF14" s="34">
        <v>2.5</v>
      </c>
      <c r="AG14" s="34">
        <v>2.5</v>
      </c>
      <c r="AH14" s="34">
        <v>2.5</v>
      </c>
      <c r="AI14" s="34">
        <v>2.5</v>
      </c>
      <c r="AJ14" s="36">
        <v>2.5</v>
      </c>
      <c r="AK14" s="37">
        <v>2.5</v>
      </c>
      <c r="AL14" s="33">
        <v>2.5</v>
      </c>
      <c r="AM14" s="34">
        <v>2.5</v>
      </c>
      <c r="AN14" s="34">
        <v>2.5</v>
      </c>
      <c r="AO14" s="34">
        <v>2.5</v>
      </c>
      <c r="AP14" s="34">
        <v>2.5</v>
      </c>
      <c r="AQ14" s="36">
        <v>2.5</v>
      </c>
      <c r="AR14" s="37">
        <v>2.5</v>
      </c>
      <c r="AS14" s="38">
        <v>12.3</v>
      </c>
      <c r="AT14" s="34">
        <v>10</v>
      </c>
      <c r="AU14" s="34">
        <v>16</v>
      </c>
      <c r="AV14" s="35">
        <v>16</v>
      </c>
      <c r="AW14" s="33">
        <v>14</v>
      </c>
      <c r="AX14" s="34">
        <v>40</v>
      </c>
      <c r="AY14" s="34">
        <v>22</v>
      </c>
      <c r="AZ14" s="33">
        <v>1.8</v>
      </c>
      <c r="BA14" s="34">
        <v>2.2000000000000002</v>
      </c>
      <c r="BB14" s="34">
        <v>2.2000000000000002</v>
      </c>
      <c r="BC14" s="34"/>
      <c r="BD14" s="35"/>
      <c r="BE14" s="33">
        <v>6</v>
      </c>
      <c r="BF14" s="34">
        <v>9</v>
      </c>
      <c r="BG14" s="34">
        <v>9</v>
      </c>
      <c r="BH14" s="34">
        <v>6</v>
      </c>
      <c r="BI14" s="35">
        <v>6</v>
      </c>
      <c r="BJ14" s="34">
        <v>3.6</v>
      </c>
      <c r="BK14" s="34">
        <v>3</v>
      </c>
      <c r="BL14" s="34">
        <v>3.7</v>
      </c>
      <c r="BM14" s="34">
        <v>4</v>
      </c>
      <c r="BN14" s="35">
        <v>4</v>
      </c>
      <c r="BO14" s="33">
        <v>7.5</v>
      </c>
      <c r="BP14" s="34">
        <v>7.5</v>
      </c>
      <c r="BQ14" s="34">
        <v>8.5</v>
      </c>
      <c r="BR14" s="34">
        <v>9</v>
      </c>
      <c r="BS14" s="34">
        <v>9</v>
      </c>
      <c r="BT14" s="33">
        <v>4</v>
      </c>
      <c r="BU14" s="34">
        <v>4</v>
      </c>
      <c r="BV14" s="34">
        <v>4</v>
      </c>
      <c r="BW14" s="34">
        <v>4</v>
      </c>
      <c r="BX14" s="34">
        <v>9</v>
      </c>
      <c r="BY14" s="34">
        <v>9</v>
      </c>
      <c r="BZ14" s="34">
        <v>10</v>
      </c>
      <c r="CA14" s="34">
        <v>10</v>
      </c>
      <c r="CB14" s="34">
        <v>10</v>
      </c>
      <c r="CC14" s="35">
        <v>10</v>
      </c>
      <c r="CD14" s="33"/>
      <c r="CE14" s="34"/>
      <c r="CF14" s="34"/>
      <c r="CG14" s="34"/>
      <c r="CH14" s="34"/>
      <c r="CI14" s="34"/>
      <c r="CJ14" s="34"/>
      <c r="CK14" s="34"/>
      <c r="CL14" s="34"/>
      <c r="CM14" s="35"/>
      <c r="CN14" s="33"/>
      <c r="CO14" s="34"/>
      <c r="CP14" s="34"/>
      <c r="CQ14" s="35"/>
      <c r="CR14" s="33"/>
      <c r="CS14" s="34"/>
      <c r="CT14" s="34"/>
      <c r="CU14" s="35"/>
      <c r="CV14" s="33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5"/>
      <c r="DN14" s="33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5"/>
      <c r="EF14" s="33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5"/>
      <c r="EX14" s="33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6"/>
      <c r="FP14" s="33">
        <v>7.3</v>
      </c>
      <c r="FQ14" s="34">
        <v>7.3</v>
      </c>
      <c r="FR14" s="34">
        <v>7.3</v>
      </c>
      <c r="FS14" s="34">
        <v>7.3</v>
      </c>
      <c r="FT14" s="34">
        <v>7.3</v>
      </c>
      <c r="FU14" s="34">
        <v>7.3</v>
      </c>
      <c r="FV14" s="34">
        <v>7.3</v>
      </c>
      <c r="FW14" s="35">
        <v>6.9</v>
      </c>
      <c r="FX14" s="39"/>
      <c r="FY14" s="34"/>
      <c r="FZ14" s="34"/>
      <c r="GA14" s="34"/>
      <c r="GB14" s="34"/>
      <c r="GC14" s="34"/>
      <c r="GD14" s="34"/>
      <c r="GE14" s="36"/>
      <c r="GF14" s="9"/>
      <c r="GG14" s="9"/>
    </row>
    <row r="15" spans="1:189" x14ac:dyDescent="0.2">
      <c r="A15" s="9" t="s">
        <v>169</v>
      </c>
      <c r="B15" s="30">
        <v>7</v>
      </c>
      <c r="C15" s="9" t="s">
        <v>170</v>
      </c>
      <c r="D15" s="10" t="s">
        <v>160</v>
      </c>
      <c r="E15" s="33">
        <v>3</v>
      </c>
      <c r="F15" s="34">
        <v>3.2</v>
      </c>
      <c r="G15" s="34">
        <v>3.4</v>
      </c>
      <c r="H15" s="34">
        <v>3.6</v>
      </c>
      <c r="I15" s="34">
        <v>3.8</v>
      </c>
      <c r="J15" s="34">
        <v>4</v>
      </c>
      <c r="K15" s="34">
        <v>4</v>
      </c>
      <c r="L15" s="34">
        <v>4</v>
      </c>
      <c r="M15" s="34">
        <v>4</v>
      </c>
      <c r="N15" s="34">
        <v>4</v>
      </c>
      <c r="O15" s="34">
        <v>4</v>
      </c>
      <c r="P15" s="35">
        <v>4</v>
      </c>
      <c r="Q15" s="33">
        <v>3.5</v>
      </c>
      <c r="R15" s="34">
        <v>3.7</v>
      </c>
      <c r="S15" s="34">
        <v>3.8</v>
      </c>
      <c r="T15" s="34">
        <v>3.9</v>
      </c>
      <c r="U15" s="34">
        <v>4.0999999999999996</v>
      </c>
      <c r="V15" s="34">
        <v>4.2</v>
      </c>
      <c r="W15" s="34">
        <v>4.4000000000000004</v>
      </c>
      <c r="X15" s="34">
        <v>4.5</v>
      </c>
      <c r="Y15" s="34">
        <v>4.7</v>
      </c>
      <c r="Z15" s="34">
        <v>4.8</v>
      </c>
      <c r="AA15" s="34">
        <v>5</v>
      </c>
      <c r="AB15" s="34">
        <v>5</v>
      </c>
      <c r="AC15" s="34">
        <v>5</v>
      </c>
      <c r="AD15" s="35">
        <v>5</v>
      </c>
      <c r="AE15" s="33">
        <v>3.5</v>
      </c>
      <c r="AF15" s="34">
        <v>3.5</v>
      </c>
      <c r="AG15" s="34">
        <v>3.5</v>
      </c>
      <c r="AH15" s="34">
        <v>3.5</v>
      </c>
      <c r="AI15" s="34">
        <v>3.5</v>
      </c>
      <c r="AJ15" s="36">
        <v>3.5</v>
      </c>
      <c r="AK15" s="37">
        <v>3.5</v>
      </c>
      <c r="AL15" s="33">
        <v>3.5</v>
      </c>
      <c r="AM15" s="34">
        <v>3.5</v>
      </c>
      <c r="AN15" s="34">
        <v>3.5</v>
      </c>
      <c r="AO15" s="34">
        <v>3.5</v>
      </c>
      <c r="AP15" s="34">
        <v>3.5</v>
      </c>
      <c r="AQ15" s="36">
        <v>3.5</v>
      </c>
      <c r="AR15" s="37">
        <v>3.5</v>
      </c>
      <c r="AS15" s="38">
        <v>4.5</v>
      </c>
      <c r="AT15" s="34">
        <v>8</v>
      </c>
      <c r="AU15" s="34">
        <v>3.8</v>
      </c>
      <c r="AV15" s="35">
        <v>3.8</v>
      </c>
      <c r="AW15" s="33">
        <v>8</v>
      </c>
      <c r="AX15" s="34">
        <v>7.8</v>
      </c>
      <c r="AY15" s="34">
        <v>7.8</v>
      </c>
      <c r="AZ15" s="33">
        <v>2.2999999999999998</v>
      </c>
      <c r="BA15" s="34">
        <v>1.3</v>
      </c>
      <c r="BB15" s="34">
        <v>1.3</v>
      </c>
      <c r="BC15" s="34">
        <v>1.3</v>
      </c>
      <c r="BD15" s="35">
        <v>1.3</v>
      </c>
      <c r="BE15" s="33">
        <v>4.0999999999999996</v>
      </c>
      <c r="BF15" s="34">
        <v>4.5</v>
      </c>
      <c r="BG15" s="34">
        <v>4.5</v>
      </c>
      <c r="BH15" s="34">
        <v>4.0999999999999996</v>
      </c>
      <c r="BI15" s="35">
        <v>4.0999999999999996</v>
      </c>
      <c r="BJ15" s="34">
        <v>2.6</v>
      </c>
      <c r="BK15" s="34">
        <v>2.6</v>
      </c>
      <c r="BL15" s="34">
        <v>3.2</v>
      </c>
      <c r="BM15" s="34">
        <v>1.1000000000000001</v>
      </c>
      <c r="BN15" s="35">
        <v>1.1000000000000001</v>
      </c>
      <c r="BO15" s="33">
        <v>4.5999999999999996</v>
      </c>
      <c r="BP15" s="34">
        <v>3.2</v>
      </c>
      <c r="BQ15" s="34">
        <v>4.8</v>
      </c>
      <c r="BR15" s="34">
        <v>4.5999999999999996</v>
      </c>
      <c r="BS15" s="34">
        <v>4.5999999999999996</v>
      </c>
      <c r="BT15" s="33">
        <v>0.9</v>
      </c>
      <c r="BU15" s="34">
        <v>0.6</v>
      </c>
      <c r="BV15" s="34">
        <v>1</v>
      </c>
      <c r="BW15" s="34">
        <v>0.7</v>
      </c>
      <c r="BX15" s="34">
        <v>2.2000000000000002</v>
      </c>
      <c r="BY15" s="34">
        <v>2.2000000000000002</v>
      </c>
      <c r="BZ15" s="34">
        <v>2.5</v>
      </c>
      <c r="CA15" s="34">
        <v>2.5</v>
      </c>
      <c r="CB15" s="34">
        <v>2.5</v>
      </c>
      <c r="CC15" s="35">
        <v>2.5</v>
      </c>
      <c r="CD15" s="33">
        <v>3.5</v>
      </c>
      <c r="CE15" s="34">
        <v>3.5</v>
      </c>
      <c r="CF15" s="34">
        <v>4</v>
      </c>
      <c r="CG15" s="34">
        <v>4</v>
      </c>
      <c r="CH15" s="34">
        <v>9.5</v>
      </c>
      <c r="CI15" s="34">
        <v>9.5</v>
      </c>
      <c r="CJ15" s="34">
        <v>11</v>
      </c>
      <c r="CK15" s="34">
        <v>11</v>
      </c>
      <c r="CL15" s="34">
        <v>11</v>
      </c>
      <c r="CM15" s="35">
        <v>11</v>
      </c>
      <c r="CN15" s="33">
        <v>3</v>
      </c>
      <c r="CO15" s="34">
        <v>2.5</v>
      </c>
      <c r="CP15" s="34">
        <v>0.3</v>
      </c>
      <c r="CQ15" s="35">
        <v>0.25</v>
      </c>
      <c r="CR15" s="33">
        <v>18</v>
      </c>
      <c r="CS15" s="34">
        <v>16</v>
      </c>
      <c r="CT15" s="34">
        <v>5.5</v>
      </c>
      <c r="CU15" s="35">
        <v>4.5</v>
      </c>
      <c r="CV15" s="33">
        <v>1</v>
      </c>
      <c r="CW15" s="34">
        <v>1</v>
      </c>
      <c r="CX15" s="34">
        <v>1</v>
      </c>
      <c r="CY15" s="34">
        <v>1</v>
      </c>
      <c r="CZ15" s="34">
        <v>1</v>
      </c>
      <c r="DA15" s="34">
        <v>1</v>
      </c>
      <c r="DB15" s="34">
        <v>1</v>
      </c>
      <c r="DC15" s="34">
        <v>1</v>
      </c>
      <c r="DD15" s="34">
        <v>1</v>
      </c>
      <c r="DE15" s="34">
        <v>1</v>
      </c>
      <c r="DF15" s="34">
        <v>1</v>
      </c>
      <c r="DG15" s="34">
        <v>1</v>
      </c>
      <c r="DH15" s="34">
        <v>1.1000000000000001</v>
      </c>
      <c r="DI15" s="34">
        <v>1.1000000000000001</v>
      </c>
      <c r="DJ15" s="34">
        <v>1.1000000000000001</v>
      </c>
      <c r="DK15" s="34">
        <v>1.1000000000000001</v>
      </c>
      <c r="DL15" s="34">
        <v>1.1000000000000001</v>
      </c>
      <c r="DM15" s="35">
        <v>1.1000000000000001</v>
      </c>
      <c r="DN15" s="33">
        <v>6.8</v>
      </c>
      <c r="DO15" s="34">
        <v>6.8</v>
      </c>
      <c r="DP15" s="34">
        <v>6.8</v>
      </c>
      <c r="DQ15" s="34">
        <v>6.8</v>
      </c>
      <c r="DR15" s="34">
        <v>6.8</v>
      </c>
      <c r="DS15" s="34">
        <v>6.8</v>
      </c>
      <c r="DT15" s="34">
        <v>6.8</v>
      </c>
      <c r="DU15" s="34">
        <v>6.8</v>
      </c>
      <c r="DV15" s="34">
        <v>6.8</v>
      </c>
      <c r="DW15" s="34">
        <v>6.8</v>
      </c>
      <c r="DX15" s="34">
        <v>6.8</v>
      </c>
      <c r="DY15" s="34">
        <v>6.8</v>
      </c>
      <c r="DZ15" s="34">
        <v>6.9</v>
      </c>
      <c r="EA15" s="34">
        <v>6.9</v>
      </c>
      <c r="EB15" s="34">
        <v>6.9</v>
      </c>
      <c r="EC15" s="34">
        <v>6.9</v>
      </c>
      <c r="ED15" s="34">
        <v>6.9</v>
      </c>
      <c r="EE15" s="35">
        <v>6.9</v>
      </c>
      <c r="EF15" s="33">
        <v>1.8</v>
      </c>
      <c r="EG15" s="34">
        <v>1.6</v>
      </c>
      <c r="EH15" s="34">
        <v>1.4</v>
      </c>
      <c r="EI15" s="34">
        <v>1.2</v>
      </c>
      <c r="EJ15" s="34">
        <v>1.1000000000000001</v>
      </c>
      <c r="EK15" s="34">
        <v>1</v>
      </c>
      <c r="EL15" s="34">
        <v>1.9</v>
      </c>
      <c r="EM15" s="34">
        <v>1.7</v>
      </c>
      <c r="EN15" s="34">
        <v>1.5</v>
      </c>
      <c r="EO15" s="34">
        <v>1.3</v>
      </c>
      <c r="EP15" s="34">
        <v>1.2</v>
      </c>
      <c r="EQ15" s="34">
        <v>1</v>
      </c>
      <c r="ER15" s="34">
        <v>1.9</v>
      </c>
      <c r="ES15" s="34">
        <v>1.7</v>
      </c>
      <c r="ET15" s="34">
        <v>1.7</v>
      </c>
      <c r="EU15" s="34">
        <v>1.7</v>
      </c>
      <c r="EV15" s="34">
        <v>1.7</v>
      </c>
      <c r="EW15" s="35">
        <v>1.7</v>
      </c>
      <c r="EX15" s="33">
        <v>6.6</v>
      </c>
      <c r="EY15" s="34">
        <v>6.1</v>
      </c>
      <c r="EZ15" s="34">
        <v>5.5</v>
      </c>
      <c r="FA15" s="34">
        <v>4.8</v>
      </c>
      <c r="FB15" s="34">
        <v>4.4000000000000004</v>
      </c>
      <c r="FC15" s="34">
        <v>4.2</v>
      </c>
      <c r="FD15" s="34">
        <v>7</v>
      </c>
      <c r="FE15" s="34">
        <v>6.5</v>
      </c>
      <c r="FF15" s="34">
        <v>5.9</v>
      </c>
      <c r="FG15" s="34">
        <v>5.2</v>
      </c>
      <c r="FH15" s="34">
        <v>4.8</v>
      </c>
      <c r="FI15" s="34">
        <v>4.4000000000000004</v>
      </c>
      <c r="FJ15" s="34">
        <v>7.8</v>
      </c>
      <c r="FK15" s="34">
        <v>7.3</v>
      </c>
      <c r="FL15" s="34">
        <v>6.8</v>
      </c>
      <c r="FM15" s="34">
        <v>6.5</v>
      </c>
      <c r="FN15" s="34">
        <v>6</v>
      </c>
      <c r="FO15" s="36">
        <v>5.5</v>
      </c>
      <c r="FP15" s="33">
        <v>1.9</v>
      </c>
      <c r="FQ15" s="34">
        <v>1.8</v>
      </c>
      <c r="FR15" s="34">
        <v>1.7</v>
      </c>
      <c r="FS15" s="34">
        <v>1.6</v>
      </c>
      <c r="FT15" s="34">
        <v>0.7</v>
      </c>
      <c r="FU15" s="34">
        <v>0.6</v>
      </c>
      <c r="FV15" s="34">
        <v>0.6</v>
      </c>
      <c r="FW15" s="35">
        <v>0.6</v>
      </c>
      <c r="FX15" s="39">
        <v>3.7</v>
      </c>
      <c r="FY15" s="34">
        <v>3.6</v>
      </c>
      <c r="FZ15" s="34">
        <v>3.5</v>
      </c>
      <c r="GA15" s="34">
        <v>3.4</v>
      </c>
      <c r="GB15" s="34">
        <v>3.1</v>
      </c>
      <c r="GC15" s="34">
        <v>3.1</v>
      </c>
      <c r="GD15" s="34">
        <v>3.1</v>
      </c>
      <c r="GE15" s="36">
        <v>3.1</v>
      </c>
      <c r="GF15" s="9"/>
      <c r="GG15" s="9"/>
    </row>
    <row r="16" spans="1:189" x14ac:dyDescent="0.2">
      <c r="A16" s="9" t="s">
        <v>171</v>
      </c>
      <c r="B16" s="30">
        <v>8</v>
      </c>
      <c r="C16" s="9" t="s">
        <v>172</v>
      </c>
      <c r="D16" s="10" t="s">
        <v>160</v>
      </c>
      <c r="E16" s="33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3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5"/>
      <c r="AE16" s="33">
        <v>1.2</v>
      </c>
      <c r="AF16" s="34">
        <v>1.2</v>
      </c>
      <c r="AG16" s="34">
        <v>1.2</v>
      </c>
      <c r="AH16" s="34">
        <v>1.2</v>
      </c>
      <c r="AI16" s="34">
        <v>1.2</v>
      </c>
      <c r="AJ16" s="36">
        <v>1.2</v>
      </c>
      <c r="AK16" s="37">
        <v>1.2</v>
      </c>
      <c r="AL16" s="33">
        <v>1.2</v>
      </c>
      <c r="AM16" s="34">
        <v>1.2</v>
      </c>
      <c r="AN16" s="34">
        <v>1.2</v>
      </c>
      <c r="AO16" s="34">
        <v>1.2</v>
      </c>
      <c r="AP16" s="34">
        <v>1.2</v>
      </c>
      <c r="AQ16" s="36">
        <v>1.2</v>
      </c>
      <c r="AR16" s="37">
        <v>1.2</v>
      </c>
      <c r="AS16" s="38"/>
      <c r="AT16" s="34"/>
      <c r="AU16" s="34"/>
      <c r="AV16" s="35"/>
      <c r="AW16" s="33"/>
      <c r="AX16" s="34"/>
      <c r="AY16" s="34"/>
      <c r="AZ16" s="33"/>
      <c r="BA16" s="34"/>
      <c r="BB16" s="34"/>
      <c r="BC16" s="34"/>
      <c r="BD16" s="35"/>
      <c r="BE16" s="33"/>
      <c r="BF16" s="34"/>
      <c r="BG16" s="34"/>
      <c r="BH16" s="34"/>
      <c r="BI16" s="35"/>
      <c r="BJ16" s="34"/>
      <c r="BK16" s="34"/>
      <c r="BL16" s="34"/>
      <c r="BM16" s="34"/>
      <c r="BN16" s="35"/>
      <c r="BO16" s="33"/>
      <c r="BP16" s="34"/>
      <c r="BQ16" s="34"/>
      <c r="BR16" s="34"/>
      <c r="BS16" s="34"/>
      <c r="BT16" s="33"/>
      <c r="BU16" s="34"/>
      <c r="BV16" s="34"/>
      <c r="BW16" s="34"/>
      <c r="BX16" s="34"/>
      <c r="BY16" s="34"/>
      <c r="BZ16" s="34"/>
      <c r="CA16" s="34"/>
      <c r="CB16" s="34"/>
      <c r="CC16" s="35"/>
      <c r="CD16" s="33"/>
      <c r="CE16" s="34"/>
      <c r="CF16" s="34"/>
      <c r="CG16" s="34"/>
      <c r="CH16" s="34"/>
      <c r="CI16" s="34"/>
      <c r="CJ16" s="34"/>
      <c r="CK16" s="34"/>
      <c r="CL16" s="34"/>
      <c r="CM16" s="35"/>
      <c r="CN16" s="33"/>
      <c r="CO16" s="34"/>
      <c r="CP16" s="34"/>
      <c r="CQ16" s="35"/>
      <c r="CR16" s="33"/>
      <c r="CS16" s="34"/>
      <c r="CT16" s="34"/>
      <c r="CU16" s="35"/>
      <c r="CV16" s="33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5"/>
      <c r="DN16" s="33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5"/>
      <c r="EF16" s="33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5"/>
      <c r="EX16" s="33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6"/>
      <c r="FP16" s="33"/>
      <c r="FQ16" s="34"/>
      <c r="FR16" s="34"/>
      <c r="FS16" s="34"/>
      <c r="FT16" s="34"/>
      <c r="FU16" s="34"/>
      <c r="FV16" s="34"/>
      <c r="FW16" s="35"/>
      <c r="FX16" s="39"/>
      <c r="FY16" s="34"/>
      <c r="FZ16" s="34"/>
      <c r="GA16" s="34"/>
      <c r="GB16" s="34"/>
      <c r="GC16" s="34"/>
      <c r="GD16" s="34"/>
      <c r="GE16" s="36"/>
      <c r="GF16" s="9"/>
      <c r="GG16" s="9"/>
    </row>
    <row r="17" spans="1:189" x14ac:dyDescent="0.2">
      <c r="A17" s="9" t="s">
        <v>173</v>
      </c>
      <c r="B17" s="30">
        <v>9</v>
      </c>
      <c r="C17" s="9" t="s">
        <v>174</v>
      </c>
      <c r="D17" s="10" t="s">
        <v>160</v>
      </c>
      <c r="E17" s="40">
        <v>7000</v>
      </c>
      <c r="F17" s="41">
        <v>8000</v>
      </c>
      <c r="G17" s="41">
        <v>9000</v>
      </c>
      <c r="H17" s="41">
        <v>9500</v>
      </c>
      <c r="I17" s="41">
        <v>10000</v>
      </c>
      <c r="J17" s="41">
        <v>11000</v>
      </c>
      <c r="K17" s="41">
        <v>11500</v>
      </c>
      <c r="L17" s="41">
        <v>12000</v>
      </c>
      <c r="M17" s="41">
        <v>13000</v>
      </c>
      <c r="N17" s="41">
        <v>14000</v>
      </c>
      <c r="O17" s="41">
        <v>15000</v>
      </c>
      <c r="P17" s="42">
        <v>16000</v>
      </c>
      <c r="Q17" s="40">
        <v>9500</v>
      </c>
      <c r="R17" s="41">
        <v>10000</v>
      </c>
      <c r="S17" s="41">
        <v>10500</v>
      </c>
      <c r="T17" s="41">
        <v>11000</v>
      </c>
      <c r="U17" s="41">
        <v>12000</v>
      </c>
      <c r="V17" s="41">
        <v>13000</v>
      </c>
      <c r="W17" s="41">
        <v>13500</v>
      </c>
      <c r="X17" s="41">
        <v>14000</v>
      </c>
      <c r="Y17" s="41">
        <v>15500</v>
      </c>
      <c r="Z17" s="41">
        <v>17000</v>
      </c>
      <c r="AA17" s="41">
        <v>18500</v>
      </c>
      <c r="AB17" s="41">
        <v>20000</v>
      </c>
      <c r="AC17" s="41">
        <v>22000</v>
      </c>
      <c r="AD17" s="42">
        <v>24000</v>
      </c>
      <c r="AE17" s="40">
        <v>10400</v>
      </c>
      <c r="AF17" s="41">
        <v>10400</v>
      </c>
      <c r="AG17" s="41">
        <v>11000</v>
      </c>
      <c r="AH17" s="41">
        <v>12000</v>
      </c>
      <c r="AI17" s="41">
        <v>12500</v>
      </c>
      <c r="AJ17" s="43">
        <v>13000</v>
      </c>
      <c r="AK17" s="44">
        <v>13500</v>
      </c>
      <c r="AL17" s="40">
        <v>8400</v>
      </c>
      <c r="AM17" s="41">
        <v>10500</v>
      </c>
      <c r="AN17" s="41">
        <v>11500</v>
      </c>
      <c r="AO17" s="41">
        <v>12100</v>
      </c>
      <c r="AP17" s="41">
        <v>12600</v>
      </c>
      <c r="AQ17" s="43">
        <v>13600</v>
      </c>
      <c r="AR17" s="44">
        <v>14200</v>
      </c>
      <c r="AS17" s="45">
        <v>16800</v>
      </c>
      <c r="AT17" s="46">
        <v>16800</v>
      </c>
      <c r="AU17" s="47">
        <v>11800</v>
      </c>
      <c r="AV17" s="47">
        <v>12800</v>
      </c>
      <c r="AW17" s="46">
        <v>16800</v>
      </c>
      <c r="AX17" s="47">
        <v>11800</v>
      </c>
      <c r="AY17" s="47">
        <v>12800</v>
      </c>
      <c r="AZ17" s="46">
        <v>13800</v>
      </c>
      <c r="BA17" s="47">
        <v>10000</v>
      </c>
      <c r="BB17" s="47">
        <v>10500</v>
      </c>
      <c r="BC17" s="47">
        <v>11700</v>
      </c>
      <c r="BD17" s="48">
        <v>12300</v>
      </c>
      <c r="BE17" s="46">
        <v>13800</v>
      </c>
      <c r="BF17" s="47">
        <v>10000</v>
      </c>
      <c r="BG17" s="47">
        <v>10500</v>
      </c>
      <c r="BH17" s="47">
        <v>11700</v>
      </c>
      <c r="BI17" s="48">
        <v>12300</v>
      </c>
      <c r="BJ17" s="47"/>
      <c r="BK17" s="47"/>
      <c r="BL17" s="47"/>
      <c r="BM17" s="47"/>
      <c r="BN17" s="48"/>
      <c r="BO17" s="46">
        <v>14000</v>
      </c>
      <c r="BP17" s="47">
        <v>12000</v>
      </c>
      <c r="BQ17" s="47">
        <v>15200</v>
      </c>
      <c r="BR17" s="47">
        <v>10000</v>
      </c>
      <c r="BS17" s="47">
        <v>10600</v>
      </c>
      <c r="BT17" s="40">
        <v>4000</v>
      </c>
      <c r="BU17" s="41">
        <v>2000</v>
      </c>
      <c r="BV17" s="41">
        <v>3000</v>
      </c>
      <c r="BW17" s="41">
        <v>2500</v>
      </c>
      <c r="BX17" s="41">
        <v>6000</v>
      </c>
      <c r="BY17" s="41">
        <v>4000</v>
      </c>
      <c r="BZ17" s="41">
        <v>7000</v>
      </c>
      <c r="CA17" s="41">
        <v>2500</v>
      </c>
      <c r="CB17" s="41">
        <v>9000</v>
      </c>
      <c r="CC17" s="42">
        <v>1000</v>
      </c>
      <c r="CD17" s="40">
        <v>4000</v>
      </c>
      <c r="CE17" s="41">
        <v>3000</v>
      </c>
      <c r="CF17" s="41">
        <v>4000</v>
      </c>
      <c r="CG17" s="41">
        <v>3000</v>
      </c>
      <c r="CH17" s="41">
        <v>4400</v>
      </c>
      <c r="CI17" s="41">
        <v>4700</v>
      </c>
      <c r="CJ17" s="41">
        <v>5500</v>
      </c>
      <c r="CK17" s="41">
        <v>3650</v>
      </c>
      <c r="CL17" s="41">
        <v>5500</v>
      </c>
      <c r="CM17" s="42">
        <v>3700</v>
      </c>
      <c r="CN17" s="40">
        <v>4800</v>
      </c>
      <c r="CO17" s="41">
        <v>4600</v>
      </c>
      <c r="CP17" s="41">
        <v>3100</v>
      </c>
      <c r="CQ17" s="42">
        <v>2900</v>
      </c>
      <c r="CR17" s="40"/>
      <c r="CS17" s="41"/>
      <c r="CT17" s="41"/>
      <c r="CU17" s="42"/>
      <c r="CV17" s="40">
        <v>4930</v>
      </c>
      <c r="CW17" s="41">
        <v>1980</v>
      </c>
      <c r="CX17" s="41">
        <v>4930</v>
      </c>
      <c r="CY17" s="41">
        <v>1980</v>
      </c>
      <c r="CZ17" s="41">
        <v>4930</v>
      </c>
      <c r="DA17" s="41">
        <v>1980</v>
      </c>
      <c r="DB17" s="41">
        <v>4930</v>
      </c>
      <c r="DC17" s="41">
        <v>1980</v>
      </c>
      <c r="DD17" s="41">
        <v>4930</v>
      </c>
      <c r="DE17" s="41">
        <v>1980</v>
      </c>
      <c r="DF17" s="41">
        <v>4930</v>
      </c>
      <c r="DG17" s="41">
        <v>1980</v>
      </c>
      <c r="DH17" s="41">
        <v>6780</v>
      </c>
      <c r="DI17" s="41">
        <v>2680</v>
      </c>
      <c r="DJ17" s="41">
        <v>6780</v>
      </c>
      <c r="DK17" s="41">
        <v>2680</v>
      </c>
      <c r="DL17" s="41">
        <v>6780</v>
      </c>
      <c r="DM17" s="42">
        <v>2680</v>
      </c>
      <c r="DN17" s="40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2"/>
      <c r="EF17" s="40">
        <v>3200</v>
      </c>
      <c r="EG17" s="41">
        <v>2900</v>
      </c>
      <c r="EH17" s="41">
        <v>2700</v>
      </c>
      <c r="EI17" s="41">
        <v>2400</v>
      </c>
      <c r="EJ17" s="41">
        <v>2100</v>
      </c>
      <c r="EK17" s="41">
        <v>1800</v>
      </c>
      <c r="EL17" s="41">
        <v>3500</v>
      </c>
      <c r="EM17" s="41">
        <v>3300</v>
      </c>
      <c r="EN17" s="41">
        <v>3000</v>
      </c>
      <c r="EO17" s="41">
        <v>2600</v>
      </c>
      <c r="EP17" s="41">
        <v>2400</v>
      </c>
      <c r="EQ17" s="41">
        <v>2100</v>
      </c>
      <c r="ER17" s="41">
        <v>4400</v>
      </c>
      <c r="ES17" s="41">
        <v>4100</v>
      </c>
      <c r="ET17" s="41">
        <v>3500</v>
      </c>
      <c r="EU17" s="41">
        <v>3300</v>
      </c>
      <c r="EV17" s="41">
        <v>3100</v>
      </c>
      <c r="EW17" s="42">
        <v>2800</v>
      </c>
      <c r="EX17" s="40">
        <v>1800</v>
      </c>
      <c r="EY17" s="41">
        <v>1700</v>
      </c>
      <c r="EZ17" s="41">
        <v>1600</v>
      </c>
      <c r="FA17" s="41">
        <v>1400</v>
      </c>
      <c r="FB17" s="41">
        <v>1200</v>
      </c>
      <c r="FC17" s="41">
        <v>1100</v>
      </c>
      <c r="FD17" s="41">
        <v>2000</v>
      </c>
      <c r="FE17" s="41">
        <v>1900</v>
      </c>
      <c r="FF17" s="41">
        <v>1800</v>
      </c>
      <c r="FG17" s="41">
        <v>1500</v>
      </c>
      <c r="FH17" s="41">
        <v>1400</v>
      </c>
      <c r="FI17" s="41">
        <v>1300</v>
      </c>
      <c r="FJ17" s="41">
        <v>2500</v>
      </c>
      <c r="FK17" s="41">
        <v>2400</v>
      </c>
      <c r="FL17" s="41">
        <v>2100</v>
      </c>
      <c r="FM17" s="41">
        <v>1900</v>
      </c>
      <c r="FN17" s="41">
        <v>1800</v>
      </c>
      <c r="FO17" s="43">
        <v>1700</v>
      </c>
      <c r="FP17" s="40">
        <v>3800</v>
      </c>
      <c r="FQ17" s="41">
        <v>3800</v>
      </c>
      <c r="FR17" s="41">
        <v>3800</v>
      </c>
      <c r="FS17" s="41">
        <v>3800</v>
      </c>
      <c r="FT17" s="41">
        <v>3000</v>
      </c>
      <c r="FU17" s="41">
        <v>3000</v>
      </c>
      <c r="FV17" s="41">
        <v>3000</v>
      </c>
      <c r="FW17" s="42">
        <v>3000</v>
      </c>
      <c r="FX17" s="49">
        <v>3800</v>
      </c>
      <c r="FY17" s="41">
        <v>3800</v>
      </c>
      <c r="FZ17" s="41">
        <v>3800</v>
      </c>
      <c r="GA17" s="41">
        <v>3800</v>
      </c>
      <c r="GB17" s="41">
        <v>3000</v>
      </c>
      <c r="GC17" s="41">
        <v>3000</v>
      </c>
      <c r="GD17" s="41">
        <v>3000</v>
      </c>
      <c r="GE17" s="43">
        <v>3000</v>
      </c>
      <c r="GF17" s="9"/>
      <c r="GG17" s="9"/>
    </row>
    <row r="18" spans="1:189" x14ac:dyDescent="0.2">
      <c r="A18" s="9" t="s">
        <v>175</v>
      </c>
      <c r="B18" s="30">
        <v>10</v>
      </c>
      <c r="C18" s="9" t="s">
        <v>176</v>
      </c>
      <c r="D18" s="10" t="s">
        <v>160</v>
      </c>
      <c r="E18" s="40">
        <v>4700</v>
      </c>
      <c r="F18" s="41">
        <v>5400</v>
      </c>
      <c r="G18" s="41">
        <v>6000</v>
      </c>
      <c r="H18" s="41">
        <v>6400</v>
      </c>
      <c r="I18" s="41">
        <v>6700</v>
      </c>
      <c r="J18" s="41">
        <v>7400</v>
      </c>
      <c r="K18" s="41">
        <v>7700</v>
      </c>
      <c r="L18" s="41">
        <v>8000</v>
      </c>
      <c r="M18" s="41">
        <v>8700</v>
      </c>
      <c r="N18" s="41">
        <v>9400</v>
      </c>
      <c r="O18" s="41">
        <v>10100</v>
      </c>
      <c r="P18" s="42">
        <v>10700</v>
      </c>
      <c r="Q18" s="40">
        <v>8000</v>
      </c>
      <c r="R18" s="41">
        <v>8400</v>
      </c>
      <c r="S18" s="41">
        <v>8800</v>
      </c>
      <c r="T18" s="41">
        <v>9200</v>
      </c>
      <c r="U18" s="41">
        <v>10100</v>
      </c>
      <c r="V18" s="41">
        <v>10900</v>
      </c>
      <c r="W18" s="41">
        <v>11300</v>
      </c>
      <c r="X18" s="41">
        <v>11800</v>
      </c>
      <c r="Y18" s="41">
        <v>13000</v>
      </c>
      <c r="Z18" s="41">
        <v>14300</v>
      </c>
      <c r="AA18" s="41">
        <v>15500</v>
      </c>
      <c r="AB18" s="41">
        <v>16800</v>
      </c>
      <c r="AC18" s="41">
        <v>18500</v>
      </c>
      <c r="AD18" s="42">
        <v>20200</v>
      </c>
      <c r="AE18" s="40">
        <v>8600</v>
      </c>
      <c r="AF18" s="41">
        <v>8600</v>
      </c>
      <c r="AG18" s="41">
        <v>9100</v>
      </c>
      <c r="AH18" s="41">
        <v>10000</v>
      </c>
      <c r="AI18" s="41">
        <v>10400</v>
      </c>
      <c r="AJ18" s="43">
        <v>10800</v>
      </c>
      <c r="AK18" s="44">
        <v>11200</v>
      </c>
      <c r="AL18" s="40">
        <v>7000</v>
      </c>
      <c r="AM18" s="41">
        <v>8800</v>
      </c>
      <c r="AN18" s="41">
        <v>9600</v>
      </c>
      <c r="AO18" s="41">
        <v>10100</v>
      </c>
      <c r="AP18" s="41">
        <v>10500</v>
      </c>
      <c r="AQ18" s="43">
        <v>11300</v>
      </c>
      <c r="AR18" s="44">
        <v>11800</v>
      </c>
      <c r="AS18" s="45">
        <v>15300</v>
      </c>
      <c r="AT18" s="46">
        <v>14900</v>
      </c>
      <c r="AU18" s="47">
        <v>10900</v>
      </c>
      <c r="AV18" s="47">
        <v>11800</v>
      </c>
      <c r="AW18" s="46">
        <v>14900</v>
      </c>
      <c r="AX18" s="47">
        <v>10900</v>
      </c>
      <c r="AY18" s="47">
        <v>11800</v>
      </c>
      <c r="AZ18" s="46">
        <v>11600</v>
      </c>
      <c r="BA18" s="47">
        <v>8300</v>
      </c>
      <c r="BB18" s="47">
        <v>8800</v>
      </c>
      <c r="BC18" s="47">
        <v>9800</v>
      </c>
      <c r="BD18" s="48">
        <v>10300</v>
      </c>
      <c r="BE18" s="46">
        <v>11600</v>
      </c>
      <c r="BF18" s="47">
        <v>8300</v>
      </c>
      <c r="BG18" s="47">
        <v>8800</v>
      </c>
      <c r="BH18" s="47">
        <v>9800</v>
      </c>
      <c r="BI18" s="48">
        <v>10300</v>
      </c>
      <c r="BJ18" s="47"/>
      <c r="BK18" s="47"/>
      <c r="BL18" s="47"/>
      <c r="BM18" s="47"/>
      <c r="BN18" s="48"/>
      <c r="BO18" s="46">
        <v>12000</v>
      </c>
      <c r="BP18" s="47">
        <v>10000</v>
      </c>
      <c r="BQ18" s="47">
        <v>13200</v>
      </c>
      <c r="BR18" s="47">
        <v>9000</v>
      </c>
      <c r="BS18" s="47">
        <v>9000</v>
      </c>
      <c r="BT18" s="40"/>
      <c r="BU18" s="41"/>
      <c r="BV18" s="41"/>
      <c r="BW18" s="41"/>
      <c r="BX18" s="41"/>
      <c r="BY18" s="41"/>
      <c r="BZ18" s="41"/>
      <c r="CA18" s="41"/>
      <c r="CB18" s="41"/>
      <c r="CC18" s="42"/>
      <c r="CD18" s="40"/>
      <c r="CE18" s="41"/>
      <c r="CF18" s="41"/>
      <c r="CG18" s="41"/>
      <c r="CH18" s="41"/>
      <c r="CI18" s="41"/>
      <c r="CJ18" s="41"/>
      <c r="CK18" s="41"/>
      <c r="CL18" s="41"/>
      <c r="CM18" s="42"/>
      <c r="CN18" s="40"/>
      <c r="CO18" s="41"/>
      <c r="CP18" s="41"/>
      <c r="CQ18" s="42"/>
      <c r="CR18" s="40"/>
      <c r="CS18" s="41"/>
      <c r="CT18" s="41"/>
      <c r="CU18" s="42"/>
      <c r="CV18" s="40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2"/>
      <c r="DN18" s="40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2"/>
      <c r="EF18" s="40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2"/>
      <c r="EX18" s="40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3"/>
      <c r="FP18" s="40"/>
      <c r="FQ18" s="41"/>
      <c r="FR18" s="41"/>
      <c r="FS18" s="41"/>
      <c r="FT18" s="41"/>
      <c r="FU18" s="41"/>
      <c r="FV18" s="41"/>
      <c r="FW18" s="42"/>
      <c r="FX18" s="49"/>
      <c r="FY18" s="41"/>
      <c r="FZ18" s="41"/>
      <c r="GA18" s="41"/>
      <c r="GB18" s="41"/>
      <c r="GC18" s="41"/>
      <c r="GD18" s="41"/>
      <c r="GE18" s="43"/>
      <c r="GF18" s="9"/>
      <c r="GG18" s="9"/>
    </row>
    <row r="19" spans="1:189" x14ac:dyDescent="0.2">
      <c r="A19" s="9" t="s">
        <v>177</v>
      </c>
      <c r="B19" s="30">
        <v>11</v>
      </c>
      <c r="C19" s="9" t="s">
        <v>178</v>
      </c>
      <c r="D19" s="10" t="s">
        <v>160</v>
      </c>
      <c r="E19" s="40">
        <v>230</v>
      </c>
      <c r="F19" s="41">
        <v>270</v>
      </c>
      <c r="G19" s="41">
        <v>300</v>
      </c>
      <c r="H19" s="41">
        <v>320</v>
      </c>
      <c r="I19" s="41">
        <v>330</v>
      </c>
      <c r="J19" s="41">
        <v>370</v>
      </c>
      <c r="K19" s="41">
        <v>380</v>
      </c>
      <c r="L19" s="41">
        <v>400</v>
      </c>
      <c r="M19" s="41">
        <v>430</v>
      </c>
      <c r="N19" s="41">
        <v>470</v>
      </c>
      <c r="O19" s="41">
        <v>500</v>
      </c>
      <c r="P19" s="42">
        <v>530</v>
      </c>
      <c r="Q19" s="40">
        <v>630</v>
      </c>
      <c r="R19" s="41">
        <v>670</v>
      </c>
      <c r="S19" s="41">
        <v>700</v>
      </c>
      <c r="T19" s="41">
        <v>730</v>
      </c>
      <c r="U19" s="41">
        <v>800</v>
      </c>
      <c r="V19" s="41">
        <v>870</v>
      </c>
      <c r="W19" s="41">
        <v>900</v>
      </c>
      <c r="X19" s="41">
        <v>930</v>
      </c>
      <c r="Y19" s="41">
        <v>1030</v>
      </c>
      <c r="Z19" s="41">
        <v>1130</v>
      </c>
      <c r="AA19" s="41">
        <v>1230</v>
      </c>
      <c r="AB19" s="41">
        <v>1330</v>
      </c>
      <c r="AC19" s="41">
        <v>1470</v>
      </c>
      <c r="AD19" s="42">
        <v>1600</v>
      </c>
      <c r="AE19" s="40">
        <v>300</v>
      </c>
      <c r="AF19" s="41">
        <v>300</v>
      </c>
      <c r="AG19" s="41">
        <v>300</v>
      </c>
      <c r="AH19" s="41">
        <v>300</v>
      </c>
      <c r="AI19" s="41">
        <v>300</v>
      </c>
      <c r="AJ19" s="43">
        <v>300</v>
      </c>
      <c r="AK19" s="44">
        <v>300</v>
      </c>
      <c r="AL19" s="40">
        <v>300</v>
      </c>
      <c r="AM19" s="41">
        <v>300</v>
      </c>
      <c r="AN19" s="41">
        <v>300</v>
      </c>
      <c r="AO19" s="41">
        <v>300</v>
      </c>
      <c r="AP19" s="41">
        <v>300</v>
      </c>
      <c r="AQ19" s="43">
        <v>300</v>
      </c>
      <c r="AR19" s="44">
        <v>300</v>
      </c>
      <c r="AS19" s="45">
        <v>470</v>
      </c>
      <c r="AT19" s="41"/>
      <c r="AU19" s="41"/>
      <c r="AV19" s="42"/>
      <c r="AW19" s="40"/>
      <c r="AX19" s="41"/>
      <c r="AY19" s="41"/>
      <c r="AZ19" s="46"/>
      <c r="BA19" s="47">
        <v>1200</v>
      </c>
      <c r="BB19" s="47">
        <v>2000</v>
      </c>
      <c r="BC19" s="47"/>
      <c r="BD19" s="48"/>
      <c r="BE19" s="46"/>
      <c r="BF19" s="47">
        <v>1200</v>
      </c>
      <c r="BG19" s="47">
        <v>2000</v>
      </c>
      <c r="BH19" s="47"/>
      <c r="BI19" s="48"/>
      <c r="BJ19" s="47"/>
      <c r="BK19" s="47"/>
      <c r="BL19" s="47"/>
      <c r="BM19" s="47"/>
      <c r="BN19" s="48"/>
      <c r="BO19" s="46"/>
      <c r="BP19" s="47"/>
      <c r="BQ19" s="47"/>
      <c r="BR19" s="47">
        <v>1300</v>
      </c>
      <c r="BS19" s="47">
        <v>2500</v>
      </c>
      <c r="BT19" s="40"/>
      <c r="BU19" s="41"/>
      <c r="BV19" s="41"/>
      <c r="BW19" s="41"/>
      <c r="BX19" s="41"/>
      <c r="BY19" s="41"/>
      <c r="BZ19" s="41"/>
      <c r="CA19" s="41"/>
      <c r="CB19" s="41"/>
      <c r="CC19" s="42"/>
      <c r="CD19" s="40"/>
      <c r="CE19" s="41"/>
      <c r="CF19" s="41"/>
      <c r="CG19" s="41"/>
      <c r="CH19" s="41"/>
      <c r="CI19" s="41"/>
      <c r="CJ19" s="41"/>
      <c r="CK19" s="41"/>
      <c r="CL19" s="41"/>
      <c r="CM19" s="42"/>
      <c r="CN19" s="40"/>
      <c r="CO19" s="41"/>
      <c r="CP19" s="41"/>
      <c r="CQ19" s="42"/>
      <c r="CR19" s="40"/>
      <c r="CS19" s="41"/>
      <c r="CT19" s="41"/>
      <c r="CU19" s="42"/>
      <c r="CV19" s="40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2"/>
      <c r="DN19" s="40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2"/>
      <c r="EF19" s="40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2"/>
      <c r="EX19" s="40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3"/>
      <c r="FP19" s="40"/>
      <c r="FQ19" s="41"/>
      <c r="FR19" s="41"/>
      <c r="FS19" s="41"/>
      <c r="FT19" s="41"/>
      <c r="FU19" s="41"/>
      <c r="FV19" s="41"/>
      <c r="FW19" s="42"/>
      <c r="FX19" s="49"/>
      <c r="FY19" s="41"/>
      <c r="FZ19" s="41"/>
      <c r="GA19" s="41"/>
      <c r="GB19" s="41"/>
      <c r="GC19" s="41"/>
      <c r="GD19" s="41"/>
      <c r="GE19" s="43"/>
      <c r="GF19" s="9"/>
      <c r="GG19" s="9"/>
    </row>
    <row r="20" spans="1:189" x14ac:dyDescent="0.2">
      <c r="A20" s="9" t="s">
        <v>179</v>
      </c>
      <c r="B20" s="30">
        <v>12</v>
      </c>
      <c r="C20" s="9" t="s">
        <v>180</v>
      </c>
      <c r="D20" s="10" t="s">
        <v>160</v>
      </c>
      <c r="E20" s="40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  <c r="Q20" s="40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2"/>
      <c r="AE20" s="40">
        <v>250</v>
      </c>
      <c r="AF20" s="41">
        <v>250</v>
      </c>
      <c r="AG20" s="41">
        <v>250</v>
      </c>
      <c r="AH20" s="41">
        <v>250</v>
      </c>
      <c r="AI20" s="41">
        <v>250</v>
      </c>
      <c r="AJ20" s="43">
        <v>250</v>
      </c>
      <c r="AK20" s="44">
        <v>250</v>
      </c>
      <c r="AL20" s="40">
        <v>250</v>
      </c>
      <c r="AM20" s="41">
        <v>250</v>
      </c>
      <c r="AN20" s="41">
        <v>250</v>
      </c>
      <c r="AO20" s="41">
        <v>250</v>
      </c>
      <c r="AP20" s="41">
        <v>250</v>
      </c>
      <c r="AQ20" s="43">
        <v>250</v>
      </c>
      <c r="AR20" s="44">
        <v>250</v>
      </c>
      <c r="AS20" s="45">
        <v>400</v>
      </c>
      <c r="AT20" s="41"/>
      <c r="AU20" s="41"/>
      <c r="AV20" s="42"/>
      <c r="AW20" s="40"/>
      <c r="AX20" s="41"/>
      <c r="AY20" s="41"/>
      <c r="AZ20" s="40"/>
      <c r="BA20" s="41"/>
      <c r="BB20" s="41"/>
      <c r="BC20" s="41"/>
      <c r="BD20" s="42"/>
      <c r="BE20" s="40"/>
      <c r="BF20" s="41"/>
      <c r="BG20" s="41"/>
      <c r="BH20" s="41"/>
      <c r="BI20" s="42"/>
      <c r="BJ20" s="41"/>
      <c r="BK20" s="41"/>
      <c r="BL20" s="41"/>
      <c r="BM20" s="41"/>
      <c r="BN20" s="42"/>
      <c r="BO20" s="40"/>
      <c r="BP20" s="41"/>
      <c r="BQ20" s="41"/>
      <c r="BR20" s="41"/>
      <c r="BS20" s="41"/>
      <c r="BT20" s="40"/>
      <c r="BU20" s="41"/>
      <c r="BV20" s="41"/>
      <c r="BW20" s="41"/>
      <c r="BX20" s="41"/>
      <c r="BY20" s="41"/>
      <c r="BZ20" s="41"/>
      <c r="CA20" s="41"/>
      <c r="CB20" s="41"/>
      <c r="CC20" s="42"/>
      <c r="CD20" s="40"/>
      <c r="CE20" s="41"/>
      <c r="CF20" s="41"/>
      <c r="CG20" s="41"/>
      <c r="CH20" s="41"/>
      <c r="CI20" s="41"/>
      <c r="CJ20" s="41"/>
      <c r="CK20" s="41"/>
      <c r="CL20" s="41"/>
      <c r="CM20" s="42"/>
      <c r="CN20" s="40"/>
      <c r="CO20" s="41"/>
      <c r="CP20" s="41"/>
      <c r="CQ20" s="42"/>
      <c r="CR20" s="40"/>
      <c r="CS20" s="41"/>
      <c r="CT20" s="41"/>
      <c r="CU20" s="42"/>
      <c r="CV20" s="40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2"/>
      <c r="DN20" s="40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2"/>
      <c r="EF20" s="40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2"/>
      <c r="EX20" s="40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3"/>
      <c r="FP20" s="40"/>
      <c r="FQ20" s="41"/>
      <c r="FR20" s="41"/>
      <c r="FS20" s="41"/>
      <c r="FT20" s="41"/>
      <c r="FU20" s="41"/>
      <c r="FV20" s="41"/>
      <c r="FW20" s="42"/>
      <c r="FX20" s="49"/>
      <c r="FY20" s="41"/>
      <c r="FZ20" s="41"/>
      <c r="GA20" s="41"/>
      <c r="GB20" s="41"/>
      <c r="GC20" s="41"/>
      <c r="GD20" s="41"/>
      <c r="GE20" s="43"/>
      <c r="GF20" s="9"/>
      <c r="GG20" s="9"/>
    </row>
    <row r="21" spans="1:189" x14ac:dyDescent="0.2">
      <c r="A21" s="9" t="s">
        <v>181</v>
      </c>
      <c r="B21" s="30">
        <v>13</v>
      </c>
      <c r="C21" s="9" t="s">
        <v>182</v>
      </c>
      <c r="D21" s="10" t="s">
        <v>160</v>
      </c>
      <c r="E21" s="40">
        <v>440</v>
      </c>
      <c r="F21" s="41">
        <v>500</v>
      </c>
      <c r="G21" s="41">
        <v>560</v>
      </c>
      <c r="H21" s="41">
        <v>590</v>
      </c>
      <c r="I21" s="41">
        <v>630</v>
      </c>
      <c r="J21" s="41">
        <v>690</v>
      </c>
      <c r="K21" s="41">
        <v>720</v>
      </c>
      <c r="L21" s="41">
        <v>750</v>
      </c>
      <c r="M21" s="41">
        <v>810</v>
      </c>
      <c r="N21" s="41">
        <v>880</v>
      </c>
      <c r="O21" s="41">
        <v>940</v>
      </c>
      <c r="P21" s="42">
        <v>1000</v>
      </c>
      <c r="Q21" s="40">
        <v>590</v>
      </c>
      <c r="R21" s="41">
        <v>630</v>
      </c>
      <c r="S21" s="41">
        <v>660</v>
      </c>
      <c r="T21" s="41">
        <v>690</v>
      </c>
      <c r="U21" s="41">
        <v>750</v>
      </c>
      <c r="V21" s="41">
        <v>810</v>
      </c>
      <c r="W21" s="41">
        <v>840</v>
      </c>
      <c r="X21" s="41">
        <v>880</v>
      </c>
      <c r="Y21" s="41">
        <v>970</v>
      </c>
      <c r="Z21" s="41">
        <v>1060</v>
      </c>
      <c r="AA21" s="41">
        <v>1160</v>
      </c>
      <c r="AB21" s="41">
        <v>1250</v>
      </c>
      <c r="AC21" s="41">
        <v>1380</v>
      </c>
      <c r="AD21" s="42">
        <v>1500</v>
      </c>
      <c r="AE21" s="40">
        <v>650</v>
      </c>
      <c r="AF21" s="41">
        <v>650</v>
      </c>
      <c r="AG21" s="41">
        <v>650</v>
      </c>
      <c r="AH21" s="41">
        <v>650</v>
      </c>
      <c r="AI21" s="41">
        <v>650</v>
      </c>
      <c r="AJ21" s="43">
        <v>650</v>
      </c>
      <c r="AK21" s="44">
        <v>650</v>
      </c>
      <c r="AL21" s="40">
        <v>650</v>
      </c>
      <c r="AM21" s="41">
        <v>650</v>
      </c>
      <c r="AN21" s="41">
        <v>650</v>
      </c>
      <c r="AO21" s="41">
        <v>650</v>
      </c>
      <c r="AP21" s="41">
        <v>650</v>
      </c>
      <c r="AQ21" s="43">
        <v>650</v>
      </c>
      <c r="AR21" s="44">
        <v>650</v>
      </c>
      <c r="AS21" s="45">
        <v>850</v>
      </c>
      <c r="AT21" s="41">
        <v>850</v>
      </c>
      <c r="AU21" s="41">
        <v>430</v>
      </c>
      <c r="AV21" s="42">
        <v>430</v>
      </c>
      <c r="AW21" s="40">
        <v>760</v>
      </c>
      <c r="AX21" s="41">
        <v>820</v>
      </c>
      <c r="AY21" s="41">
        <v>820</v>
      </c>
      <c r="AZ21" s="40">
        <v>600</v>
      </c>
      <c r="BA21" s="41">
        <v>60</v>
      </c>
      <c r="BB21" s="41">
        <v>120</v>
      </c>
      <c r="BC21" s="41">
        <v>120</v>
      </c>
      <c r="BD21" s="42">
        <v>120</v>
      </c>
      <c r="BE21" s="40">
        <v>600</v>
      </c>
      <c r="BF21" s="41">
        <v>600</v>
      </c>
      <c r="BG21" s="41">
        <v>600</v>
      </c>
      <c r="BH21" s="41">
        <v>600</v>
      </c>
      <c r="BI21" s="42">
        <v>600</v>
      </c>
      <c r="BJ21" s="41">
        <v>560</v>
      </c>
      <c r="BK21" s="41"/>
      <c r="BL21" s="41">
        <v>650</v>
      </c>
      <c r="BM21" s="41">
        <v>150</v>
      </c>
      <c r="BN21" s="42">
        <v>150</v>
      </c>
      <c r="BO21" s="40">
        <v>600</v>
      </c>
      <c r="BP21" s="41">
        <v>500</v>
      </c>
      <c r="BQ21" s="41">
        <v>650</v>
      </c>
      <c r="BR21" s="41">
        <v>600</v>
      </c>
      <c r="BS21" s="41">
        <v>600</v>
      </c>
      <c r="BT21" s="40">
        <v>35</v>
      </c>
      <c r="BU21" s="41">
        <v>25</v>
      </c>
      <c r="BV21" s="41">
        <v>35</v>
      </c>
      <c r="BW21" s="41">
        <v>25</v>
      </c>
      <c r="BX21" s="41">
        <v>150</v>
      </c>
      <c r="BY21" s="41">
        <v>150</v>
      </c>
      <c r="BZ21" s="41">
        <v>200</v>
      </c>
      <c r="CA21" s="41">
        <v>200</v>
      </c>
      <c r="CB21" s="41">
        <v>200</v>
      </c>
      <c r="CC21" s="42">
        <v>200</v>
      </c>
      <c r="CD21" s="40">
        <v>350</v>
      </c>
      <c r="CE21" s="41">
        <v>350</v>
      </c>
      <c r="CF21" s="41">
        <v>350</v>
      </c>
      <c r="CG21" s="41">
        <v>350</v>
      </c>
      <c r="CH21" s="41">
        <v>600</v>
      </c>
      <c r="CI21" s="41">
        <v>600</v>
      </c>
      <c r="CJ21" s="41">
        <v>700</v>
      </c>
      <c r="CK21" s="41">
        <v>700</v>
      </c>
      <c r="CL21" s="41">
        <v>700</v>
      </c>
      <c r="CM21" s="42">
        <v>700</v>
      </c>
      <c r="CN21" s="40"/>
      <c r="CO21" s="41"/>
      <c r="CP21" s="41"/>
      <c r="CQ21" s="42"/>
      <c r="CR21" s="40">
        <v>2000</v>
      </c>
      <c r="CS21" s="41">
        <v>1900</v>
      </c>
      <c r="CT21" s="41">
        <v>1300</v>
      </c>
      <c r="CU21" s="42">
        <v>1200</v>
      </c>
      <c r="CV21" s="40">
        <v>50</v>
      </c>
      <c r="CW21" s="41">
        <v>50</v>
      </c>
      <c r="CX21" s="41">
        <v>50</v>
      </c>
      <c r="CY21" s="41">
        <v>50</v>
      </c>
      <c r="CZ21" s="41">
        <v>50</v>
      </c>
      <c r="DA21" s="41">
        <v>50</v>
      </c>
      <c r="DB21" s="41">
        <v>50</v>
      </c>
      <c r="DC21" s="41">
        <v>50</v>
      </c>
      <c r="DD21" s="41">
        <v>50</v>
      </c>
      <c r="DE21" s="41">
        <v>50</v>
      </c>
      <c r="DF21" s="41">
        <v>50</v>
      </c>
      <c r="DG21" s="41">
        <v>50</v>
      </c>
      <c r="DH21" s="41">
        <v>60</v>
      </c>
      <c r="DI21" s="41">
        <v>60</v>
      </c>
      <c r="DJ21" s="41">
        <v>60</v>
      </c>
      <c r="DK21" s="41">
        <v>60</v>
      </c>
      <c r="DL21" s="41">
        <v>60</v>
      </c>
      <c r="DM21" s="42">
        <v>60</v>
      </c>
      <c r="DN21" s="40">
        <v>1080</v>
      </c>
      <c r="DO21" s="41">
        <v>1080</v>
      </c>
      <c r="DP21" s="41">
        <v>1080</v>
      </c>
      <c r="DQ21" s="41">
        <v>1080</v>
      </c>
      <c r="DR21" s="41">
        <v>1080</v>
      </c>
      <c r="DS21" s="41">
        <v>1080</v>
      </c>
      <c r="DT21" s="41">
        <v>1080</v>
      </c>
      <c r="DU21" s="41">
        <v>1080</v>
      </c>
      <c r="DV21" s="41">
        <v>1080</v>
      </c>
      <c r="DW21" s="41">
        <v>1080</v>
      </c>
      <c r="DX21" s="41">
        <v>1080</v>
      </c>
      <c r="DY21" s="41">
        <v>1080</v>
      </c>
      <c r="DZ21" s="41">
        <v>1090</v>
      </c>
      <c r="EA21" s="41">
        <v>1090</v>
      </c>
      <c r="EB21" s="41">
        <v>1090</v>
      </c>
      <c r="EC21" s="41">
        <v>1090</v>
      </c>
      <c r="ED21" s="41">
        <v>1090</v>
      </c>
      <c r="EE21" s="42">
        <v>1090</v>
      </c>
      <c r="EF21" s="40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2"/>
      <c r="EX21" s="40">
        <v>860</v>
      </c>
      <c r="EY21" s="41">
        <v>830</v>
      </c>
      <c r="EZ21" s="41">
        <v>770</v>
      </c>
      <c r="FA21" s="41">
        <v>680</v>
      </c>
      <c r="FB21" s="41">
        <v>600</v>
      </c>
      <c r="FC21" s="41">
        <v>550</v>
      </c>
      <c r="FD21" s="41">
        <v>960</v>
      </c>
      <c r="FE21" s="41">
        <v>930</v>
      </c>
      <c r="FF21" s="41">
        <v>860</v>
      </c>
      <c r="FG21" s="41">
        <v>750</v>
      </c>
      <c r="FH21" s="41">
        <v>690</v>
      </c>
      <c r="FI21" s="41">
        <v>660</v>
      </c>
      <c r="FJ21" s="41">
        <v>1200</v>
      </c>
      <c r="FK21" s="41">
        <v>1150</v>
      </c>
      <c r="FL21" s="41">
        <v>1050</v>
      </c>
      <c r="FM21" s="41">
        <v>950</v>
      </c>
      <c r="FN21" s="41">
        <v>900</v>
      </c>
      <c r="FO21" s="43">
        <v>880</v>
      </c>
      <c r="FP21" s="40">
        <v>1600</v>
      </c>
      <c r="FQ21" s="41">
        <v>1600</v>
      </c>
      <c r="FR21" s="41">
        <v>1600</v>
      </c>
      <c r="FS21" s="41">
        <v>1600</v>
      </c>
      <c r="FT21" s="41">
        <v>600</v>
      </c>
      <c r="FU21" s="41">
        <v>600</v>
      </c>
      <c r="FV21" s="41">
        <v>600</v>
      </c>
      <c r="FW21" s="42">
        <v>600</v>
      </c>
      <c r="FX21" s="49">
        <v>1600</v>
      </c>
      <c r="FY21" s="41">
        <v>1600</v>
      </c>
      <c r="FZ21" s="41">
        <v>1600</v>
      </c>
      <c r="GA21" s="41">
        <v>1600</v>
      </c>
      <c r="GB21" s="41">
        <v>1600</v>
      </c>
      <c r="GC21" s="41">
        <v>1600</v>
      </c>
      <c r="GD21" s="41">
        <v>1600</v>
      </c>
      <c r="GE21" s="43">
        <v>1600</v>
      </c>
      <c r="GF21" s="9"/>
      <c r="GG21" s="9"/>
    </row>
    <row r="22" spans="1:189" x14ac:dyDescent="0.2">
      <c r="A22" s="9" t="s">
        <v>183</v>
      </c>
      <c r="B22" s="30">
        <v>14</v>
      </c>
      <c r="C22" s="9" t="s">
        <v>184</v>
      </c>
      <c r="D22" s="10" t="s">
        <v>160</v>
      </c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40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2"/>
      <c r="AE22" s="40">
        <v>540</v>
      </c>
      <c r="AF22" s="41">
        <v>540</v>
      </c>
      <c r="AG22" s="41">
        <v>540</v>
      </c>
      <c r="AH22" s="41">
        <v>540</v>
      </c>
      <c r="AI22" s="41">
        <v>540</v>
      </c>
      <c r="AJ22" s="43">
        <v>540</v>
      </c>
      <c r="AK22" s="44">
        <v>540</v>
      </c>
      <c r="AL22" s="40">
        <v>540</v>
      </c>
      <c r="AM22" s="41">
        <v>540</v>
      </c>
      <c r="AN22" s="41">
        <v>540</v>
      </c>
      <c r="AO22" s="41">
        <v>540</v>
      </c>
      <c r="AP22" s="41">
        <v>540</v>
      </c>
      <c r="AQ22" s="43">
        <v>540</v>
      </c>
      <c r="AR22" s="44">
        <v>540</v>
      </c>
      <c r="AS22" s="45">
        <v>760</v>
      </c>
      <c r="AT22" s="41"/>
      <c r="AU22" s="41"/>
      <c r="AV22" s="42"/>
      <c r="AW22" s="40"/>
      <c r="AX22" s="41"/>
      <c r="AY22" s="41"/>
      <c r="AZ22" s="40"/>
      <c r="BA22" s="41"/>
      <c r="BB22" s="41"/>
      <c r="BC22" s="41"/>
      <c r="BD22" s="42"/>
      <c r="BE22" s="40"/>
      <c r="BF22" s="41"/>
      <c r="BG22" s="41"/>
      <c r="BH22" s="41"/>
      <c r="BI22" s="42"/>
      <c r="BJ22" s="41"/>
      <c r="BK22" s="41"/>
      <c r="BL22" s="41"/>
      <c r="BM22" s="41"/>
      <c r="BN22" s="42"/>
      <c r="BO22" s="40"/>
      <c r="BP22" s="41"/>
      <c r="BQ22" s="41"/>
      <c r="BR22" s="41"/>
      <c r="BS22" s="41"/>
      <c r="BT22" s="40"/>
      <c r="BU22" s="41"/>
      <c r="BV22" s="41"/>
      <c r="BW22" s="41"/>
      <c r="BX22" s="41"/>
      <c r="BY22" s="41"/>
      <c r="BZ22" s="41"/>
      <c r="CA22" s="41"/>
      <c r="CB22" s="41"/>
      <c r="CC22" s="42"/>
      <c r="CD22" s="40"/>
      <c r="CE22" s="41"/>
      <c r="CF22" s="41"/>
      <c r="CG22" s="41"/>
      <c r="CH22" s="41"/>
      <c r="CI22" s="41"/>
      <c r="CJ22" s="41"/>
      <c r="CK22" s="41"/>
      <c r="CL22" s="41"/>
      <c r="CM22" s="42"/>
      <c r="CN22" s="40"/>
      <c r="CO22" s="41"/>
      <c r="CP22" s="41"/>
      <c r="CQ22" s="42"/>
      <c r="CR22" s="40"/>
      <c r="CS22" s="41"/>
      <c r="CT22" s="41"/>
      <c r="CU22" s="42"/>
      <c r="CV22" s="40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2"/>
      <c r="DN22" s="40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2"/>
      <c r="EF22" s="40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2"/>
      <c r="EX22" s="40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3"/>
      <c r="FP22" s="40"/>
      <c r="FQ22" s="41"/>
      <c r="FR22" s="41"/>
      <c r="FS22" s="41"/>
      <c r="FT22" s="41"/>
      <c r="FU22" s="41"/>
      <c r="FV22" s="41"/>
      <c r="FW22" s="42"/>
      <c r="FX22" s="49"/>
      <c r="FY22" s="41"/>
      <c r="FZ22" s="41"/>
      <c r="GA22" s="41"/>
      <c r="GB22" s="41"/>
      <c r="GC22" s="41"/>
      <c r="GD22" s="41"/>
      <c r="GE22" s="43"/>
      <c r="GF22" s="9"/>
      <c r="GG22" s="9"/>
    </row>
    <row r="23" spans="1:189" x14ac:dyDescent="0.2">
      <c r="A23" s="9" t="s">
        <v>185</v>
      </c>
      <c r="B23" s="30">
        <v>15</v>
      </c>
      <c r="C23" s="9" t="s">
        <v>186</v>
      </c>
      <c r="D23" s="10" t="s">
        <v>160</v>
      </c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40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2"/>
      <c r="AE23" s="40">
        <v>65</v>
      </c>
      <c r="AF23" s="41">
        <v>65</v>
      </c>
      <c r="AG23" s="41">
        <v>65</v>
      </c>
      <c r="AH23" s="41">
        <v>65</v>
      </c>
      <c r="AI23" s="41">
        <v>65</v>
      </c>
      <c r="AJ23" s="43">
        <v>65</v>
      </c>
      <c r="AK23" s="44">
        <v>65</v>
      </c>
      <c r="AL23" s="40">
        <v>65</v>
      </c>
      <c r="AM23" s="41">
        <v>65</v>
      </c>
      <c r="AN23" s="41">
        <v>65</v>
      </c>
      <c r="AO23" s="41">
        <v>65</v>
      </c>
      <c r="AP23" s="41">
        <v>65</v>
      </c>
      <c r="AQ23" s="43">
        <v>65</v>
      </c>
      <c r="AR23" s="44">
        <v>65</v>
      </c>
      <c r="AS23" s="45"/>
      <c r="AT23" s="41"/>
      <c r="AU23" s="41"/>
      <c r="AV23" s="42"/>
      <c r="AW23" s="40"/>
      <c r="AX23" s="41"/>
      <c r="AY23" s="41"/>
      <c r="AZ23" s="40"/>
      <c r="BA23" s="41"/>
      <c r="BB23" s="41"/>
      <c r="BC23" s="41"/>
      <c r="BD23" s="42"/>
      <c r="BE23" s="40"/>
      <c r="BF23" s="41"/>
      <c r="BG23" s="41"/>
      <c r="BH23" s="41"/>
      <c r="BI23" s="42"/>
      <c r="BJ23" s="41"/>
      <c r="BK23" s="41"/>
      <c r="BL23" s="41"/>
      <c r="BM23" s="41"/>
      <c r="BN23" s="42"/>
      <c r="BO23" s="40"/>
      <c r="BP23" s="41"/>
      <c r="BQ23" s="41"/>
      <c r="BR23" s="41"/>
      <c r="BS23" s="41"/>
      <c r="BT23" s="40"/>
      <c r="BU23" s="41"/>
      <c r="BV23" s="41"/>
      <c r="BW23" s="41"/>
      <c r="BX23" s="41"/>
      <c r="BY23" s="41"/>
      <c r="BZ23" s="41"/>
      <c r="CA23" s="41"/>
      <c r="CB23" s="41"/>
      <c r="CC23" s="42"/>
      <c r="CD23" s="40"/>
      <c r="CE23" s="41"/>
      <c r="CF23" s="41"/>
      <c r="CG23" s="41"/>
      <c r="CH23" s="41"/>
      <c r="CI23" s="41"/>
      <c r="CJ23" s="41"/>
      <c r="CK23" s="41"/>
      <c r="CL23" s="41"/>
      <c r="CM23" s="42"/>
      <c r="CN23" s="40"/>
      <c r="CO23" s="41"/>
      <c r="CP23" s="41"/>
      <c r="CQ23" s="42"/>
      <c r="CR23" s="40"/>
      <c r="CS23" s="41"/>
      <c r="CT23" s="41"/>
      <c r="CU23" s="42"/>
      <c r="CV23" s="40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2"/>
      <c r="DN23" s="40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2"/>
      <c r="EF23" s="40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2"/>
      <c r="EX23" s="40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3"/>
      <c r="FP23" s="40"/>
      <c r="FQ23" s="41"/>
      <c r="FR23" s="41"/>
      <c r="FS23" s="41"/>
      <c r="FT23" s="41"/>
      <c r="FU23" s="41"/>
      <c r="FV23" s="41"/>
      <c r="FW23" s="42"/>
      <c r="FX23" s="49"/>
      <c r="FY23" s="41"/>
      <c r="FZ23" s="41"/>
      <c r="GA23" s="41"/>
      <c r="GB23" s="41"/>
      <c r="GC23" s="41"/>
      <c r="GD23" s="41"/>
      <c r="GE23" s="43"/>
      <c r="GF23" s="9"/>
      <c r="GG23" s="9"/>
    </row>
    <row r="24" spans="1:189" x14ac:dyDescent="0.2">
      <c r="A24" s="9" t="s">
        <v>187</v>
      </c>
      <c r="B24" s="30">
        <v>16</v>
      </c>
      <c r="C24" s="9" t="s">
        <v>188</v>
      </c>
      <c r="D24" s="10" t="s">
        <v>160</v>
      </c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40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2"/>
      <c r="AE24" s="40">
        <v>54</v>
      </c>
      <c r="AF24" s="41">
        <v>54</v>
      </c>
      <c r="AG24" s="41">
        <v>54</v>
      </c>
      <c r="AH24" s="41">
        <v>54</v>
      </c>
      <c r="AI24" s="41">
        <v>54</v>
      </c>
      <c r="AJ24" s="43">
        <v>54</v>
      </c>
      <c r="AK24" s="44">
        <v>54</v>
      </c>
      <c r="AL24" s="40">
        <v>54</v>
      </c>
      <c r="AM24" s="41">
        <v>54</v>
      </c>
      <c r="AN24" s="41">
        <v>54</v>
      </c>
      <c r="AO24" s="41">
        <v>54</v>
      </c>
      <c r="AP24" s="41">
        <v>54</v>
      </c>
      <c r="AQ24" s="43">
        <v>54</v>
      </c>
      <c r="AR24" s="44">
        <v>54</v>
      </c>
      <c r="AS24" s="45"/>
      <c r="AT24" s="41"/>
      <c r="AU24" s="41"/>
      <c r="AV24" s="42"/>
      <c r="AW24" s="40"/>
      <c r="AX24" s="41"/>
      <c r="AY24" s="41"/>
      <c r="AZ24" s="40"/>
      <c r="BA24" s="41"/>
      <c r="BB24" s="41"/>
      <c r="BC24" s="41"/>
      <c r="BD24" s="42"/>
      <c r="BE24" s="40"/>
      <c r="BF24" s="41"/>
      <c r="BG24" s="41"/>
      <c r="BH24" s="41"/>
      <c r="BI24" s="42"/>
      <c r="BJ24" s="41"/>
      <c r="BK24" s="41"/>
      <c r="BL24" s="41"/>
      <c r="BM24" s="41"/>
      <c r="BN24" s="42"/>
      <c r="BO24" s="40"/>
      <c r="BP24" s="41"/>
      <c r="BQ24" s="41"/>
      <c r="BR24" s="41"/>
      <c r="BS24" s="41"/>
      <c r="BT24" s="40"/>
      <c r="BU24" s="41"/>
      <c r="BV24" s="41"/>
      <c r="BW24" s="41"/>
      <c r="BX24" s="41"/>
      <c r="BY24" s="41"/>
      <c r="BZ24" s="41"/>
      <c r="CA24" s="41"/>
      <c r="CB24" s="41"/>
      <c r="CC24" s="42"/>
      <c r="CD24" s="40"/>
      <c r="CE24" s="41"/>
      <c r="CF24" s="41"/>
      <c r="CG24" s="41"/>
      <c r="CH24" s="41"/>
      <c r="CI24" s="41"/>
      <c r="CJ24" s="41"/>
      <c r="CK24" s="41"/>
      <c r="CL24" s="41"/>
      <c r="CM24" s="42"/>
      <c r="CN24" s="40"/>
      <c r="CO24" s="41"/>
      <c r="CP24" s="41"/>
      <c r="CQ24" s="42"/>
      <c r="CR24" s="40"/>
      <c r="CS24" s="41"/>
      <c r="CT24" s="41"/>
      <c r="CU24" s="42"/>
      <c r="CV24" s="40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2"/>
      <c r="DN24" s="40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2"/>
      <c r="EF24" s="40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2"/>
      <c r="EX24" s="40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3"/>
      <c r="FP24" s="40"/>
      <c r="FQ24" s="41"/>
      <c r="FR24" s="41"/>
      <c r="FS24" s="41"/>
      <c r="FT24" s="41"/>
      <c r="FU24" s="41"/>
      <c r="FV24" s="41"/>
      <c r="FW24" s="42"/>
      <c r="FX24" s="49"/>
      <c r="FY24" s="41"/>
      <c r="FZ24" s="41"/>
      <c r="GA24" s="41"/>
      <c r="GB24" s="41"/>
      <c r="GC24" s="41"/>
      <c r="GD24" s="41"/>
      <c r="GE24" s="43"/>
      <c r="GF24" s="9"/>
      <c r="GG24" s="9"/>
    </row>
    <row r="25" spans="1:189" x14ac:dyDescent="0.2">
      <c r="A25" s="9" t="s">
        <v>189</v>
      </c>
      <c r="B25" s="30">
        <v>17</v>
      </c>
      <c r="C25" s="50" t="s">
        <v>190</v>
      </c>
      <c r="D25" s="10" t="s">
        <v>191</v>
      </c>
      <c r="E25" s="40">
        <v>290</v>
      </c>
      <c r="F25" s="41">
        <v>310</v>
      </c>
      <c r="G25" s="41">
        <v>320</v>
      </c>
      <c r="H25" s="41">
        <v>330</v>
      </c>
      <c r="I25" s="41">
        <v>340</v>
      </c>
      <c r="J25" s="41">
        <v>350</v>
      </c>
      <c r="K25" s="41">
        <v>360</v>
      </c>
      <c r="L25" s="41">
        <v>380</v>
      </c>
      <c r="M25" s="41">
        <v>390</v>
      </c>
      <c r="N25" s="41">
        <v>400</v>
      </c>
      <c r="O25" s="41">
        <v>410</v>
      </c>
      <c r="P25" s="42">
        <v>430</v>
      </c>
      <c r="Q25" s="40">
        <v>475</v>
      </c>
      <c r="R25" s="41">
        <v>485</v>
      </c>
      <c r="S25" s="41">
        <v>510</v>
      </c>
      <c r="T25" s="41">
        <v>530</v>
      </c>
      <c r="U25" s="41">
        <v>540</v>
      </c>
      <c r="V25" s="41">
        <v>550</v>
      </c>
      <c r="W25" s="41">
        <v>580</v>
      </c>
      <c r="X25" s="41">
        <v>620</v>
      </c>
      <c r="Y25" s="41">
        <v>660</v>
      </c>
      <c r="Z25" s="41">
        <v>700</v>
      </c>
      <c r="AA25" s="41">
        <v>750</v>
      </c>
      <c r="AB25" s="41">
        <v>800</v>
      </c>
      <c r="AC25" s="41">
        <v>850</v>
      </c>
      <c r="AD25" s="42">
        <v>900</v>
      </c>
      <c r="AE25" s="40">
        <v>355</v>
      </c>
      <c r="AF25" s="41">
        <v>355</v>
      </c>
      <c r="AG25" s="41">
        <v>365</v>
      </c>
      <c r="AH25" s="41">
        <v>385</v>
      </c>
      <c r="AI25" s="41">
        <v>390</v>
      </c>
      <c r="AJ25" s="43">
        <v>390</v>
      </c>
      <c r="AK25" s="44">
        <v>400</v>
      </c>
      <c r="AL25" s="40">
        <v>340</v>
      </c>
      <c r="AM25" s="41">
        <v>370</v>
      </c>
      <c r="AN25" s="41">
        <v>385</v>
      </c>
      <c r="AO25" s="41">
        <v>405</v>
      </c>
      <c r="AP25" s="41">
        <v>425</v>
      </c>
      <c r="AQ25" s="43">
        <v>430</v>
      </c>
      <c r="AR25" s="44">
        <v>440</v>
      </c>
      <c r="AS25" s="45">
        <v>730</v>
      </c>
      <c r="AT25" s="41">
        <v>730</v>
      </c>
      <c r="AU25" s="41">
        <v>730</v>
      </c>
      <c r="AV25" s="42">
        <v>730</v>
      </c>
      <c r="AW25" s="40">
        <v>730</v>
      </c>
      <c r="AX25" s="41">
        <v>730</v>
      </c>
      <c r="AY25" s="41">
        <v>730</v>
      </c>
      <c r="AZ25" s="40">
        <v>510</v>
      </c>
      <c r="BA25" s="41">
        <v>510</v>
      </c>
      <c r="BB25" s="41">
        <v>510</v>
      </c>
      <c r="BC25" s="41">
        <v>510</v>
      </c>
      <c r="BD25" s="42">
        <v>510</v>
      </c>
      <c r="BE25" s="40">
        <v>510</v>
      </c>
      <c r="BF25" s="41">
        <v>510</v>
      </c>
      <c r="BG25" s="41">
        <v>510</v>
      </c>
      <c r="BH25" s="41">
        <v>510</v>
      </c>
      <c r="BI25" s="42">
        <v>510</v>
      </c>
      <c r="BJ25" s="41">
        <v>480</v>
      </c>
      <c r="BK25" s="41">
        <v>480</v>
      </c>
      <c r="BL25" s="41">
        <v>550</v>
      </c>
      <c r="BM25" s="41">
        <v>480</v>
      </c>
      <c r="BN25" s="42">
        <v>480</v>
      </c>
      <c r="BO25" s="40">
        <v>480</v>
      </c>
      <c r="BP25" s="41">
        <v>480</v>
      </c>
      <c r="BQ25" s="41">
        <v>550</v>
      </c>
      <c r="BR25" s="41">
        <v>480</v>
      </c>
      <c r="BS25" s="41">
        <v>480</v>
      </c>
      <c r="BT25" s="40">
        <v>350</v>
      </c>
      <c r="BU25" s="41">
        <v>350</v>
      </c>
      <c r="BV25" s="41">
        <v>350</v>
      </c>
      <c r="BW25" s="41">
        <v>350</v>
      </c>
      <c r="BX25" s="41">
        <v>600</v>
      </c>
      <c r="BY25" s="41">
        <v>600</v>
      </c>
      <c r="BZ25" s="41">
        <v>600</v>
      </c>
      <c r="CA25" s="41">
        <v>600</v>
      </c>
      <c r="CB25" s="41">
        <v>600</v>
      </c>
      <c r="CC25" s="42">
        <v>600</v>
      </c>
      <c r="CD25" s="40">
        <v>350</v>
      </c>
      <c r="CE25" s="41">
        <v>350</v>
      </c>
      <c r="CF25" s="41">
        <v>350</v>
      </c>
      <c r="CG25" s="41">
        <v>350</v>
      </c>
      <c r="CH25" s="41">
        <v>600</v>
      </c>
      <c r="CI25" s="41">
        <v>600</v>
      </c>
      <c r="CJ25" s="41">
        <v>600</v>
      </c>
      <c r="CK25" s="41">
        <v>600</v>
      </c>
      <c r="CL25" s="41">
        <v>600</v>
      </c>
      <c r="CM25" s="42">
        <v>600</v>
      </c>
      <c r="CN25" s="40">
        <v>850</v>
      </c>
      <c r="CO25" s="41">
        <v>800</v>
      </c>
      <c r="CP25" s="41">
        <v>650</v>
      </c>
      <c r="CQ25" s="42">
        <v>600</v>
      </c>
      <c r="CR25" s="40">
        <v>850</v>
      </c>
      <c r="CS25" s="41">
        <v>800</v>
      </c>
      <c r="CT25" s="41">
        <v>650</v>
      </c>
      <c r="CU25" s="42">
        <v>600</v>
      </c>
      <c r="CV25" s="40">
        <v>550</v>
      </c>
      <c r="CW25" s="41">
        <v>550</v>
      </c>
      <c r="CX25" s="41">
        <v>550</v>
      </c>
      <c r="CY25" s="41">
        <v>550</v>
      </c>
      <c r="CZ25" s="41">
        <v>550</v>
      </c>
      <c r="DA25" s="41">
        <v>550</v>
      </c>
      <c r="DB25" s="41">
        <v>550</v>
      </c>
      <c r="DC25" s="41">
        <v>550</v>
      </c>
      <c r="DD25" s="41">
        <v>550</v>
      </c>
      <c r="DE25" s="41">
        <v>550</v>
      </c>
      <c r="DF25" s="41">
        <v>550</v>
      </c>
      <c r="DG25" s="41">
        <v>550</v>
      </c>
      <c r="DH25" s="41">
        <v>550</v>
      </c>
      <c r="DI25" s="41">
        <v>550</v>
      </c>
      <c r="DJ25" s="41">
        <v>550</v>
      </c>
      <c r="DK25" s="41">
        <v>550</v>
      </c>
      <c r="DL25" s="41">
        <v>550</v>
      </c>
      <c r="DM25" s="42">
        <v>550</v>
      </c>
      <c r="DN25" s="40">
        <v>550</v>
      </c>
      <c r="DO25" s="41">
        <v>550</v>
      </c>
      <c r="DP25" s="41">
        <v>550</v>
      </c>
      <c r="DQ25" s="41">
        <v>550</v>
      </c>
      <c r="DR25" s="41">
        <v>550</v>
      </c>
      <c r="DS25" s="41">
        <v>550</v>
      </c>
      <c r="DT25" s="41">
        <v>550</v>
      </c>
      <c r="DU25" s="41">
        <v>550</v>
      </c>
      <c r="DV25" s="41">
        <v>550</v>
      </c>
      <c r="DW25" s="41">
        <v>550</v>
      </c>
      <c r="DX25" s="41">
        <v>550</v>
      </c>
      <c r="DY25" s="41">
        <v>550</v>
      </c>
      <c r="DZ25" s="41">
        <v>550</v>
      </c>
      <c r="EA25" s="41">
        <v>550</v>
      </c>
      <c r="EB25" s="41">
        <v>550</v>
      </c>
      <c r="EC25" s="41">
        <v>550</v>
      </c>
      <c r="ED25" s="41">
        <v>550</v>
      </c>
      <c r="EE25" s="42">
        <v>550</v>
      </c>
      <c r="EF25" s="40">
        <v>650</v>
      </c>
      <c r="EG25" s="41">
        <v>600</v>
      </c>
      <c r="EH25" s="41">
        <v>550</v>
      </c>
      <c r="EI25" s="41">
        <v>550</v>
      </c>
      <c r="EJ25" s="41">
        <v>500</v>
      </c>
      <c r="EK25" s="41">
        <v>500</v>
      </c>
      <c r="EL25" s="41">
        <v>650</v>
      </c>
      <c r="EM25" s="41">
        <v>600</v>
      </c>
      <c r="EN25" s="41">
        <v>550</v>
      </c>
      <c r="EO25" s="41">
        <v>550</v>
      </c>
      <c r="EP25" s="41">
        <v>500</v>
      </c>
      <c r="EQ25" s="41">
        <v>500</v>
      </c>
      <c r="ER25" s="41">
        <v>650</v>
      </c>
      <c r="ES25" s="41">
        <v>600</v>
      </c>
      <c r="ET25" s="41">
        <v>550</v>
      </c>
      <c r="EU25" s="41">
        <v>550</v>
      </c>
      <c r="EV25" s="41">
        <v>500</v>
      </c>
      <c r="EW25" s="42">
        <v>500</v>
      </c>
      <c r="EX25" s="40">
        <v>650</v>
      </c>
      <c r="EY25" s="41">
        <v>600</v>
      </c>
      <c r="EZ25" s="41">
        <v>550</v>
      </c>
      <c r="FA25" s="41">
        <v>550</v>
      </c>
      <c r="FB25" s="41">
        <v>500</v>
      </c>
      <c r="FC25" s="41">
        <v>500</v>
      </c>
      <c r="FD25" s="41">
        <v>650</v>
      </c>
      <c r="FE25" s="41">
        <v>600</v>
      </c>
      <c r="FF25" s="41">
        <v>550</v>
      </c>
      <c r="FG25" s="41">
        <v>550</v>
      </c>
      <c r="FH25" s="41">
        <v>500</v>
      </c>
      <c r="FI25" s="41">
        <v>500</v>
      </c>
      <c r="FJ25" s="41">
        <v>650</v>
      </c>
      <c r="FK25" s="41">
        <v>600</v>
      </c>
      <c r="FL25" s="41">
        <v>550</v>
      </c>
      <c r="FM25" s="41">
        <v>550</v>
      </c>
      <c r="FN25" s="41">
        <v>500</v>
      </c>
      <c r="FO25" s="43">
        <v>500</v>
      </c>
      <c r="FP25" s="40">
        <v>1150</v>
      </c>
      <c r="FQ25" s="41">
        <v>1150</v>
      </c>
      <c r="FR25" s="41">
        <v>1150</v>
      </c>
      <c r="FS25" s="41">
        <v>1150</v>
      </c>
      <c r="FT25" s="41">
        <v>1150</v>
      </c>
      <c r="FU25" s="41">
        <v>1150</v>
      </c>
      <c r="FV25" s="41">
        <v>1150</v>
      </c>
      <c r="FW25" s="42">
        <v>1150</v>
      </c>
      <c r="FX25" s="49">
        <v>1150</v>
      </c>
      <c r="FY25" s="41">
        <v>1150</v>
      </c>
      <c r="FZ25" s="41">
        <v>1150</v>
      </c>
      <c r="GA25" s="41">
        <v>1150</v>
      </c>
      <c r="GB25" s="41">
        <v>1150</v>
      </c>
      <c r="GC25" s="41">
        <v>1150</v>
      </c>
      <c r="GD25" s="41">
        <v>1150</v>
      </c>
      <c r="GE25" s="43">
        <v>1150</v>
      </c>
      <c r="GF25" s="9"/>
      <c r="GG25" s="9"/>
    </row>
    <row r="26" spans="1:189" x14ac:dyDescent="0.2">
      <c r="A26" s="9" t="s">
        <v>192</v>
      </c>
      <c r="B26" s="30">
        <v>18</v>
      </c>
      <c r="C26" s="50" t="s">
        <v>193</v>
      </c>
      <c r="D26" s="10" t="s">
        <v>191</v>
      </c>
      <c r="E26" s="40">
        <v>350</v>
      </c>
      <c r="F26" s="41">
        <v>370</v>
      </c>
      <c r="G26" s="41">
        <v>380</v>
      </c>
      <c r="H26" s="41">
        <v>400</v>
      </c>
      <c r="I26" s="41">
        <v>410</v>
      </c>
      <c r="J26" s="41">
        <v>420</v>
      </c>
      <c r="K26" s="41">
        <v>430</v>
      </c>
      <c r="L26" s="41">
        <v>460</v>
      </c>
      <c r="M26" s="41">
        <v>470</v>
      </c>
      <c r="N26" s="41">
        <v>480</v>
      </c>
      <c r="O26" s="41">
        <v>490</v>
      </c>
      <c r="P26" s="42">
        <v>520</v>
      </c>
      <c r="Q26" s="40">
        <v>570</v>
      </c>
      <c r="R26" s="41">
        <v>580</v>
      </c>
      <c r="S26" s="41">
        <v>610</v>
      </c>
      <c r="T26" s="41">
        <v>640</v>
      </c>
      <c r="U26" s="41">
        <v>650</v>
      </c>
      <c r="V26" s="41">
        <v>660</v>
      </c>
      <c r="W26" s="41">
        <v>700</v>
      </c>
      <c r="X26" s="41">
        <v>740</v>
      </c>
      <c r="Y26" s="41">
        <v>790</v>
      </c>
      <c r="Z26" s="41">
        <v>840</v>
      </c>
      <c r="AA26" s="41">
        <v>900</v>
      </c>
      <c r="AB26" s="41">
        <v>960</v>
      </c>
      <c r="AC26" s="41">
        <v>1020</v>
      </c>
      <c r="AD26" s="42">
        <v>1080</v>
      </c>
      <c r="AE26" s="40">
        <v>390</v>
      </c>
      <c r="AF26" s="41">
        <v>390</v>
      </c>
      <c r="AG26" s="41">
        <v>400</v>
      </c>
      <c r="AH26" s="41">
        <v>420</v>
      </c>
      <c r="AI26" s="41">
        <v>420</v>
      </c>
      <c r="AJ26" s="43">
        <v>430</v>
      </c>
      <c r="AK26" s="44">
        <v>440</v>
      </c>
      <c r="AL26" s="40">
        <v>370</v>
      </c>
      <c r="AM26" s="41">
        <v>410</v>
      </c>
      <c r="AN26" s="41">
        <v>420</v>
      </c>
      <c r="AO26" s="41">
        <v>445</v>
      </c>
      <c r="AP26" s="41">
        <v>460</v>
      </c>
      <c r="AQ26" s="43">
        <v>480</v>
      </c>
      <c r="AR26" s="44">
        <v>490</v>
      </c>
      <c r="AS26" s="45">
        <v>800</v>
      </c>
      <c r="AT26" s="41"/>
      <c r="AU26" s="41"/>
      <c r="AV26" s="42"/>
      <c r="AW26" s="40"/>
      <c r="AX26" s="41"/>
      <c r="AY26" s="41"/>
      <c r="AZ26" s="40">
        <v>480</v>
      </c>
      <c r="BA26" s="41">
        <v>480</v>
      </c>
      <c r="BB26" s="41">
        <v>480</v>
      </c>
      <c r="BC26" s="41">
        <v>480</v>
      </c>
      <c r="BD26" s="42">
        <v>480</v>
      </c>
      <c r="BE26" s="40">
        <v>480</v>
      </c>
      <c r="BF26" s="41">
        <v>480</v>
      </c>
      <c r="BG26" s="41">
        <v>480</v>
      </c>
      <c r="BH26" s="41">
        <v>480</v>
      </c>
      <c r="BI26" s="42">
        <v>480</v>
      </c>
      <c r="BJ26" s="41"/>
      <c r="BK26" s="41"/>
      <c r="BL26" s="41"/>
      <c r="BM26" s="41"/>
      <c r="BN26" s="42"/>
      <c r="BO26" s="40"/>
      <c r="BP26" s="41"/>
      <c r="BQ26" s="41"/>
      <c r="BR26" s="41"/>
      <c r="BS26" s="41"/>
      <c r="BT26" s="40"/>
      <c r="BU26" s="41"/>
      <c r="BV26" s="41"/>
      <c r="BW26" s="41"/>
      <c r="BX26" s="41"/>
      <c r="BY26" s="41"/>
      <c r="BZ26" s="41"/>
      <c r="CA26" s="41"/>
      <c r="CB26" s="41"/>
      <c r="CC26" s="42"/>
      <c r="CD26" s="40"/>
      <c r="CE26" s="41"/>
      <c r="CF26" s="41"/>
      <c r="CG26" s="41"/>
      <c r="CH26" s="41"/>
      <c r="CI26" s="41"/>
      <c r="CJ26" s="41"/>
      <c r="CK26" s="41"/>
      <c r="CL26" s="41"/>
      <c r="CM26" s="42"/>
      <c r="CN26" s="40"/>
      <c r="CO26" s="41"/>
      <c r="CP26" s="41"/>
      <c r="CQ26" s="42"/>
      <c r="CR26" s="40"/>
      <c r="CS26" s="41"/>
      <c r="CT26" s="41"/>
      <c r="CU26" s="42"/>
      <c r="CV26" s="40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2"/>
      <c r="DN26" s="40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2"/>
      <c r="EF26" s="40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2"/>
      <c r="EX26" s="40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3"/>
      <c r="FP26" s="40"/>
      <c r="FQ26" s="41"/>
      <c r="FR26" s="41"/>
      <c r="FS26" s="41"/>
      <c r="FT26" s="41"/>
      <c r="FU26" s="41"/>
      <c r="FV26" s="41"/>
      <c r="FW26" s="42"/>
      <c r="FX26" s="49"/>
      <c r="FY26" s="41"/>
      <c r="FZ26" s="41"/>
      <c r="GA26" s="41"/>
      <c r="GB26" s="41"/>
      <c r="GC26" s="41"/>
      <c r="GD26" s="41"/>
      <c r="GE26" s="43"/>
      <c r="GF26" s="9"/>
      <c r="GG26" s="9"/>
    </row>
    <row r="27" spans="1:189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</row>
    <row r="28" spans="1:189" x14ac:dyDescent="0.2">
      <c r="A28" s="51" t="s">
        <v>194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</row>
    <row r="29" spans="1:189" x14ac:dyDescent="0.2">
      <c r="A29" s="53"/>
      <c r="B29" s="54" t="s">
        <v>195</v>
      </c>
      <c r="C29" s="55" t="s">
        <v>196</v>
      </c>
      <c r="D29" s="56"/>
      <c r="E29" s="56"/>
      <c r="F29" s="56"/>
      <c r="G29" s="56"/>
      <c r="H29" s="57"/>
      <c r="I29" s="55" t="s">
        <v>197</v>
      </c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</row>
    <row r="30" spans="1:189" x14ac:dyDescent="0.2">
      <c r="A30" s="59"/>
      <c r="B30" s="60"/>
      <c r="C30" s="61" t="s">
        <v>198</v>
      </c>
      <c r="D30" s="61" t="s">
        <v>199</v>
      </c>
      <c r="E30" s="61" t="s">
        <v>200</v>
      </c>
      <c r="F30" s="61" t="s">
        <v>201</v>
      </c>
      <c r="G30" s="61" t="s">
        <v>202</v>
      </c>
      <c r="H30" s="61" t="s">
        <v>203</v>
      </c>
      <c r="I30" s="62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</row>
    <row r="31" spans="1:189" x14ac:dyDescent="0.2">
      <c r="A31" s="53" t="s">
        <v>4</v>
      </c>
      <c r="B31" s="63">
        <v>1</v>
      </c>
      <c r="C31" s="64">
        <v>0.6</v>
      </c>
      <c r="D31" s="64">
        <v>0.7</v>
      </c>
      <c r="E31" s="64">
        <v>0.8</v>
      </c>
      <c r="F31" s="64">
        <v>0.9</v>
      </c>
      <c r="G31" s="64">
        <f t="shared" ref="G31:G78" si="3">(F31+H31)/2</f>
        <v>1</v>
      </c>
      <c r="H31" s="64">
        <v>1.1000000000000001</v>
      </c>
      <c r="I31" s="65">
        <v>0.6</v>
      </c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</row>
    <row r="32" spans="1:189" x14ac:dyDescent="0.2">
      <c r="A32" s="53" t="s">
        <v>4</v>
      </c>
      <c r="B32" s="63">
        <v>2</v>
      </c>
      <c r="C32" s="64">
        <v>0.6</v>
      </c>
      <c r="D32" s="64">
        <v>0.7</v>
      </c>
      <c r="E32" s="64">
        <v>0.8</v>
      </c>
      <c r="F32" s="64">
        <v>0.9</v>
      </c>
      <c r="G32" s="64">
        <f t="shared" si="3"/>
        <v>1</v>
      </c>
      <c r="H32" s="64">
        <v>1.1000000000000001</v>
      </c>
      <c r="I32" s="65">
        <v>0.8</v>
      </c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</row>
    <row r="33" spans="1:189" x14ac:dyDescent="0.2">
      <c r="A33" s="59" t="s">
        <v>4</v>
      </c>
      <c r="B33" s="61">
        <v>3</v>
      </c>
      <c r="C33" s="66">
        <v>0.5</v>
      </c>
      <c r="D33" s="66">
        <v>0.55000000000000004</v>
      </c>
      <c r="E33" s="66">
        <v>0.65</v>
      </c>
      <c r="F33" s="66">
        <v>0.7</v>
      </c>
      <c r="G33" s="66">
        <f t="shared" si="3"/>
        <v>0.8</v>
      </c>
      <c r="H33" s="66">
        <v>0.9</v>
      </c>
      <c r="I33" s="67">
        <v>2</v>
      </c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</row>
    <row r="34" spans="1:189" x14ac:dyDescent="0.2">
      <c r="A34" s="68" t="s">
        <v>5</v>
      </c>
      <c r="B34" s="69">
        <v>1</v>
      </c>
      <c r="C34" s="70">
        <v>0.6</v>
      </c>
      <c r="D34" s="70">
        <v>0.7</v>
      </c>
      <c r="E34" s="70">
        <v>0.8</v>
      </c>
      <c r="F34" s="70">
        <v>0.9</v>
      </c>
      <c r="G34" s="70">
        <f t="shared" si="3"/>
        <v>1</v>
      </c>
      <c r="H34" s="70">
        <v>1.1000000000000001</v>
      </c>
      <c r="I34" s="71">
        <v>0.6</v>
      </c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58"/>
      <c r="FK34" s="58"/>
      <c r="FL34" s="58"/>
      <c r="FM34" s="58"/>
      <c r="FN34" s="58"/>
      <c r="FO34" s="58"/>
      <c r="FP34" s="58"/>
      <c r="FQ34" s="58"/>
      <c r="FR34" s="58"/>
      <c r="FS34" s="58"/>
      <c r="FT34" s="58"/>
      <c r="FU34" s="58"/>
      <c r="FV34" s="58"/>
      <c r="FW34" s="58"/>
      <c r="FX34" s="58"/>
      <c r="FY34" s="58"/>
      <c r="FZ34" s="58"/>
      <c r="GA34" s="58"/>
      <c r="GB34" s="58"/>
      <c r="GC34" s="58"/>
      <c r="GD34" s="58"/>
      <c r="GE34" s="58"/>
      <c r="GF34" s="58"/>
      <c r="GG34" s="58"/>
    </row>
    <row r="35" spans="1:189" x14ac:dyDescent="0.2">
      <c r="A35" s="53" t="s">
        <v>5</v>
      </c>
      <c r="B35" s="63">
        <v>2</v>
      </c>
      <c r="C35" s="64">
        <v>0.6</v>
      </c>
      <c r="D35" s="64">
        <v>0.7</v>
      </c>
      <c r="E35" s="64">
        <v>0.8</v>
      </c>
      <c r="F35" s="64">
        <v>0.9</v>
      </c>
      <c r="G35" s="64">
        <f t="shared" si="3"/>
        <v>1</v>
      </c>
      <c r="H35" s="64">
        <v>1.1000000000000001</v>
      </c>
      <c r="I35" s="65">
        <v>0.8</v>
      </c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</row>
    <row r="36" spans="1:189" x14ac:dyDescent="0.2">
      <c r="A36" s="59" t="s">
        <v>5</v>
      </c>
      <c r="B36" s="61">
        <v>3</v>
      </c>
      <c r="C36" s="66">
        <v>0.5</v>
      </c>
      <c r="D36" s="66">
        <v>0.55000000000000004</v>
      </c>
      <c r="E36" s="66">
        <v>0.65</v>
      </c>
      <c r="F36" s="66">
        <v>0.7</v>
      </c>
      <c r="G36" s="66">
        <f t="shared" si="3"/>
        <v>0.8</v>
      </c>
      <c r="H36" s="66">
        <v>0.9</v>
      </c>
      <c r="I36" s="67">
        <v>2</v>
      </c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</row>
    <row r="37" spans="1:189" x14ac:dyDescent="0.2">
      <c r="A37" s="68" t="s">
        <v>6</v>
      </c>
      <c r="B37" s="69">
        <v>1</v>
      </c>
      <c r="C37" s="70">
        <v>0.6</v>
      </c>
      <c r="D37" s="70">
        <v>0.7</v>
      </c>
      <c r="E37" s="70">
        <v>0.8</v>
      </c>
      <c r="F37" s="70">
        <v>0.9</v>
      </c>
      <c r="G37" s="70">
        <f t="shared" si="3"/>
        <v>1</v>
      </c>
      <c r="H37" s="70">
        <v>1.1000000000000001</v>
      </c>
      <c r="I37" s="71">
        <v>0.6</v>
      </c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58"/>
      <c r="FU37" s="58"/>
      <c r="FV37" s="58"/>
      <c r="FW37" s="58"/>
      <c r="FX37" s="58"/>
      <c r="FY37" s="58"/>
      <c r="FZ37" s="58"/>
      <c r="GA37" s="58"/>
      <c r="GB37" s="58"/>
      <c r="GC37" s="58"/>
      <c r="GD37" s="58"/>
      <c r="GE37" s="58"/>
      <c r="GF37" s="58"/>
      <c r="GG37" s="58"/>
    </row>
    <row r="38" spans="1:189" x14ac:dyDescent="0.2">
      <c r="A38" s="53" t="s">
        <v>6</v>
      </c>
      <c r="B38" s="63">
        <v>2</v>
      </c>
      <c r="C38" s="64">
        <v>0.6</v>
      </c>
      <c r="D38" s="64">
        <v>0.7</v>
      </c>
      <c r="E38" s="64">
        <v>0.8</v>
      </c>
      <c r="F38" s="64">
        <v>0.9</v>
      </c>
      <c r="G38" s="64">
        <f t="shared" si="3"/>
        <v>1</v>
      </c>
      <c r="H38" s="64">
        <v>1.1000000000000001</v>
      </c>
      <c r="I38" s="65">
        <v>0.8</v>
      </c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</row>
    <row r="39" spans="1:189" x14ac:dyDescent="0.2">
      <c r="A39" s="53" t="s">
        <v>6</v>
      </c>
      <c r="B39" s="63">
        <v>3</v>
      </c>
      <c r="C39" s="64">
        <v>0.5</v>
      </c>
      <c r="D39" s="64">
        <v>0.55000000000000004</v>
      </c>
      <c r="E39" s="64">
        <v>0.65</v>
      </c>
      <c r="F39" s="64">
        <v>0.7</v>
      </c>
      <c r="G39" s="64">
        <f t="shared" si="3"/>
        <v>0.8</v>
      </c>
      <c r="H39" s="64">
        <v>0.9</v>
      </c>
      <c r="I39" s="65">
        <v>2</v>
      </c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8"/>
      <c r="FW39" s="58"/>
      <c r="FX39" s="58"/>
      <c r="FY39" s="58"/>
      <c r="FZ39" s="58"/>
      <c r="GA39" s="58"/>
      <c r="GB39" s="58"/>
      <c r="GC39" s="58"/>
      <c r="GD39" s="58"/>
      <c r="GE39" s="58"/>
      <c r="GF39" s="58"/>
      <c r="GG39" s="58"/>
    </row>
    <row r="40" spans="1:189" x14ac:dyDescent="0.2">
      <c r="A40" s="72" t="s">
        <v>7</v>
      </c>
      <c r="B40" s="69">
        <v>1</v>
      </c>
      <c r="C40" s="70">
        <v>0.6</v>
      </c>
      <c r="D40" s="70">
        <v>0.7</v>
      </c>
      <c r="E40" s="70">
        <v>0.8</v>
      </c>
      <c r="F40" s="70">
        <v>0.9</v>
      </c>
      <c r="G40" s="70">
        <f t="shared" si="3"/>
        <v>1</v>
      </c>
      <c r="H40" s="70">
        <v>1.1000000000000001</v>
      </c>
      <c r="I40" s="71">
        <v>0.6</v>
      </c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3"/>
      <c r="EG40" s="73"/>
      <c r="EH40" s="73"/>
      <c r="EI40" s="73"/>
      <c r="EJ40" s="73"/>
      <c r="EK40" s="73"/>
      <c r="EL40" s="73"/>
      <c r="EM40" s="73"/>
      <c r="EN40" s="73"/>
      <c r="EO40" s="73"/>
      <c r="EP40" s="73"/>
      <c r="EQ40" s="73"/>
      <c r="ER40" s="73"/>
      <c r="ES40" s="73"/>
      <c r="ET40" s="73"/>
      <c r="EU40" s="73"/>
      <c r="EV40" s="73"/>
      <c r="EW40" s="73"/>
      <c r="EX40" s="73"/>
      <c r="EY40" s="73"/>
      <c r="EZ40" s="73"/>
      <c r="FA40" s="73"/>
      <c r="FB40" s="73"/>
      <c r="FC40" s="73"/>
      <c r="FD40" s="73"/>
      <c r="FE40" s="73"/>
      <c r="FF40" s="73"/>
      <c r="FG40" s="73"/>
      <c r="FH40" s="73"/>
      <c r="FI40" s="73"/>
      <c r="FJ40" s="73"/>
      <c r="FK40" s="73"/>
      <c r="FL40" s="73"/>
      <c r="FM40" s="73"/>
      <c r="FN40" s="73"/>
      <c r="FO40" s="73"/>
      <c r="FP40" s="73"/>
      <c r="FQ40" s="73"/>
      <c r="FR40" s="73"/>
      <c r="FS40" s="73"/>
      <c r="FT40" s="73"/>
      <c r="FU40" s="73"/>
      <c r="FV40" s="73"/>
      <c r="FW40" s="73"/>
      <c r="FX40" s="73"/>
      <c r="FY40" s="73"/>
      <c r="FZ40" s="73"/>
      <c r="GA40" s="73"/>
      <c r="GB40" s="73"/>
      <c r="GC40" s="73"/>
      <c r="GD40" s="73"/>
      <c r="GE40" s="73"/>
      <c r="GF40" s="73"/>
      <c r="GG40" s="73"/>
    </row>
    <row r="41" spans="1:189" x14ac:dyDescent="0.2">
      <c r="A41" s="74" t="s">
        <v>7</v>
      </c>
      <c r="B41" s="63">
        <v>2</v>
      </c>
      <c r="C41" s="64">
        <v>0.6</v>
      </c>
      <c r="D41" s="64">
        <v>0.7</v>
      </c>
      <c r="E41" s="64">
        <v>0.8</v>
      </c>
      <c r="F41" s="64">
        <v>0.9</v>
      </c>
      <c r="G41" s="64">
        <f t="shared" si="3"/>
        <v>1</v>
      </c>
      <c r="H41" s="64">
        <v>1.1000000000000001</v>
      </c>
      <c r="I41" s="65">
        <v>0.8</v>
      </c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  <c r="CT41" s="73"/>
      <c r="CU41" s="73"/>
      <c r="CV41" s="73"/>
      <c r="CW41" s="73"/>
      <c r="CX41" s="73"/>
      <c r="CY41" s="73"/>
      <c r="CZ41" s="73"/>
      <c r="DA41" s="73"/>
      <c r="DB41" s="73"/>
      <c r="DC41" s="73"/>
      <c r="DD41" s="73"/>
      <c r="DE41" s="73"/>
      <c r="DF41" s="73"/>
      <c r="DG41" s="73"/>
      <c r="DH41" s="73"/>
      <c r="DI41" s="73"/>
      <c r="DJ41" s="73"/>
      <c r="DK41" s="73"/>
      <c r="DL41" s="73"/>
      <c r="DM41" s="73"/>
      <c r="DN41" s="73"/>
      <c r="DO41" s="73"/>
      <c r="DP41" s="73"/>
      <c r="DQ41" s="73"/>
      <c r="DR41" s="73"/>
      <c r="DS41" s="73"/>
      <c r="DT41" s="73"/>
      <c r="DU41" s="73"/>
      <c r="DV41" s="73"/>
      <c r="DW41" s="73"/>
      <c r="DX41" s="73"/>
      <c r="DY41" s="73"/>
      <c r="DZ41" s="73"/>
      <c r="EA41" s="73"/>
      <c r="EB41" s="73"/>
      <c r="EC41" s="73"/>
      <c r="ED41" s="73"/>
      <c r="EE41" s="73"/>
      <c r="EF41" s="73"/>
      <c r="EG41" s="73"/>
      <c r="EH41" s="73"/>
      <c r="EI41" s="73"/>
      <c r="EJ41" s="73"/>
      <c r="EK41" s="73"/>
      <c r="EL41" s="73"/>
      <c r="EM41" s="73"/>
      <c r="EN41" s="73"/>
      <c r="EO41" s="73"/>
      <c r="EP41" s="73"/>
      <c r="EQ41" s="73"/>
      <c r="ER41" s="73"/>
      <c r="ES41" s="73"/>
      <c r="ET41" s="73"/>
      <c r="EU41" s="73"/>
      <c r="EV41" s="73"/>
      <c r="EW41" s="73"/>
      <c r="EX41" s="73"/>
      <c r="EY41" s="73"/>
      <c r="EZ41" s="73"/>
      <c r="FA41" s="73"/>
      <c r="FB41" s="73"/>
      <c r="FC41" s="73"/>
      <c r="FD41" s="73"/>
      <c r="FE41" s="73"/>
      <c r="FF41" s="73"/>
      <c r="FG41" s="73"/>
      <c r="FH41" s="73"/>
      <c r="FI41" s="73"/>
      <c r="FJ41" s="73"/>
      <c r="FK41" s="73"/>
      <c r="FL41" s="73"/>
      <c r="FM41" s="73"/>
      <c r="FN41" s="73"/>
      <c r="FO41" s="73"/>
      <c r="FP41" s="73"/>
      <c r="FQ41" s="73"/>
      <c r="FR41" s="73"/>
      <c r="FS41" s="73"/>
      <c r="FT41" s="73"/>
      <c r="FU41" s="73"/>
      <c r="FV41" s="73"/>
      <c r="FW41" s="73"/>
      <c r="FX41" s="73"/>
      <c r="FY41" s="73"/>
      <c r="FZ41" s="73"/>
      <c r="GA41" s="73"/>
      <c r="GB41" s="73"/>
      <c r="GC41" s="73"/>
      <c r="GD41" s="73"/>
      <c r="GE41" s="73"/>
      <c r="GF41" s="73"/>
      <c r="GG41" s="73"/>
    </row>
    <row r="42" spans="1:189" x14ac:dyDescent="0.2">
      <c r="A42" s="75" t="s">
        <v>7</v>
      </c>
      <c r="B42" s="63">
        <v>3</v>
      </c>
      <c r="C42" s="64">
        <v>0.5</v>
      </c>
      <c r="D42" s="64">
        <v>0.55000000000000004</v>
      </c>
      <c r="E42" s="64">
        <v>0.65</v>
      </c>
      <c r="F42" s="64">
        <v>0.7</v>
      </c>
      <c r="G42" s="64">
        <f t="shared" si="3"/>
        <v>0.8</v>
      </c>
      <c r="H42" s="64">
        <v>0.9</v>
      </c>
      <c r="I42" s="65">
        <v>2</v>
      </c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  <c r="DB42" s="73"/>
      <c r="DC42" s="73"/>
      <c r="DD42" s="73"/>
      <c r="DE42" s="73"/>
      <c r="DF42" s="73"/>
      <c r="DG42" s="73"/>
      <c r="DH42" s="73"/>
      <c r="DI42" s="73"/>
      <c r="DJ42" s="73"/>
      <c r="DK42" s="73"/>
      <c r="DL42" s="73"/>
      <c r="DM42" s="73"/>
      <c r="DN42" s="73"/>
      <c r="DO42" s="73"/>
      <c r="DP42" s="73"/>
      <c r="DQ42" s="73"/>
      <c r="DR42" s="73"/>
      <c r="DS42" s="73"/>
      <c r="DT42" s="73"/>
      <c r="DU42" s="73"/>
      <c r="DV42" s="73"/>
      <c r="DW42" s="73"/>
      <c r="DX42" s="73"/>
      <c r="DY42" s="73"/>
      <c r="DZ42" s="73"/>
      <c r="EA42" s="73"/>
      <c r="EB42" s="73"/>
      <c r="EC42" s="73"/>
      <c r="ED42" s="73"/>
      <c r="EE42" s="73"/>
      <c r="EF42" s="73"/>
      <c r="EG42" s="73"/>
      <c r="EH42" s="73"/>
      <c r="EI42" s="73"/>
      <c r="EJ42" s="73"/>
      <c r="EK42" s="73"/>
      <c r="EL42" s="73"/>
      <c r="EM42" s="73"/>
      <c r="EN42" s="73"/>
      <c r="EO42" s="73"/>
      <c r="EP42" s="73"/>
      <c r="EQ42" s="73"/>
      <c r="ER42" s="73"/>
      <c r="ES42" s="73"/>
      <c r="ET42" s="73"/>
      <c r="EU42" s="73"/>
      <c r="EV42" s="73"/>
      <c r="EW42" s="73"/>
      <c r="EX42" s="73"/>
      <c r="EY42" s="73"/>
      <c r="EZ42" s="73"/>
      <c r="FA42" s="73"/>
      <c r="FB42" s="73"/>
      <c r="FC42" s="73"/>
      <c r="FD42" s="73"/>
      <c r="FE42" s="73"/>
      <c r="FF42" s="73"/>
      <c r="FG42" s="73"/>
      <c r="FH42" s="73"/>
      <c r="FI42" s="73"/>
      <c r="FJ42" s="73"/>
      <c r="FK42" s="73"/>
      <c r="FL42" s="73"/>
      <c r="FM42" s="73"/>
      <c r="FN42" s="73"/>
      <c r="FO42" s="73"/>
      <c r="FP42" s="73"/>
      <c r="FQ42" s="73"/>
      <c r="FR42" s="73"/>
      <c r="FS42" s="73"/>
      <c r="FT42" s="73"/>
      <c r="FU42" s="73"/>
      <c r="FV42" s="73"/>
      <c r="FW42" s="73"/>
      <c r="FX42" s="73"/>
      <c r="FY42" s="73"/>
      <c r="FZ42" s="73"/>
      <c r="GA42" s="73"/>
      <c r="GB42" s="73"/>
      <c r="GC42" s="73"/>
      <c r="GD42" s="73"/>
      <c r="GE42" s="73"/>
      <c r="GF42" s="73"/>
      <c r="GG42" s="73"/>
    </row>
    <row r="43" spans="1:189" x14ac:dyDescent="0.2">
      <c r="A43" s="72" t="s">
        <v>8</v>
      </c>
      <c r="B43" s="69">
        <v>1</v>
      </c>
      <c r="C43" s="70">
        <v>0.6</v>
      </c>
      <c r="D43" s="70">
        <v>0.7</v>
      </c>
      <c r="E43" s="70">
        <v>0.8</v>
      </c>
      <c r="F43" s="70">
        <v>0.9</v>
      </c>
      <c r="G43" s="70">
        <f t="shared" si="3"/>
        <v>1</v>
      </c>
      <c r="H43" s="70">
        <v>1.1000000000000001</v>
      </c>
      <c r="I43" s="71">
        <v>0.6</v>
      </c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73"/>
      <c r="CQ43" s="73"/>
      <c r="CR43" s="73"/>
      <c r="CS43" s="73"/>
      <c r="CT43" s="73"/>
      <c r="CU43" s="73"/>
      <c r="CV43" s="73"/>
      <c r="CW43" s="73"/>
      <c r="CX43" s="73"/>
      <c r="CY43" s="73"/>
      <c r="CZ43" s="73"/>
      <c r="DA43" s="73"/>
      <c r="DB43" s="73"/>
      <c r="DC43" s="73"/>
      <c r="DD43" s="73"/>
      <c r="DE43" s="73"/>
      <c r="DF43" s="73"/>
      <c r="DG43" s="73"/>
      <c r="DH43" s="73"/>
      <c r="DI43" s="73"/>
      <c r="DJ43" s="73"/>
      <c r="DK43" s="73"/>
      <c r="DL43" s="73"/>
      <c r="DM43" s="73"/>
      <c r="DN43" s="73"/>
      <c r="DO43" s="73"/>
      <c r="DP43" s="73"/>
      <c r="DQ43" s="73"/>
      <c r="DR43" s="73"/>
      <c r="DS43" s="73"/>
      <c r="DT43" s="73"/>
      <c r="DU43" s="73"/>
      <c r="DV43" s="73"/>
      <c r="DW43" s="73"/>
      <c r="DX43" s="73"/>
      <c r="DY43" s="73"/>
      <c r="DZ43" s="73"/>
      <c r="EA43" s="73"/>
      <c r="EB43" s="73"/>
      <c r="EC43" s="73"/>
      <c r="ED43" s="73"/>
      <c r="EE43" s="73"/>
      <c r="EF43" s="73"/>
      <c r="EG43" s="73"/>
      <c r="EH43" s="73"/>
      <c r="EI43" s="73"/>
      <c r="EJ43" s="73"/>
      <c r="EK43" s="73"/>
      <c r="EL43" s="73"/>
      <c r="EM43" s="73"/>
      <c r="EN43" s="73"/>
      <c r="EO43" s="73"/>
      <c r="EP43" s="73"/>
      <c r="EQ43" s="73"/>
      <c r="ER43" s="73"/>
      <c r="ES43" s="73"/>
      <c r="ET43" s="73"/>
      <c r="EU43" s="73"/>
      <c r="EV43" s="73"/>
      <c r="EW43" s="73"/>
      <c r="EX43" s="73"/>
      <c r="EY43" s="73"/>
      <c r="EZ43" s="73"/>
      <c r="FA43" s="73"/>
      <c r="FB43" s="73"/>
      <c r="FC43" s="73"/>
      <c r="FD43" s="73"/>
      <c r="FE43" s="73"/>
      <c r="FF43" s="73"/>
      <c r="FG43" s="73"/>
      <c r="FH43" s="73"/>
      <c r="FI43" s="73"/>
      <c r="FJ43" s="73"/>
      <c r="FK43" s="73"/>
      <c r="FL43" s="73"/>
      <c r="FM43" s="73"/>
      <c r="FN43" s="73"/>
      <c r="FO43" s="73"/>
      <c r="FP43" s="73"/>
      <c r="FQ43" s="73"/>
      <c r="FR43" s="73"/>
      <c r="FS43" s="73"/>
      <c r="FT43" s="73"/>
      <c r="FU43" s="73"/>
      <c r="FV43" s="73"/>
      <c r="FW43" s="73"/>
      <c r="FX43" s="73"/>
      <c r="FY43" s="73"/>
      <c r="FZ43" s="73"/>
      <c r="GA43" s="73"/>
      <c r="GB43" s="73"/>
      <c r="GC43" s="73"/>
      <c r="GD43" s="73"/>
      <c r="GE43" s="73"/>
      <c r="GF43" s="73"/>
      <c r="GG43" s="73"/>
    </row>
    <row r="44" spans="1:189" x14ac:dyDescent="0.2">
      <c r="A44" s="74" t="s">
        <v>8</v>
      </c>
      <c r="B44" s="63">
        <v>2</v>
      </c>
      <c r="C44" s="64">
        <v>0.6</v>
      </c>
      <c r="D44" s="64">
        <v>0.7</v>
      </c>
      <c r="E44" s="64">
        <v>0.8</v>
      </c>
      <c r="F44" s="64">
        <v>0.9</v>
      </c>
      <c r="G44" s="64">
        <f t="shared" si="3"/>
        <v>1</v>
      </c>
      <c r="H44" s="64">
        <v>1.1000000000000001</v>
      </c>
      <c r="I44" s="65">
        <v>0.8</v>
      </c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  <c r="CT44" s="73"/>
      <c r="CU44" s="73"/>
      <c r="CV44" s="73"/>
      <c r="CW44" s="73"/>
      <c r="CX44" s="73"/>
      <c r="CY44" s="73"/>
      <c r="CZ44" s="73"/>
      <c r="DA44" s="73"/>
      <c r="DB44" s="73"/>
      <c r="DC44" s="73"/>
      <c r="DD44" s="73"/>
      <c r="DE44" s="73"/>
      <c r="DF44" s="73"/>
      <c r="DG44" s="73"/>
      <c r="DH44" s="73"/>
      <c r="DI44" s="73"/>
      <c r="DJ44" s="73"/>
      <c r="DK44" s="73"/>
      <c r="DL44" s="73"/>
      <c r="DM44" s="73"/>
      <c r="DN44" s="73"/>
      <c r="DO44" s="73"/>
      <c r="DP44" s="73"/>
      <c r="DQ44" s="73"/>
      <c r="DR44" s="73"/>
      <c r="DS44" s="73"/>
      <c r="DT44" s="73"/>
      <c r="DU44" s="73"/>
      <c r="DV44" s="73"/>
      <c r="DW44" s="73"/>
      <c r="DX44" s="73"/>
      <c r="DY44" s="73"/>
      <c r="DZ44" s="73"/>
      <c r="EA44" s="73"/>
      <c r="EB44" s="73"/>
      <c r="EC44" s="73"/>
      <c r="ED44" s="73"/>
      <c r="EE44" s="73"/>
      <c r="EF44" s="73"/>
      <c r="EG44" s="73"/>
      <c r="EH44" s="73"/>
      <c r="EI44" s="73"/>
      <c r="EJ44" s="73"/>
      <c r="EK44" s="73"/>
      <c r="EL44" s="73"/>
      <c r="EM44" s="73"/>
      <c r="EN44" s="73"/>
      <c r="EO44" s="73"/>
      <c r="EP44" s="73"/>
      <c r="EQ44" s="73"/>
      <c r="ER44" s="73"/>
      <c r="ES44" s="73"/>
      <c r="ET44" s="73"/>
      <c r="EU44" s="73"/>
      <c r="EV44" s="73"/>
      <c r="EW44" s="73"/>
      <c r="EX44" s="73"/>
      <c r="EY44" s="73"/>
      <c r="EZ44" s="73"/>
      <c r="FA44" s="73"/>
      <c r="FB44" s="73"/>
      <c r="FC44" s="73"/>
      <c r="FD44" s="73"/>
      <c r="FE44" s="73"/>
      <c r="FF44" s="73"/>
      <c r="FG44" s="73"/>
      <c r="FH44" s="73"/>
      <c r="FI44" s="73"/>
      <c r="FJ44" s="73"/>
      <c r="FK44" s="73"/>
      <c r="FL44" s="73"/>
      <c r="FM44" s="73"/>
      <c r="FN44" s="73"/>
      <c r="FO44" s="73"/>
      <c r="FP44" s="73"/>
      <c r="FQ44" s="73"/>
      <c r="FR44" s="73"/>
      <c r="FS44" s="73"/>
      <c r="FT44" s="73"/>
      <c r="FU44" s="73"/>
      <c r="FV44" s="73"/>
      <c r="FW44" s="73"/>
      <c r="FX44" s="73"/>
      <c r="FY44" s="73"/>
      <c r="FZ44" s="73"/>
      <c r="GA44" s="73"/>
      <c r="GB44" s="73"/>
      <c r="GC44" s="73"/>
      <c r="GD44" s="73"/>
      <c r="GE44" s="73"/>
      <c r="GF44" s="73"/>
      <c r="GG44" s="73"/>
    </row>
    <row r="45" spans="1:189" x14ac:dyDescent="0.2">
      <c r="A45" s="75" t="s">
        <v>8</v>
      </c>
      <c r="B45" s="63">
        <v>3</v>
      </c>
      <c r="C45" s="64">
        <v>0.5</v>
      </c>
      <c r="D45" s="64">
        <v>0.55000000000000004</v>
      </c>
      <c r="E45" s="64">
        <v>0.65</v>
      </c>
      <c r="F45" s="64">
        <v>0.7</v>
      </c>
      <c r="G45" s="64">
        <f t="shared" si="3"/>
        <v>0.8</v>
      </c>
      <c r="H45" s="64">
        <v>0.9</v>
      </c>
      <c r="I45" s="65">
        <v>2</v>
      </c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  <c r="CV45" s="73"/>
      <c r="CW45" s="73"/>
      <c r="CX45" s="73"/>
      <c r="CY45" s="73"/>
      <c r="CZ45" s="73"/>
      <c r="DA45" s="73"/>
      <c r="DB45" s="73"/>
      <c r="DC45" s="73"/>
      <c r="DD45" s="73"/>
      <c r="DE45" s="73"/>
      <c r="DF45" s="73"/>
      <c r="DG45" s="73"/>
      <c r="DH45" s="73"/>
      <c r="DI45" s="73"/>
      <c r="DJ45" s="73"/>
      <c r="DK45" s="73"/>
      <c r="DL45" s="73"/>
      <c r="DM45" s="73"/>
      <c r="DN45" s="73"/>
      <c r="DO45" s="73"/>
      <c r="DP45" s="73"/>
      <c r="DQ45" s="73"/>
      <c r="DR45" s="73"/>
      <c r="DS45" s="73"/>
      <c r="DT45" s="73"/>
      <c r="DU45" s="73"/>
      <c r="DV45" s="73"/>
      <c r="DW45" s="73"/>
      <c r="DX45" s="73"/>
      <c r="DY45" s="73"/>
      <c r="DZ45" s="73"/>
      <c r="EA45" s="73"/>
      <c r="EB45" s="73"/>
      <c r="EC45" s="73"/>
      <c r="ED45" s="73"/>
      <c r="EE45" s="73"/>
      <c r="EF45" s="73"/>
      <c r="EG45" s="73"/>
      <c r="EH45" s="73"/>
      <c r="EI45" s="73"/>
      <c r="EJ45" s="73"/>
      <c r="EK45" s="73"/>
      <c r="EL45" s="73"/>
      <c r="EM45" s="73"/>
      <c r="EN45" s="73"/>
      <c r="EO45" s="73"/>
      <c r="EP45" s="73"/>
      <c r="EQ45" s="73"/>
      <c r="ER45" s="73"/>
      <c r="ES45" s="73"/>
      <c r="ET45" s="73"/>
      <c r="EU45" s="73"/>
      <c r="EV45" s="73"/>
      <c r="EW45" s="73"/>
      <c r="EX45" s="73"/>
      <c r="EY45" s="73"/>
      <c r="EZ45" s="73"/>
      <c r="FA45" s="73"/>
      <c r="FB45" s="73"/>
      <c r="FC45" s="73"/>
      <c r="FD45" s="73"/>
      <c r="FE45" s="73"/>
      <c r="FF45" s="73"/>
      <c r="FG45" s="73"/>
      <c r="FH45" s="73"/>
      <c r="FI45" s="73"/>
      <c r="FJ45" s="73"/>
      <c r="FK45" s="73"/>
      <c r="FL45" s="73"/>
      <c r="FM45" s="73"/>
      <c r="FN45" s="73"/>
      <c r="FO45" s="73"/>
      <c r="FP45" s="73"/>
      <c r="FQ45" s="73"/>
      <c r="FR45" s="73"/>
      <c r="FS45" s="73"/>
      <c r="FT45" s="73"/>
      <c r="FU45" s="73"/>
      <c r="FV45" s="73"/>
      <c r="FW45" s="73"/>
      <c r="FX45" s="73"/>
      <c r="FY45" s="73"/>
      <c r="FZ45" s="73"/>
      <c r="GA45" s="73"/>
      <c r="GB45" s="73"/>
      <c r="GC45" s="73"/>
      <c r="GD45" s="73"/>
      <c r="GE45" s="73"/>
      <c r="GF45" s="73"/>
      <c r="GG45" s="73"/>
    </row>
    <row r="46" spans="1:189" x14ac:dyDescent="0.2">
      <c r="A46" s="72" t="s">
        <v>9</v>
      </c>
      <c r="B46" s="69">
        <v>1</v>
      </c>
      <c r="C46" s="70">
        <v>0.6</v>
      </c>
      <c r="D46" s="70">
        <v>0.7</v>
      </c>
      <c r="E46" s="70">
        <v>0.8</v>
      </c>
      <c r="F46" s="70">
        <v>0.9</v>
      </c>
      <c r="G46" s="70">
        <f t="shared" si="3"/>
        <v>1</v>
      </c>
      <c r="H46" s="70">
        <v>1.1000000000000001</v>
      </c>
      <c r="I46" s="71">
        <v>0.6</v>
      </c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73"/>
      <c r="CQ46" s="73"/>
      <c r="CR46" s="73"/>
      <c r="CS46" s="73"/>
      <c r="CT46" s="73"/>
      <c r="CU46" s="73"/>
      <c r="CV46" s="73"/>
      <c r="CW46" s="73"/>
      <c r="CX46" s="73"/>
      <c r="CY46" s="73"/>
      <c r="CZ46" s="73"/>
      <c r="DA46" s="73"/>
      <c r="DB46" s="73"/>
      <c r="DC46" s="73"/>
      <c r="DD46" s="73"/>
      <c r="DE46" s="73"/>
      <c r="DF46" s="73"/>
      <c r="DG46" s="73"/>
      <c r="DH46" s="73"/>
      <c r="DI46" s="73"/>
      <c r="DJ46" s="73"/>
      <c r="DK46" s="73"/>
      <c r="DL46" s="73"/>
      <c r="DM46" s="73"/>
      <c r="DN46" s="73"/>
      <c r="DO46" s="73"/>
      <c r="DP46" s="73"/>
      <c r="DQ46" s="73"/>
      <c r="DR46" s="73"/>
      <c r="DS46" s="73"/>
      <c r="DT46" s="73"/>
      <c r="DU46" s="73"/>
      <c r="DV46" s="73"/>
      <c r="DW46" s="73"/>
      <c r="DX46" s="73"/>
      <c r="DY46" s="73"/>
      <c r="DZ46" s="73"/>
      <c r="EA46" s="73"/>
      <c r="EB46" s="73"/>
      <c r="EC46" s="73"/>
      <c r="ED46" s="73"/>
      <c r="EE46" s="73"/>
      <c r="EF46" s="73"/>
      <c r="EG46" s="73"/>
      <c r="EH46" s="73"/>
      <c r="EI46" s="73"/>
      <c r="EJ46" s="73"/>
      <c r="EK46" s="73"/>
      <c r="EL46" s="73"/>
      <c r="EM46" s="73"/>
      <c r="EN46" s="73"/>
      <c r="EO46" s="73"/>
      <c r="EP46" s="73"/>
      <c r="EQ46" s="73"/>
      <c r="ER46" s="73"/>
      <c r="ES46" s="73"/>
      <c r="ET46" s="73"/>
      <c r="EU46" s="73"/>
      <c r="EV46" s="73"/>
      <c r="EW46" s="73"/>
      <c r="EX46" s="73"/>
      <c r="EY46" s="73"/>
      <c r="EZ46" s="73"/>
      <c r="FA46" s="73"/>
      <c r="FB46" s="73"/>
      <c r="FC46" s="73"/>
      <c r="FD46" s="73"/>
      <c r="FE46" s="73"/>
      <c r="FF46" s="73"/>
      <c r="FG46" s="73"/>
      <c r="FH46" s="73"/>
      <c r="FI46" s="73"/>
      <c r="FJ46" s="73"/>
      <c r="FK46" s="73"/>
      <c r="FL46" s="73"/>
      <c r="FM46" s="73"/>
      <c r="FN46" s="73"/>
      <c r="FO46" s="73"/>
      <c r="FP46" s="73"/>
      <c r="FQ46" s="73"/>
      <c r="FR46" s="73"/>
      <c r="FS46" s="73"/>
      <c r="FT46" s="73"/>
      <c r="FU46" s="73"/>
      <c r="FV46" s="73"/>
      <c r="FW46" s="73"/>
      <c r="FX46" s="73"/>
      <c r="FY46" s="73"/>
      <c r="FZ46" s="73"/>
      <c r="GA46" s="73"/>
      <c r="GB46" s="73"/>
      <c r="GC46" s="73"/>
      <c r="GD46" s="73"/>
      <c r="GE46" s="73"/>
      <c r="GF46" s="73"/>
      <c r="GG46" s="73"/>
    </row>
    <row r="47" spans="1:189" x14ac:dyDescent="0.2">
      <c r="A47" s="74" t="s">
        <v>9</v>
      </c>
      <c r="B47" s="63">
        <v>2</v>
      </c>
      <c r="C47" s="64">
        <v>0.6</v>
      </c>
      <c r="D47" s="64">
        <v>0.7</v>
      </c>
      <c r="E47" s="64">
        <v>0.8</v>
      </c>
      <c r="F47" s="64">
        <v>0.9</v>
      </c>
      <c r="G47" s="64">
        <f t="shared" si="3"/>
        <v>1</v>
      </c>
      <c r="H47" s="64">
        <v>1.1000000000000001</v>
      </c>
      <c r="I47" s="65">
        <v>0.8</v>
      </c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3"/>
      <c r="DA47" s="73"/>
      <c r="DB47" s="73"/>
      <c r="DC47" s="73"/>
      <c r="DD47" s="73"/>
      <c r="DE47" s="73"/>
      <c r="DF47" s="73"/>
      <c r="DG47" s="73"/>
      <c r="DH47" s="73"/>
      <c r="DI47" s="73"/>
      <c r="DJ47" s="73"/>
      <c r="DK47" s="73"/>
      <c r="DL47" s="73"/>
      <c r="DM47" s="73"/>
      <c r="DN47" s="73"/>
      <c r="DO47" s="73"/>
      <c r="DP47" s="73"/>
      <c r="DQ47" s="73"/>
      <c r="DR47" s="73"/>
      <c r="DS47" s="73"/>
      <c r="DT47" s="73"/>
      <c r="DU47" s="73"/>
      <c r="DV47" s="73"/>
      <c r="DW47" s="73"/>
      <c r="DX47" s="73"/>
      <c r="DY47" s="73"/>
      <c r="DZ47" s="73"/>
      <c r="EA47" s="73"/>
      <c r="EB47" s="73"/>
      <c r="EC47" s="73"/>
      <c r="ED47" s="73"/>
      <c r="EE47" s="73"/>
      <c r="EF47" s="73"/>
      <c r="EG47" s="73"/>
      <c r="EH47" s="73"/>
      <c r="EI47" s="73"/>
      <c r="EJ47" s="73"/>
      <c r="EK47" s="73"/>
      <c r="EL47" s="73"/>
      <c r="EM47" s="73"/>
      <c r="EN47" s="73"/>
      <c r="EO47" s="73"/>
      <c r="EP47" s="73"/>
      <c r="EQ47" s="73"/>
      <c r="ER47" s="73"/>
      <c r="ES47" s="73"/>
      <c r="ET47" s="73"/>
      <c r="EU47" s="73"/>
      <c r="EV47" s="73"/>
      <c r="EW47" s="73"/>
      <c r="EX47" s="73"/>
      <c r="EY47" s="73"/>
      <c r="EZ47" s="73"/>
      <c r="FA47" s="73"/>
      <c r="FB47" s="73"/>
      <c r="FC47" s="73"/>
      <c r="FD47" s="73"/>
      <c r="FE47" s="73"/>
      <c r="FF47" s="73"/>
      <c r="FG47" s="73"/>
      <c r="FH47" s="73"/>
      <c r="FI47" s="73"/>
      <c r="FJ47" s="73"/>
      <c r="FK47" s="73"/>
      <c r="FL47" s="73"/>
      <c r="FM47" s="73"/>
      <c r="FN47" s="73"/>
      <c r="FO47" s="73"/>
      <c r="FP47" s="73"/>
      <c r="FQ47" s="73"/>
      <c r="FR47" s="73"/>
      <c r="FS47" s="73"/>
      <c r="FT47" s="73"/>
      <c r="FU47" s="73"/>
      <c r="FV47" s="73"/>
      <c r="FW47" s="73"/>
      <c r="FX47" s="73"/>
      <c r="FY47" s="73"/>
      <c r="FZ47" s="73"/>
      <c r="GA47" s="73"/>
      <c r="GB47" s="73"/>
      <c r="GC47" s="73"/>
      <c r="GD47" s="73"/>
      <c r="GE47" s="73"/>
      <c r="GF47" s="73"/>
      <c r="GG47" s="73"/>
    </row>
    <row r="48" spans="1:189" x14ac:dyDescent="0.2">
      <c r="A48" s="75" t="s">
        <v>9</v>
      </c>
      <c r="B48" s="63">
        <v>3</v>
      </c>
      <c r="C48" s="64">
        <v>0.5</v>
      </c>
      <c r="D48" s="64">
        <v>0.55000000000000004</v>
      </c>
      <c r="E48" s="64">
        <v>0.65</v>
      </c>
      <c r="F48" s="64">
        <v>0.7</v>
      </c>
      <c r="G48" s="64">
        <f t="shared" si="3"/>
        <v>0.8</v>
      </c>
      <c r="H48" s="64">
        <v>0.9</v>
      </c>
      <c r="I48" s="65">
        <v>2</v>
      </c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DO48" s="73"/>
      <c r="DP48" s="73"/>
      <c r="DQ48" s="73"/>
      <c r="DR48" s="73"/>
      <c r="DS48" s="73"/>
      <c r="DT48" s="73"/>
      <c r="DU48" s="73"/>
      <c r="DV48" s="73"/>
      <c r="DW48" s="73"/>
      <c r="DX48" s="73"/>
      <c r="DY48" s="73"/>
      <c r="DZ48" s="73"/>
      <c r="EA48" s="73"/>
      <c r="EB48" s="73"/>
      <c r="EC48" s="73"/>
      <c r="ED48" s="73"/>
      <c r="EE48" s="73"/>
      <c r="EF48" s="73"/>
      <c r="EG48" s="73"/>
      <c r="EH48" s="73"/>
      <c r="EI48" s="73"/>
      <c r="EJ48" s="73"/>
      <c r="EK48" s="73"/>
      <c r="EL48" s="73"/>
      <c r="EM48" s="73"/>
      <c r="EN48" s="73"/>
      <c r="EO48" s="73"/>
      <c r="EP48" s="73"/>
      <c r="EQ48" s="73"/>
      <c r="ER48" s="73"/>
      <c r="ES48" s="73"/>
      <c r="ET48" s="73"/>
      <c r="EU48" s="73"/>
      <c r="EV48" s="73"/>
      <c r="EW48" s="73"/>
      <c r="EX48" s="73"/>
      <c r="EY48" s="73"/>
      <c r="EZ48" s="73"/>
      <c r="FA48" s="73"/>
      <c r="FB48" s="73"/>
      <c r="FC48" s="73"/>
      <c r="FD48" s="73"/>
      <c r="FE48" s="73"/>
      <c r="FF48" s="73"/>
      <c r="FG48" s="73"/>
      <c r="FH48" s="73"/>
      <c r="FI48" s="73"/>
      <c r="FJ48" s="73"/>
      <c r="FK48" s="73"/>
      <c r="FL48" s="73"/>
      <c r="FM48" s="73"/>
      <c r="FN48" s="73"/>
      <c r="FO48" s="73"/>
      <c r="FP48" s="73"/>
      <c r="FQ48" s="73"/>
      <c r="FR48" s="73"/>
      <c r="FS48" s="73"/>
      <c r="FT48" s="73"/>
      <c r="FU48" s="73"/>
      <c r="FV48" s="73"/>
      <c r="FW48" s="73"/>
      <c r="FX48" s="73"/>
      <c r="FY48" s="73"/>
      <c r="FZ48" s="73"/>
      <c r="GA48" s="73"/>
      <c r="GB48" s="73"/>
      <c r="GC48" s="73"/>
      <c r="GD48" s="73"/>
      <c r="GE48" s="73"/>
      <c r="GF48" s="73"/>
      <c r="GG48" s="73"/>
    </row>
    <row r="49" spans="1:189" x14ac:dyDescent="0.2">
      <c r="A49" s="72" t="s">
        <v>10</v>
      </c>
      <c r="B49" s="69">
        <v>1</v>
      </c>
      <c r="C49" s="70">
        <v>0.6</v>
      </c>
      <c r="D49" s="70">
        <v>0.7</v>
      </c>
      <c r="E49" s="70">
        <v>0.8</v>
      </c>
      <c r="F49" s="70">
        <v>0.9</v>
      </c>
      <c r="G49" s="70">
        <f t="shared" si="3"/>
        <v>1</v>
      </c>
      <c r="H49" s="70">
        <v>1.1000000000000001</v>
      </c>
      <c r="I49" s="71">
        <v>0.6</v>
      </c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DO49" s="73"/>
      <c r="DP49" s="73"/>
      <c r="DQ49" s="73"/>
      <c r="DR49" s="73"/>
      <c r="DS49" s="73"/>
      <c r="DT49" s="73"/>
      <c r="DU49" s="73"/>
      <c r="DV49" s="73"/>
      <c r="DW49" s="73"/>
      <c r="DX49" s="73"/>
      <c r="DY49" s="73"/>
      <c r="DZ49" s="73"/>
      <c r="EA49" s="73"/>
      <c r="EB49" s="73"/>
      <c r="EC49" s="73"/>
      <c r="ED49" s="73"/>
      <c r="EE49" s="73"/>
      <c r="EF49" s="73"/>
      <c r="EG49" s="73"/>
      <c r="EH49" s="73"/>
      <c r="EI49" s="73"/>
      <c r="EJ49" s="73"/>
      <c r="EK49" s="73"/>
      <c r="EL49" s="73"/>
      <c r="EM49" s="73"/>
      <c r="EN49" s="73"/>
      <c r="EO49" s="73"/>
      <c r="EP49" s="73"/>
      <c r="EQ49" s="73"/>
      <c r="ER49" s="73"/>
      <c r="ES49" s="73"/>
      <c r="ET49" s="73"/>
      <c r="EU49" s="73"/>
      <c r="EV49" s="73"/>
      <c r="EW49" s="73"/>
      <c r="EX49" s="73"/>
      <c r="EY49" s="73"/>
      <c r="EZ49" s="73"/>
      <c r="FA49" s="73"/>
      <c r="FB49" s="73"/>
      <c r="FC49" s="73"/>
      <c r="FD49" s="73"/>
      <c r="FE49" s="73"/>
      <c r="FF49" s="73"/>
      <c r="FG49" s="73"/>
      <c r="FH49" s="73"/>
      <c r="FI49" s="73"/>
      <c r="FJ49" s="73"/>
      <c r="FK49" s="73"/>
      <c r="FL49" s="73"/>
      <c r="FM49" s="73"/>
      <c r="FN49" s="73"/>
      <c r="FO49" s="73"/>
      <c r="FP49" s="73"/>
      <c r="FQ49" s="73"/>
      <c r="FR49" s="73"/>
      <c r="FS49" s="73"/>
      <c r="FT49" s="73"/>
      <c r="FU49" s="73"/>
      <c r="FV49" s="73"/>
      <c r="FW49" s="73"/>
      <c r="FX49" s="73"/>
      <c r="FY49" s="73"/>
      <c r="FZ49" s="73"/>
      <c r="GA49" s="73"/>
      <c r="GB49" s="73"/>
      <c r="GC49" s="73"/>
      <c r="GD49" s="73"/>
      <c r="GE49" s="73"/>
      <c r="GF49" s="73"/>
      <c r="GG49" s="73"/>
    </row>
    <row r="50" spans="1:189" x14ac:dyDescent="0.2">
      <c r="A50" s="74" t="s">
        <v>10</v>
      </c>
      <c r="B50" s="63">
        <v>2</v>
      </c>
      <c r="C50" s="64">
        <v>0.6</v>
      </c>
      <c r="D50" s="64">
        <v>0.7</v>
      </c>
      <c r="E50" s="64">
        <v>0.8</v>
      </c>
      <c r="F50" s="64">
        <v>0.9</v>
      </c>
      <c r="G50" s="64">
        <f t="shared" si="3"/>
        <v>1</v>
      </c>
      <c r="H50" s="64">
        <v>1.1000000000000001</v>
      </c>
      <c r="I50" s="65">
        <v>0.8</v>
      </c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3"/>
      <c r="DK50" s="73"/>
      <c r="DL50" s="73"/>
      <c r="DM50" s="73"/>
      <c r="DN50" s="73"/>
      <c r="DO50" s="73"/>
      <c r="DP50" s="73"/>
      <c r="DQ50" s="73"/>
      <c r="DR50" s="73"/>
      <c r="DS50" s="73"/>
      <c r="DT50" s="73"/>
      <c r="DU50" s="73"/>
      <c r="DV50" s="73"/>
      <c r="DW50" s="73"/>
      <c r="DX50" s="73"/>
      <c r="DY50" s="73"/>
      <c r="DZ50" s="73"/>
      <c r="EA50" s="73"/>
      <c r="EB50" s="73"/>
      <c r="EC50" s="73"/>
      <c r="ED50" s="73"/>
      <c r="EE50" s="73"/>
      <c r="EF50" s="73"/>
      <c r="EG50" s="73"/>
      <c r="EH50" s="73"/>
      <c r="EI50" s="73"/>
      <c r="EJ50" s="73"/>
      <c r="EK50" s="73"/>
      <c r="EL50" s="73"/>
      <c r="EM50" s="73"/>
      <c r="EN50" s="73"/>
      <c r="EO50" s="73"/>
      <c r="EP50" s="73"/>
      <c r="EQ50" s="73"/>
      <c r="ER50" s="73"/>
      <c r="ES50" s="73"/>
      <c r="ET50" s="73"/>
      <c r="EU50" s="73"/>
      <c r="EV50" s="73"/>
      <c r="EW50" s="73"/>
      <c r="EX50" s="73"/>
      <c r="EY50" s="73"/>
      <c r="EZ50" s="73"/>
      <c r="FA50" s="73"/>
      <c r="FB50" s="73"/>
      <c r="FC50" s="73"/>
      <c r="FD50" s="73"/>
      <c r="FE50" s="73"/>
      <c r="FF50" s="73"/>
      <c r="FG50" s="73"/>
      <c r="FH50" s="73"/>
      <c r="FI50" s="73"/>
      <c r="FJ50" s="73"/>
      <c r="FK50" s="73"/>
      <c r="FL50" s="73"/>
      <c r="FM50" s="73"/>
      <c r="FN50" s="73"/>
      <c r="FO50" s="73"/>
      <c r="FP50" s="73"/>
      <c r="FQ50" s="73"/>
      <c r="FR50" s="73"/>
      <c r="FS50" s="73"/>
      <c r="FT50" s="73"/>
      <c r="FU50" s="73"/>
      <c r="FV50" s="73"/>
      <c r="FW50" s="73"/>
      <c r="FX50" s="73"/>
      <c r="FY50" s="73"/>
      <c r="FZ50" s="73"/>
      <c r="GA50" s="73"/>
      <c r="GB50" s="73"/>
      <c r="GC50" s="73"/>
      <c r="GD50" s="73"/>
      <c r="GE50" s="73"/>
      <c r="GF50" s="73"/>
      <c r="GG50" s="73"/>
    </row>
    <row r="51" spans="1:189" x14ac:dyDescent="0.2">
      <c r="A51" s="75" t="s">
        <v>10</v>
      </c>
      <c r="B51" s="63">
        <v>3</v>
      </c>
      <c r="C51" s="64">
        <v>0.5</v>
      </c>
      <c r="D51" s="64">
        <v>0.55000000000000004</v>
      </c>
      <c r="E51" s="64">
        <v>0.65</v>
      </c>
      <c r="F51" s="64">
        <v>0.7</v>
      </c>
      <c r="G51" s="64">
        <f t="shared" si="3"/>
        <v>0.8</v>
      </c>
      <c r="H51" s="64">
        <v>0.9</v>
      </c>
      <c r="I51" s="65">
        <v>2</v>
      </c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  <c r="CV51" s="73"/>
      <c r="CW51" s="73"/>
      <c r="CX51" s="73"/>
      <c r="CY51" s="73"/>
      <c r="CZ51" s="73"/>
      <c r="DA51" s="73"/>
      <c r="DB51" s="73"/>
      <c r="DC51" s="73"/>
      <c r="DD51" s="73"/>
      <c r="DE51" s="73"/>
      <c r="DF51" s="73"/>
      <c r="DG51" s="73"/>
      <c r="DH51" s="73"/>
      <c r="DI51" s="73"/>
      <c r="DJ51" s="73"/>
      <c r="DK51" s="73"/>
      <c r="DL51" s="73"/>
      <c r="DM51" s="73"/>
      <c r="DN51" s="73"/>
      <c r="DO51" s="73"/>
      <c r="DP51" s="73"/>
      <c r="DQ51" s="73"/>
      <c r="DR51" s="73"/>
      <c r="DS51" s="73"/>
      <c r="DT51" s="73"/>
      <c r="DU51" s="73"/>
      <c r="DV51" s="73"/>
      <c r="DW51" s="73"/>
      <c r="DX51" s="73"/>
      <c r="DY51" s="73"/>
      <c r="DZ51" s="73"/>
      <c r="EA51" s="73"/>
      <c r="EB51" s="73"/>
      <c r="EC51" s="73"/>
      <c r="ED51" s="73"/>
      <c r="EE51" s="73"/>
      <c r="EF51" s="73"/>
      <c r="EG51" s="73"/>
      <c r="EH51" s="73"/>
      <c r="EI51" s="73"/>
      <c r="EJ51" s="73"/>
      <c r="EK51" s="73"/>
      <c r="EL51" s="73"/>
      <c r="EM51" s="73"/>
      <c r="EN51" s="73"/>
      <c r="EO51" s="73"/>
      <c r="EP51" s="73"/>
      <c r="EQ51" s="73"/>
      <c r="ER51" s="73"/>
      <c r="ES51" s="73"/>
      <c r="ET51" s="73"/>
      <c r="EU51" s="73"/>
      <c r="EV51" s="73"/>
      <c r="EW51" s="73"/>
      <c r="EX51" s="73"/>
      <c r="EY51" s="73"/>
      <c r="EZ51" s="73"/>
      <c r="FA51" s="73"/>
      <c r="FB51" s="73"/>
      <c r="FC51" s="73"/>
      <c r="FD51" s="73"/>
      <c r="FE51" s="73"/>
      <c r="FF51" s="73"/>
      <c r="FG51" s="73"/>
      <c r="FH51" s="73"/>
      <c r="FI51" s="73"/>
      <c r="FJ51" s="73"/>
      <c r="FK51" s="73"/>
      <c r="FL51" s="73"/>
      <c r="FM51" s="73"/>
      <c r="FN51" s="73"/>
      <c r="FO51" s="73"/>
      <c r="FP51" s="73"/>
      <c r="FQ51" s="73"/>
      <c r="FR51" s="73"/>
      <c r="FS51" s="73"/>
      <c r="FT51" s="73"/>
      <c r="FU51" s="73"/>
      <c r="FV51" s="73"/>
      <c r="FW51" s="73"/>
      <c r="FX51" s="73"/>
      <c r="FY51" s="73"/>
      <c r="FZ51" s="73"/>
      <c r="GA51" s="73"/>
      <c r="GB51" s="73"/>
      <c r="GC51" s="73"/>
      <c r="GD51" s="73"/>
      <c r="GE51" s="73"/>
      <c r="GF51" s="73"/>
      <c r="GG51" s="73"/>
    </row>
    <row r="52" spans="1:189" x14ac:dyDescent="0.2">
      <c r="A52" s="72" t="s">
        <v>11</v>
      </c>
      <c r="B52" s="76">
        <v>1</v>
      </c>
      <c r="C52" s="77">
        <v>0.6</v>
      </c>
      <c r="D52" s="77">
        <v>0.7</v>
      </c>
      <c r="E52" s="77">
        <v>0.8</v>
      </c>
      <c r="F52" s="77">
        <v>0.9</v>
      </c>
      <c r="G52" s="77">
        <f t="shared" si="3"/>
        <v>1</v>
      </c>
      <c r="H52" s="77">
        <v>1.1000000000000001</v>
      </c>
      <c r="I52" s="78">
        <v>0.8</v>
      </c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  <c r="CC52" s="73"/>
      <c r="CD52" s="73"/>
      <c r="CE52" s="73"/>
      <c r="CF52" s="73"/>
      <c r="CG52" s="73"/>
      <c r="CH52" s="73"/>
      <c r="CI52" s="73"/>
      <c r="CJ52" s="73"/>
      <c r="CK52" s="73"/>
      <c r="CL52" s="73"/>
      <c r="CM52" s="73"/>
      <c r="CN52" s="73"/>
      <c r="CO52" s="73"/>
      <c r="CP52" s="73"/>
      <c r="CQ52" s="73"/>
      <c r="CR52" s="73"/>
      <c r="CS52" s="73"/>
      <c r="CT52" s="73"/>
      <c r="CU52" s="73"/>
      <c r="CV52" s="73"/>
      <c r="CW52" s="73"/>
      <c r="CX52" s="73"/>
      <c r="CY52" s="73"/>
      <c r="CZ52" s="73"/>
      <c r="DA52" s="73"/>
      <c r="DB52" s="73"/>
      <c r="DC52" s="73"/>
      <c r="DD52" s="73"/>
      <c r="DE52" s="73"/>
      <c r="DF52" s="73"/>
      <c r="DG52" s="73"/>
      <c r="DH52" s="73"/>
      <c r="DI52" s="73"/>
      <c r="DJ52" s="73"/>
      <c r="DK52" s="73"/>
      <c r="DL52" s="73"/>
      <c r="DM52" s="73"/>
      <c r="DN52" s="73"/>
      <c r="DO52" s="73"/>
      <c r="DP52" s="73"/>
      <c r="DQ52" s="73"/>
      <c r="DR52" s="73"/>
      <c r="DS52" s="73"/>
      <c r="DT52" s="73"/>
      <c r="DU52" s="73"/>
      <c r="DV52" s="73"/>
      <c r="DW52" s="73"/>
      <c r="DX52" s="73"/>
      <c r="DY52" s="73"/>
      <c r="DZ52" s="73"/>
      <c r="EA52" s="73"/>
      <c r="EB52" s="73"/>
      <c r="EC52" s="73"/>
      <c r="ED52" s="73"/>
      <c r="EE52" s="73"/>
      <c r="EF52" s="73"/>
      <c r="EG52" s="73"/>
      <c r="EH52" s="73"/>
      <c r="EI52" s="73"/>
      <c r="EJ52" s="73"/>
      <c r="EK52" s="73"/>
      <c r="EL52" s="73"/>
      <c r="EM52" s="73"/>
      <c r="EN52" s="73"/>
      <c r="EO52" s="73"/>
      <c r="EP52" s="73"/>
      <c r="EQ52" s="73"/>
      <c r="ER52" s="73"/>
      <c r="ES52" s="73"/>
      <c r="ET52" s="73"/>
      <c r="EU52" s="73"/>
      <c r="EV52" s="73"/>
      <c r="EW52" s="73"/>
      <c r="EX52" s="73"/>
      <c r="EY52" s="73"/>
      <c r="EZ52" s="73"/>
      <c r="FA52" s="73"/>
      <c r="FB52" s="73"/>
      <c r="FC52" s="73"/>
      <c r="FD52" s="73"/>
      <c r="FE52" s="73"/>
      <c r="FF52" s="73"/>
      <c r="FG52" s="73"/>
      <c r="FH52" s="73"/>
      <c r="FI52" s="73"/>
      <c r="FJ52" s="73"/>
      <c r="FK52" s="73"/>
      <c r="FL52" s="73"/>
      <c r="FM52" s="73"/>
      <c r="FN52" s="73"/>
      <c r="FO52" s="73"/>
      <c r="FP52" s="73"/>
      <c r="FQ52" s="73"/>
      <c r="FR52" s="73"/>
      <c r="FS52" s="73"/>
      <c r="FT52" s="73"/>
      <c r="FU52" s="73"/>
      <c r="FV52" s="73"/>
      <c r="FW52" s="73"/>
      <c r="FX52" s="73"/>
      <c r="FY52" s="73"/>
      <c r="FZ52" s="73"/>
      <c r="GA52" s="73"/>
      <c r="GB52" s="73"/>
      <c r="GC52" s="73"/>
      <c r="GD52" s="73"/>
      <c r="GE52" s="73"/>
      <c r="GF52" s="73"/>
      <c r="GG52" s="73"/>
    </row>
    <row r="53" spans="1:189" x14ac:dyDescent="0.2">
      <c r="A53" s="74" t="s">
        <v>11</v>
      </c>
      <c r="B53" s="79">
        <v>2</v>
      </c>
      <c r="C53" s="80">
        <v>0.6</v>
      </c>
      <c r="D53" s="80">
        <v>0.7</v>
      </c>
      <c r="E53" s="80">
        <v>0.8</v>
      </c>
      <c r="F53" s="80">
        <v>0.9</v>
      </c>
      <c r="G53" s="80">
        <f t="shared" si="3"/>
        <v>1</v>
      </c>
      <c r="H53" s="80">
        <v>1.1000000000000001</v>
      </c>
      <c r="I53" s="81">
        <v>1</v>
      </c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  <c r="CP53" s="73"/>
      <c r="CQ53" s="73"/>
      <c r="CR53" s="73"/>
      <c r="CS53" s="73"/>
      <c r="CT53" s="73"/>
      <c r="CU53" s="73"/>
      <c r="CV53" s="73"/>
      <c r="CW53" s="73"/>
      <c r="CX53" s="73"/>
      <c r="CY53" s="73"/>
      <c r="CZ53" s="73"/>
      <c r="DA53" s="73"/>
      <c r="DB53" s="73"/>
      <c r="DC53" s="73"/>
      <c r="DD53" s="73"/>
      <c r="DE53" s="73"/>
      <c r="DF53" s="73"/>
      <c r="DG53" s="73"/>
      <c r="DH53" s="73"/>
      <c r="DI53" s="73"/>
      <c r="DJ53" s="73"/>
      <c r="DK53" s="73"/>
      <c r="DL53" s="73"/>
      <c r="DM53" s="73"/>
      <c r="DN53" s="73"/>
      <c r="DO53" s="73"/>
      <c r="DP53" s="73"/>
      <c r="DQ53" s="73"/>
      <c r="DR53" s="73"/>
      <c r="DS53" s="73"/>
      <c r="DT53" s="73"/>
      <c r="DU53" s="73"/>
      <c r="DV53" s="73"/>
      <c r="DW53" s="73"/>
      <c r="DX53" s="73"/>
      <c r="DY53" s="73"/>
      <c r="DZ53" s="73"/>
      <c r="EA53" s="73"/>
      <c r="EB53" s="73"/>
      <c r="EC53" s="73"/>
      <c r="ED53" s="73"/>
      <c r="EE53" s="73"/>
      <c r="EF53" s="73"/>
      <c r="EG53" s="73"/>
      <c r="EH53" s="73"/>
      <c r="EI53" s="73"/>
      <c r="EJ53" s="73"/>
      <c r="EK53" s="73"/>
      <c r="EL53" s="73"/>
      <c r="EM53" s="73"/>
      <c r="EN53" s="73"/>
      <c r="EO53" s="73"/>
      <c r="EP53" s="73"/>
      <c r="EQ53" s="73"/>
      <c r="ER53" s="73"/>
      <c r="ES53" s="73"/>
      <c r="ET53" s="73"/>
      <c r="EU53" s="73"/>
      <c r="EV53" s="73"/>
      <c r="EW53" s="73"/>
      <c r="EX53" s="73"/>
      <c r="EY53" s="73"/>
      <c r="EZ53" s="73"/>
      <c r="FA53" s="73"/>
      <c r="FB53" s="73"/>
      <c r="FC53" s="73"/>
      <c r="FD53" s="73"/>
      <c r="FE53" s="73"/>
      <c r="FF53" s="73"/>
      <c r="FG53" s="73"/>
      <c r="FH53" s="73"/>
      <c r="FI53" s="73"/>
      <c r="FJ53" s="73"/>
      <c r="FK53" s="73"/>
      <c r="FL53" s="73"/>
      <c r="FM53" s="73"/>
      <c r="FN53" s="73"/>
      <c r="FO53" s="73"/>
      <c r="FP53" s="73"/>
      <c r="FQ53" s="73"/>
      <c r="FR53" s="73"/>
      <c r="FS53" s="73"/>
      <c r="FT53" s="73"/>
      <c r="FU53" s="73"/>
      <c r="FV53" s="73"/>
      <c r="FW53" s="73"/>
      <c r="FX53" s="73"/>
      <c r="FY53" s="73"/>
      <c r="FZ53" s="73"/>
      <c r="GA53" s="73"/>
      <c r="GB53" s="73"/>
      <c r="GC53" s="73"/>
      <c r="GD53" s="73"/>
      <c r="GE53" s="73"/>
      <c r="GF53" s="73"/>
      <c r="GG53" s="73"/>
    </row>
    <row r="54" spans="1:189" x14ac:dyDescent="0.2">
      <c r="A54" s="75" t="s">
        <v>11</v>
      </c>
      <c r="B54" s="82">
        <v>3</v>
      </c>
      <c r="C54" s="83">
        <v>0.5</v>
      </c>
      <c r="D54" s="83">
        <v>0.55000000000000004</v>
      </c>
      <c r="E54" s="83">
        <v>0.65</v>
      </c>
      <c r="F54" s="83">
        <v>0.7</v>
      </c>
      <c r="G54" s="83">
        <f t="shared" si="3"/>
        <v>0.8</v>
      </c>
      <c r="H54" s="83">
        <v>0.9</v>
      </c>
      <c r="I54" s="84">
        <v>2.5</v>
      </c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  <c r="CC54" s="73"/>
      <c r="CD54" s="73"/>
      <c r="CE54" s="73"/>
      <c r="CF54" s="73"/>
      <c r="CG54" s="73"/>
      <c r="CH54" s="73"/>
      <c r="CI54" s="73"/>
      <c r="CJ54" s="73"/>
      <c r="CK54" s="73"/>
      <c r="CL54" s="73"/>
      <c r="CM54" s="73"/>
      <c r="CN54" s="73"/>
      <c r="CO54" s="73"/>
      <c r="CP54" s="73"/>
      <c r="CQ54" s="73"/>
      <c r="CR54" s="73"/>
      <c r="CS54" s="73"/>
      <c r="CT54" s="73"/>
      <c r="CU54" s="73"/>
      <c r="CV54" s="73"/>
      <c r="CW54" s="73"/>
      <c r="CX54" s="73"/>
      <c r="CY54" s="73"/>
      <c r="CZ54" s="73"/>
      <c r="DA54" s="73"/>
      <c r="DB54" s="73"/>
      <c r="DC54" s="73"/>
      <c r="DD54" s="73"/>
      <c r="DE54" s="73"/>
      <c r="DF54" s="73"/>
      <c r="DG54" s="73"/>
      <c r="DH54" s="73"/>
      <c r="DI54" s="73"/>
      <c r="DJ54" s="73"/>
      <c r="DK54" s="73"/>
      <c r="DL54" s="73"/>
      <c r="DM54" s="73"/>
      <c r="DN54" s="73"/>
      <c r="DO54" s="73"/>
      <c r="DP54" s="73"/>
      <c r="DQ54" s="73"/>
      <c r="DR54" s="73"/>
      <c r="DS54" s="73"/>
      <c r="DT54" s="73"/>
      <c r="DU54" s="73"/>
      <c r="DV54" s="73"/>
      <c r="DW54" s="73"/>
      <c r="DX54" s="73"/>
      <c r="DY54" s="73"/>
      <c r="DZ54" s="73"/>
      <c r="EA54" s="73"/>
      <c r="EB54" s="73"/>
      <c r="EC54" s="73"/>
      <c r="ED54" s="73"/>
      <c r="EE54" s="73"/>
      <c r="EF54" s="73"/>
      <c r="EG54" s="73"/>
      <c r="EH54" s="73"/>
      <c r="EI54" s="73"/>
      <c r="EJ54" s="73"/>
      <c r="EK54" s="73"/>
      <c r="EL54" s="73"/>
      <c r="EM54" s="73"/>
      <c r="EN54" s="73"/>
      <c r="EO54" s="73"/>
      <c r="EP54" s="73"/>
      <c r="EQ54" s="73"/>
      <c r="ER54" s="73"/>
      <c r="ES54" s="73"/>
      <c r="ET54" s="73"/>
      <c r="EU54" s="73"/>
      <c r="EV54" s="73"/>
      <c r="EW54" s="73"/>
      <c r="EX54" s="73"/>
      <c r="EY54" s="73"/>
      <c r="EZ54" s="73"/>
      <c r="FA54" s="73"/>
      <c r="FB54" s="73"/>
      <c r="FC54" s="73"/>
      <c r="FD54" s="73"/>
      <c r="FE54" s="73"/>
      <c r="FF54" s="73"/>
      <c r="FG54" s="73"/>
      <c r="FH54" s="73"/>
      <c r="FI54" s="73"/>
      <c r="FJ54" s="73"/>
      <c r="FK54" s="73"/>
      <c r="FL54" s="73"/>
      <c r="FM54" s="73"/>
      <c r="FN54" s="73"/>
      <c r="FO54" s="73"/>
      <c r="FP54" s="73"/>
      <c r="FQ54" s="73"/>
      <c r="FR54" s="73"/>
      <c r="FS54" s="73"/>
      <c r="FT54" s="73"/>
      <c r="FU54" s="73"/>
      <c r="FV54" s="73"/>
      <c r="FW54" s="73"/>
      <c r="FX54" s="73"/>
      <c r="FY54" s="73"/>
      <c r="FZ54" s="73"/>
      <c r="GA54" s="73"/>
      <c r="GB54" s="73"/>
      <c r="GC54" s="73"/>
      <c r="GD54" s="73"/>
      <c r="GE54" s="73"/>
      <c r="GF54" s="73"/>
      <c r="GG54" s="73"/>
    </row>
    <row r="55" spans="1:189" x14ac:dyDescent="0.2">
      <c r="A55" s="72" t="s">
        <v>12</v>
      </c>
      <c r="B55" s="76">
        <v>1</v>
      </c>
      <c r="C55" s="77">
        <v>0.3</v>
      </c>
      <c r="D55" s="77">
        <v>0.45</v>
      </c>
      <c r="E55" s="77">
        <v>0.65</v>
      </c>
      <c r="F55" s="77">
        <v>0.85</v>
      </c>
      <c r="G55" s="77">
        <f t="shared" si="3"/>
        <v>0.97500000000000009</v>
      </c>
      <c r="H55" s="77">
        <v>1.1000000000000001</v>
      </c>
      <c r="I55" s="78">
        <v>2.25</v>
      </c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  <c r="CC55" s="73"/>
      <c r="CD55" s="73"/>
      <c r="CE55" s="73"/>
      <c r="CF55" s="73"/>
      <c r="CG55" s="73"/>
      <c r="CH55" s="73"/>
      <c r="CI55" s="73"/>
      <c r="CJ55" s="73"/>
      <c r="CK55" s="73"/>
      <c r="CL55" s="73"/>
      <c r="CM55" s="73"/>
      <c r="CN55" s="73"/>
      <c r="CO55" s="73"/>
      <c r="CP55" s="73"/>
      <c r="CQ55" s="73"/>
      <c r="CR55" s="73"/>
      <c r="CS55" s="73"/>
      <c r="CT55" s="73"/>
      <c r="CU55" s="73"/>
      <c r="CV55" s="73"/>
      <c r="CW55" s="73"/>
      <c r="CX55" s="73"/>
      <c r="CY55" s="73"/>
      <c r="CZ55" s="73"/>
      <c r="DA55" s="73"/>
      <c r="DB55" s="73"/>
      <c r="DC55" s="73"/>
      <c r="DD55" s="73"/>
      <c r="DE55" s="73"/>
      <c r="DF55" s="73"/>
      <c r="DG55" s="73"/>
      <c r="DH55" s="73"/>
      <c r="DI55" s="73"/>
      <c r="DJ55" s="73"/>
      <c r="DK55" s="73"/>
      <c r="DL55" s="73"/>
      <c r="DM55" s="73"/>
      <c r="DN55" s="73"/>
      <c r="DO55" s="73"/>
      <c r="DP55" s="73"/>
      <c r="DQ55" s="73"/>
      <c r="DR55" s="73"/>
      <c r="DS55" s="73"/>
      <c r="DT55" s="73"/>
      <c r="DU55" s="73"/>
      <c r="DV55" s="73"/>
      <c r="DW55" s="73"/>
      <c r="DX55" s="73"/>
      <c r="DY55" s="73"/>
      <c r="DZ55" s="73"/>
      <c r="EA55" s="73"/>
      <c r="EB55" s="73"/>
      <c r="EC55" s="73"/>
      <c r="ED55" s="73"/>
      <c r="EE55" s="73"/>
      <c r="EF55" s="73"/>
      <c r="EG55" s="73"/>
      <c r="EH55" s="73"/>
      <c r="EI55" s="73"/>
      <c r="EJ55" s="73"/>
      <c r="EK55" s="73"/>
      <c r="EL55" s="73"/>
      <c r="EM55" s="73"/>
      <c r="EN55" s="73"/>
      <c r="EO55" s="73"/>
      <c r="EP55" s="73"/>
      <c r="EQ55" s="73"/>
      <c r="ER55" s="73"/>
      <c r="ES55" s="73"/>
      <c r="ET55" s="73"/>
      <c r="EU55" s="73"/>
      <c r="EV55" s="73"/>
      <c r="EW55" s="73"/>
      <c r="EX55" s="73"/>
      <c r="EY55" s="73"/>
      <c r="EZ55" s="73"/>
      <c r="FA55" s="73"/>
      <c r="FB55" s="73"/>
      <c r="FC55" s="73"/>
      <c r="FD55" s="73"/>
      <c r="FE55" s="73"/>
      <c r="FF55" s="73"/>
      <c r="FG55" s="73"/>
      <c r="FH55" s="73"/>
      <c r="FI55" s="73"/>
      <c r="FJ55" s="73"/>
      <c r="FK55" s="73"/>
      <c r="FL55" s="73"/>
      <c r="FM55" s="73"/>
      <c r="FN55" s="73"/>
      <c r="FO55" s="73"/>
      <c r="FP55" s="73"/>
      <c r="FQ55" s="73"/>
      <c r="FR55" s="73"/>
      <c r="FS55" s="73"/>
      <c r="FT55" s="73"/>
      <c r="FU55" s="73"/>
      <c r="FV55" s="73"/>
      <c r="FW55" s="73"/>
      <c r="FX55" s="73"/>
      <c r="FY55" s="73"/>
      <c r="FZ55" s="73"/>
      <c r="GA55" s="73"/>
      <c r="GB55" s="73"/>
      <c r="GC55" s="73"/>
      <c r="GD55" s="73"/>
      <c r="GE55" s="73"/>
      <c r="GF55" s="73"/>
      <c r="GG55" s="73"/>
    </row>
    <row r="56" spans="1:189" x14ac:dyDescent="0.2">
      <c r="A56" s="74" t="s">
        <v>12</v>
      </c>
      <c r="B56" s="79">
        <v>2</v>
      </c>
      <c r="C56" s="80">
        <v>0.2</v>
      </c>
      <c r="D56" s="80">
        <v>0.3</v>
      </c>
      <c r="E56" s="80">
        <v>0.45</v>
      </c>
      <c r="F56" s="80">
        <v>0.6</v>
      </c>
      <c r="G56" s="80">
        <f t="shared" si="3"/>
        <v>0.7</v>
      </c>
      <c r="H56" s="80">
        <v>0.8</v>
      </c>
      <c r="I56" s="81">
        <v>3</v>
      </c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  <c r="CC56" s="73"/>
      <c r="CD56" s="73"/>
      <c r="CE56" s="73"/>
      <c r="CF56" s="73"/>
      <c r="CG56" s="73"/>
      <c r="CH56" s="73"/>
      <c r="CI56" s="73"/>
      <c r="CJ56" s="73"/>
      <c r="CK56" s="73"/>
      <c r="CL56" s="73"/>
      <c r="CM56" s="73"/>
      <c r="CN56" s="73"/>
      <c r="CO56" s="73"/>
      <c r="CP56" s="73"/>
      <c r="CQ56" s="73"/>
      <c r="CR56" s="73"/>
      <c r="CS56" s="73"/>
      <c r="CT56" s="73"/>
      <c r="CU56" s="73"/>
      <c r="CV56" s="73"/>
      <c r="CW56" s="73"/>
      <c r="CX56" s="73"/>
      <c r="CY56" s="73"/>
      <c r="CZ56" s="73"/>
      <c r="DA56" s="73"/>
      <c r="DB56" s="73"/>
      <c r="DC56" s="73"/>
      <c r="DD56" s="73"/>
      <c r="DE56" s="73"/>
      <c r="DF56" s="73"/>
      <c r="DG56" s="73"/>
      <c r="DH56" s="73"/>
      <c r="DI56" s="73"/>
      <c r="DJ56" s="73"/>
      <c r="DK56" s="73"/>
      <c r="DL56" s="73"/>
      <c r="DM56" s="73"/>
      <c r="DN56" s="73"/>
      <c r="DO56" s="73"/>
      <c r="DP56" s="73"/>
      <c r="DQ56" s="73"/>
      <c r="DR56" s="73"/>
      <c r="DS56" s="73"/>
      <c r="DT56" s="73"/>
      <c r="DU56" s="73"/>
      <c r="DV56" s="73"/>
      <c r="DW56" s="73"/>
      <c r="DX56" s="73"/>
      <c r="DY56" s="73"/>
      <c r="DZ56" s="73"/>
      <c r="EA56" s="73"/>
      <c r="EB56" s="73"/>
      <c r="EC56" s="73"/>
      <c r="ED56" s="73"/>
      <c r="EE56" s="73"/>
      <c r="EF56" s="73"/>
      <c r="EG56" s="73"/>
      <c r="EH56" s="73"/>
      <c r="EI56" s="73"/>
      <c r="EJ56" s="73"/>
      <c r="EK56" s="73"/>
      <c r="EL56" s="73"/>
      <c r="EM56" s="73"/>
      <c r="EN56" s="73"/>
      <c r="EO56" s="73"/>
      <c r="EP56" s="73"/>
      <c r="EQ56" s="73"/>
      <c r="ER56" s="73"/>
      <c r="ES56" s="73"/>
      <c r="ET56" s="73"/>
      <c r="EU56" s="73"/>
      <c r="EV56" s="73"/>
      <c r="EW56" s="73"/>
      <c r="EX56" s="73"/>
      <c r="EY56" s="73"/>
      <c r="EZ56" s="73"/>
      <c r="FA56" s="73"/>
      <c r="FB56" s="73"/>
      <c r="FC56" s="73"/>
      <c r="FD56" s="73"/>
      <c r="FE56" s="73"/>
      <c r="FF56" s="73"/>
      <c r="FG56" s="73"/>
      <c r="FH56" s="73"/>
      <c r="FI56" s="73"/>
      <c r="FJ56" s="73"/>
      <c r="FK56" s="73"/>
      <c r="FL56" s="73"/>
      <c r="FM56" s="73"/>
      <c r="FN56" s="73"/>
      <c r="FO56" s="73"/>
      <c r="FP56" s="73"/>
      <c r="FQ56" s="73"/>
      <c r="FR56" s="73"/>
      <c r="FS56" s="73"/>
      <c r="FT56" s="73"/>
      <c r="FU56" s="73"/>
      <c r="FV56" s="73"/>
      <c r="FW56" s="73"/>
      <c r="FX56" s="73"/>
      <c r="FY56" s="73"/>
      <c r="FZ56" s="73"/>
      <c r="GA56" s="73"/>
      <c r="GB56" s="73"/>
      <c r="GC56" s="73"/>
      <c r="GD56" s="73"/>
      <c r="GE56" s="73"/>
      <c r="GF56" s="73"/>
      <c r="GG56" s="73"/>
    </row>
    <row r="57" spans="1:189" x14ac:dyDescent="0.2">
      <c r="A57" s="75" t="s">
        <v>12</v>
      </c>
      <c r="B57" s="82">
        <v>3</v>
      </c>
      <c r="C57" s="83">
        <v>0</v>
      </c>
      <c r="D57" s="83">
        <v>0</v>
      </c>
      <c r="E57" s="83">
        <v>0</v>
      </c>
      <c r="F57" s="83">
        <v>0</v>
      </c>
      <c r="G57" s="83">
        <f t="shared" si="3"/>
        <v>0</v>
      </c>
      <c r="H57" s="83">
        <v>0</v>
      </c>
      <c r="I57" s="84">
        <v>0</v>
      </c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  <c r="CC57" s="73"/>
      <c r="CD57" s="73"/>
      <c r="CE57" s="73"/>
      <c r="CF57" s="73"/>
      <c r="CG57" s="73"/>
      <c r="CH57" s="73"/>
      <c r="CI57" s="73"/>
      <c r="CJ57" s="73"/>
      <c r="CK57" s="73"/>
      <c r="CL57" s="73"/>
      <c r="CM57" s="73"/>
      <c r="CN57" s="73"/>
      <c r="CO57" s="73"/>
      <c r="CP57" s="73"/>
      <c r="CQ57" s="73"/>
      <c r="CR57" s="73"/>
      <c r="CS57" s="73"/>
      <c r="CT57" s="73"/>
      <c r="CU57" s="73"/>
      <c r="CV57" s="73"/>
      <c r="CW57" s="73"/>
      <c r="CX57" s="73"/>
      <c r="CY57" s="73"/>
      <c r="CZ57" s="73"/>
      <c r="DA57" s="73"/>
      <c r="DB57" s="73"/>
      <c r="DC57" s="73"/>
      <c r="DD57" s="73"/>
      <c r="DE57" s="73"/>
      <c r="DF57" s="73"/>
      <c r="DG57" s="73"/>
      <c r="DH57" s="73"/>
      <c r="DI57" s="73"/>
      <c r="DJ57" s="73"/>
      <c r="DK57" s="73"/>
      <c r="DL57" s="73"/>
      <c r="DM57" s="73"/>
      <c r="DN57" s="73"/>
      <c r="DO57" s="73"/>
      <c r="DP57" s="73"/>
      <c r="DQ57" s="73"/>
      <c r="DR57" s="73"/>
      <c r="DS57" s="73"/>
      <c r="DT57" s="73"/>
      <c r="DU57" s="73"/>
      <c r="DV57" s="73"/>
      <c r="DW57" s="73"/>
      <c r="DX57" s="73"/>
      <c r="DY57" s="73"/>
      <c r="DZ57" s="73"/>
      <c r="EA57" s="73"/>
      <c r="EB57" s="73"/>
      <c r="EC57" s="73"/>
      <c r="ED57" s="73"/>
      <c r="EE57" s="73"/>
      <c r="EF57" s="73"/>
      <c r="EG57" s="73"/>
      <c r="EH57" s="73"/>
      <c r="EI57" s="73"/>
      <c r="EJ57" s="73"/>
      <c r="EK57" s="73"/>
      <c r="EL57" s="73"/>
      <c r="EM57" s="73"/>
      <c r="EN57" s="73"/>
      <c r="EO57" s="73"/>
      <c r="EP57" s="73"/>
      <c r="EQ57" s="73"/>
      <c r="ER57" s="73"/>
      <c r="ES57" s="73"/>
      <c r="ET57" s="73"/>
      <c r="EU57" s="73"/>
      <c r="EV57" s="73"/>
      <c r="EW57" s="73"/>
      <c r="EX57" s="73"/>
      <c r="EY57" s="73"/>
      <c r="EZ57" s="73"/>
      <c r="FA57" s="73"/>
      <c r="FB57" s="73"/>
      <c r="FC57" s="73"/>
      <c r="FD57" s="73"/>
      <c r="FE57" s="73"/>
      <c r="FF57" s="73"/>
      <c r="FG57" s="73"/>
      <c r="FH57" s="73"/>
      <c r="FI57" s="73"/>
      <c r="FJ57" s="73"/>
      <c r="FK57" s="73"/>
      <c r="FL57" s="73"/>
      <c r="FM57" s="73"/>
      <c r="FN57" s="73"/>
      <c r="FO57" s="73"/>
      <c r="FP57" s="73"/>
      <c r="FQ57" s="73"/>
      <c r="FR57" s="73"/>
      <c r="FS57" s="73"/>
      <c r="FT57" s="73"/>
      <c r="FU57" s="73"/>
      <c r="FV57" s="73"/>
      <c r="FW57" s="73"/>
      <c r="FX57" s="73"/>
      <c r="FY57" s="73"/>
      <c r="FZ57" s="73"/>
      <c r="GA57" s="73"/>
      <c r="GB57" s="73"/>
      <c r="GC57" s="73"/>
      <c r="GD57" s="73"/>
      <c r="GE57" s="73"/>
      <c r="GF57" s="73"/>
      <c r="GG57" s="73"/>
    </row>
    <row r="58" spans="1:189" x14ac:dyDescent="0.2">
      <c r="A58" s="72" t="s">
        <v>13</v>
      </c>
      <c r="B58" s="76">
        <v>1</v>
      </c>
      <c r="C58" s="77">
        <v>0.3</v>
      </c>
      <c r="D58" s="77">
        <v>0.45</v>
      </c>
      <c r="E58" s="77">
        <v>0.65</v>
      </c>
      <c r="F58" s="77">
        <v>0.85</v>
      </c>
      <c r="G58" s="77">
        <f t="shared" si="3"/>
        <v>0.97500000000000009</v>
      </c>
      <c r="H58" s="77">
        <v>1.1000000000000001</v>
      </c>
      <c r="I58" s="78">
        <v>2.25</v>
      </c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/>
      <c r="CM58" s="73"/>
      <c r="CN58" s="73"/>
      <c r="CO58" s="73"/>
      <c r="CP58" s="73"/>
      <c r="CQ58" s="73"/>
      <c r="CR58" s="73"/>
      <c r="CS58" s="73"/>
      <c r="CT58" s="73"/>
      <c r="CU58" s="73"/>
      <c r="CV58" s="73"/>
      <c r="CW58" s="73"/>
      <c r="CX58" s="73"/>
      <c r="CY58" s="73"/>
      <c r="CZ58" s="73"/>
      <c r="DA58" s="73"/>
      <c r="DB58" s="73"/>
      <c r="DC58" s="73"/>
      <c r="DD58" s="73"/>
      <c r="DE58" s="73"/>
      <c r="DF58" s="73"/>
      <c r="DG58" s="73"/>
      <c r="DH58" s="73"/>
      <c r="DI58" s="73"/>
      <c r="DJ58" s="73"/>
      <c r="DK58" s="73"/>
      <c r="DL58" s="73"/>
      <c r="DM58" s="73"/>
      <c r="DN58" s="73"/>
      <c r="DO58" s="73"/>
      <c r="DP58" s="73"/>
      <c r="DQ58" s="73"/>
      <c r="DR58" s="73"/>
      <c r="DS58" s="73"/>
      <c r="DT58" s="73"/>
      <c r="DU58" s="73"/>
      <c r="DV58" s="73"/>
      <c r="DW58" s="73"/>
      <c r="DX58" s="73"/>
      <c r="DY58" s="73"/>
      <c r="DZ58" s="73"/>
      <c r="EA58" s="73"/>
      <c r="EB58" s="73"/>
      <c r="EC58" s="73"/>
      <c r="ED58" s="73"/>
      <c r="EE58" s="73"/>
      <c r="EF58" s="73"/>
      <c r="EG58" s="73"/>
      <c r="EH58" s="73"/>
      <c r="EI58" s="73"/>
      <c r="EJ58" s="73"/>
      <c r="EK58" s="73"/>
      <c r="EL58" s="73"/>
      <c r="EM58" s="73"/>
      <c r="EN58" s="73"/>
      <c r="EO58" s="73"/>
      <c r="EP58" s="73"/>
      <c r="EQ58" s="73"/>
      <c r="ER58" s="73"/>
      <c r="ES58" s="73"/>
      <c r="ET58" s="73"/>
      <c r="EU58" s="73"/>
      <c r="EV58" s="73"/>
      <c r="EW58" s="73"/>
      <c r="EX58" s="73"/>
      <c r="EY58" s="73"/>
      <c r="EZ58" s="73"/>
      <c r="FA58" s="73"/>
      <c r="FB58" s="73"/>
      <c r="FC58" s="73"/>
      <c r="FD58" s="73"/>
      <c r="FE58" s="73"/>
      <c r="FF58" s="73"/>
      <c r="FG58" s="73"/>
      <c r="FH58" s="73"/>
      <c r="FI58" s="73"/>
      <c r="FJ58" s="73"/>
      <c r="FK58" s="73"/>
      <c r="FL58" s="73"/>
      <c r="FM58" s="73"/>
      <c r="FN58" s="73"/>
      <c r="FO58" s="73"/>
      <c r="FP58" s="73"/>
      <c r="FQ58" s="73"/>
      <c r="FR58" s="73"/>
      <c r="FS58" s="73"/>
      <c r="FT58" s="73"/>
      <c r="FU58" s="73"/>
      <c r="FV58" s="73"/>
      <c r="FW58" s="73"/>
      <c r="FX58" s="73"/>
      <c r="FY58" s="73"/>
      <c r="FZ58" s="73"/>
      <c r="GA58" s="73"/>
      <c r="GB58" s="73"/>
      <c r="GC58" s="73"/>
      <c r="GD58" s="73"/>
      <c r="GE58" s="73"/>
      <c r="GF58" s="73"/>
      <c r="GG58" s="73"/>
    </row>
    <row r="59" spans="1:189" x14ac:dyDescent="0.2">
      <c r="A59" s="74" t="s">
        <v>13</v>
      </c>
      <c r="B59" s="79">
        <v>2</v>
      </c>
      <c r="C59" s="80">
        <v>0</v>
      </c>
      <c r="D59" s="80">
        <v>0</v>
      </c>
      <c r="E59" s="80">
        <v>0</v>
      </c>
      <c r="F59" s="80">
        <v>0</v>
      </c>
      <c r="G59" s="80">
        <f t="shared" si="3"/>
        <v>0</v>
      </c>
      <c r="H59" s="80">
        <v>0</v>
      </c>
      <c r="I59" s="81">
        <v>0</v>
      </c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  <c r="CP59" s="73"/>
      <c r="CQ59" s="73"/>
      <c r="CR59" s="73"/>
      <c r="CS59" s="73"/>
      <c r="CT59" s="73"/>
      <c r="CU59" s="73"/>
      <c r="CV59" s="73"/>
      <c r="CW59" s="73"/>
      <c r="CX59" s="73"/>
      <c r="CY59" s="73"/>
      <c r="CZ59" s="73"/>
      <c r="DA59" s="73"/>
      <c r="DB59" s="73"/>
      <c r="DC59" s="73"/>
      <c r="DD59" s="73"/>
      <c r="DE59" s="73"/>
      <c r="DF59" s="73"/>
      <c r="DG59" s="73"/>
      <c r="DH59" s="73"/>
      <c r="DI59" s="73"/>
      <c r="DJ59" s="73"/>
      <c r="DK59" s="73"/>
      <c r="DL59" s="73"/>
      <c r="DM59" s="73"/>
      <c r="DN59" s="73"/>
      <c r="DO59" s="73"/>
      <c r="DP59" s="73"/>
      <c r="DQ59" s="73"/>
      <c r="DR59" s="73"/>
      <c r="DS59" s="73"/>
      <c r="DT59" s="73"/>
      <c r="DU59" s="73"/>
      <c r="DV59" s="73"/>
      <c r="DW59" s="73"/>
      <c r="DX59" s="73"/>
      <c r="DY59" s="73"/>
      <c r="DZ59" s="73"/>
      <c r="EA59" s="73"/>
      <c r="EB59" s="73"/>
      <c r="EC59" s="73"/>
      <c r="ED59" s="73"/>
      <c r="EE59" s="73"/>
      <c r="EF59" s="73"/>
      <c r="EG59" s="73"/>
      <c r="EH59" s="73"/>
      <c r="EI59" s="73"/>
      <c r="EJ59" s="73"/>
      <c r="EK59" s="73"/>
      <c r="EL59" s="73"/>
      <c r="EM59" s="73"/>
      <c r="EN59" s="73"/>
      <c r="EO59" s="73"/>
      <c r="EP59" s="73"/>
      <c r="EQ59" s="73"/>
      <c r="ER59" s="73"/>
      <c r="ES59" s="73"/>
      <c r="ET59" s="73"/>
      <c r="EU59" s="73"/>
      <c r="EV59" s="73"/>
      <c r="EW59" s="73"/>
      <c r="EX59" s="73"/>
      <c r="EY59" s="73"/>
      <c r="EZ59" s="73"/>
      <c r="FA59" s="73"/>
      <c r="FB59" s="73"/>
      <c r="FC59" s="73"/>
      <c r="FD59" s="73"/>
      <c r="FE59" s="73"/>
      <c r="FF59" s="73"/>
      <c r="FG59" s="73"/>
      <c r="FH59" s="73"/>
      <c r="FI59" s="73"/>
      <c r="FJ59" s="73"/>
      <c r="FK59" s="73"/>
      <c r="FL59" s="73"/>
      <c r="FM59" s="73"/>
      <c r="FN59" s="73"/>
      <c r="FO59" s="73"/>
      <c r="FP59" s="73"/>
      <c r="FQ59" s="73"/>
      <c r="FR59" s="73"/>
      <c r="FS59" s="73"/>
      <c r="FT59" s="73"/>
      <c r="FU59" s="73"/>
      <c r="FV59" s="73"/>
      <c r="FW59" s="73"/>
      <c r="FX59" s="73"/>
      <c r="FY59" s="73"/>
      <c r="FZ59" s="73"/>
      <c r="GA59" s="73"/>
      <c r="GB59" s="73"/>
      <c r="GC59" s="73"/>
      <c r="GD59" s="73"/>
      <c r="GE59" s="73"/>
      <c r="GF59" s="73"/>
      <c r="GG59" s="73"/>
    </row>
    <row r="60" spans="1:189" x14ac:dyDescent="0.2">
      <c r="A60" s="75" t="s">
        <v>13</v>
      </c>
      <c r="B60" s="82">
        <v>3</v>
      </c>
      <c r="C60" s="83">
        <v>0</v>
      </c>
      <c r="D60" s="83">
        <v>0</v>
      </c>
      <c r="E60" s="83">
        <v>0</v>
      </c>
      <c r="F60" s="83">
        <v>0</v>
      </c>
      <c r="G60" s="83">
        <f t="shared" si="3"/>
        <v>0</v>
      </c>
      <c r="H60" s="83">
        <v>0</v>
      </c>
      <c r="I60" s="84">
        <v>0</v>
      </c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73"/>
      <c r="BX60" s="73"/>
      <c r="BY60" s="73"/>
      <c r="BZ60" s="73"/>
      <c r="CA60" s="73"/>
      <c r="CB60" s="73"/>
      <c r="CC60" s="73"/>
      <c r="CD60" s="73"/>
      <c r="CE60" s="73"/>
      <c r="CF60" s="73"/>
      <c r="CG60" s="73"/>
      <c r="CH60" s="73"/>
      <c r="CI60" s="73"/>
      <c r="CJ60" s="73"/>
      <c r="CK60" s="73"/>
      <c r="CL60" s="73"/>
      <c r="CM60" s="73"/>
      <c r="CN60" s="73"/>
      <c r="CO60" s="73"/>
      <c r="CP60" s="73"/>
      <c r="CQ60" s="73"/>
      <c r="CR60" s="73"/>
      <c r="CS60" s="73"/>
      <c r="CT60" s="73"/>
      <c r="CU60" s="73"/>
      <c r="CV60" s="73"/>
      <c r="CW60" s="73"/>
      <c r="CX60" s="73"/>
      <c r="CY60" s="73"/>
      <c r="CZ60" s="73"/>
      <c r="DA60" s="73"/>
      <c r="DB60" s="73"/>
      <c r="DC60" s="73"/>
      <c r="DD60" s="73"/>
      <c r="DE60" s="73"/>
      <c r="DF60" s="73"/>
      <c r="DG60" s="73"/>
      <c r="DH60" s="73"/>
      <c r="DI60" s="73"/>
      <c r="DJ60" s="73"/>
      <c r="DK60" s="73"/>
      <c r="DL60" s="73"/>
      <c r="DM60" s="73"/>
      <c r="DN60" s="73"/>
      <c r="DO60" s="73"/>
      <c r="DP60" s="73"/>
      <c r="DQ60" s="73"/>
      <c r="DR60" s="73"/>
      <c r="DS60" s="73"/>
      <c r="DT60" s="73"/>
      <c r="DU60" s="73"/>
      <c r="DV60" s="73"/>
      <c r="DW60" s="73"/>
      <c r="DX60" s="73"/>
      <c r="DY60" s="73"/>
      <c r="DZ60" s="73"/>
      <c r="EA60" s="73"/>
      <c r="EB60" s="73"/>
      <c r="EC60" s="73"/>
      <c r="ED60" s="73"/>
      <c r="EE60" s="73"/>
      <c r="EF60" s="73"/>
      <c r="EG60" s="73"/>
      <c r="EH60" s="73"/>
      <c r="EI60" s="73"/>
      <c r="EJ60" s="73"/>
      <c r="EK60" s="73"/>
      <c r="EL60" s="73"/>
      <c r="EM60" s="73"/>
      <c r="EN60" s="73"/>
      <c r="EO60" s="73"/>
      <c r="EP60" s="73"/>
      <c r="EQ60" s="73"/>
      <c r="ER60" s="73"/>
      <c r="ES60" s="73"/>
      <c r="ET60" s="73"/>
      <c r="EU60" s="73"/>
      <c r="EV60" s="73"/>
      <c r="EW60" s="73"/>
      <c r="EX60" s="73"/>
      <c r="EY60" s="73"/>
      <c r="EZ60" s="73"/>
      <c r="FA60" s="73"/>
      <c r="FB60" s="73"/>
      <c r="FC60" s="73"/>
      <c r="FD60" s="73"/>
      <c r="FE60" s="73"/>
      <c r="FF60" s="73"/>
      <c r="FG60" s="73"/>
      <c r="FH60" s="73"/>
      <c r="FI60" s="73"/>
      <c r="FJ60" s="73"/>
      <c r="FK60" s="73"/>
      <c r="FL60" s="73"/>
      <c r="FM60" s="73"/>
      <c r="FN60" s="73"/>
      <c r="FO60" s="73"/>
      <c r="FP60" s="73"/>
      <c r="FQ60" s="73"/>
      <c r="FR60" s="73"/>
      <c r="FS60" s="73"/>
      <c r="FT60" s="73"/>
      <c r="FU60" s="73"/>
      <c r="FV60" s="73"/>
      <c r="FW60" s="73"/>
      <c r="FX60" s="73"/>
      <c r="FY60" s="73"/>
      <c r="FZ60" s="73"/>
      <c r="GA60" s="73"/>
      <c r="GB60" s="73"/>
      <c r="GC60" s="73"/>
      <c r="GD60" s="73"/>
      <c r="GE60" s="73"/>
      <c r="GF60" s="73"/>
      <c r="GG60" s="73"/>
    </row>
    <row r="61" spans="1:189" x14ac:dyDescent="0.2">
      <c r="A61" s="72" t="s">
        <v>14</v>
      </c>
      <c r="B61" s="76">
        <v>1</v>
      </c>
      <c r="C61" s="77">
        <v>0.4</v>
      </c>
      <c r="D61" s="77">
        <v>0.5</v>
      </c>
      <c r="E61" s="77">
        <v>0.7</v>
      </c>
      <c r="F61" s="77">
        <v>0.9</v>
      </c>
      <c r="G61" s="77">
        <f t="shared" si="3"/>
        <v>1</v>
      </c>
      <c r="H61" s="77">
        <v>1.1000000000000001</v>
      </c>
      <c r="I61" s="78">
        <v>2.25</v>
      </c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  <c r="CP61" s="73"/>
      <c r="CQ61" s="73"/>
      <c r="CR61" s="73"/>
      <c r="CS61" s="73"/>
      <c r="CT61" s="73"/>
      <c r="CU61" s="73"/>
      <c r="CV61" s="73"/>
      <c r="CW61" s="73"/>
      <c r="CX61" s="73"/>
      <c r="CY61" s="73"/>
      <c r="CZ61" s="73"/>
      <c r="DA61" s="73"/>
      <c r="DB61" s="73"/>
      <c r="DC61" s="73"/>
      <c r="DD61" s="73"/>
      <c r="DE61" s="73"/>
      <c r="DF61" s="73"/>
      <c r="DG61" s="73"/>
      <c r="DH61" s="73"/>
      <c r="DI61" s="73"/>
      <c r="DJ61" s="73"/>
      <c r="DK61" s="73"/>
      <c r="DL61" s="73"/>
      <c r="DM61" s="73"/>
      <c r="DN61" s="73"/>
      <c r="DO61" s="73"/>
      <c r="DP61" s="73"/>
      <c r="DQ61" s="73"/>
      <c r="DR61" s="73"/>
      <c r="DS61" s="73"/>
      <c r="DT61" s="73"/>
      <c r="DU61" s="73"/>
      <c r="DV61" s="73"/>
      <c r="DW61" s="73"/>
      <c r="DX61" s="73"/>
      <c r="DY61" s="73"/>
      <c r="DZ61" s="73"/>
      <c r="EA61" s="73"/>
      <c r="EB61" s="73"/>
      <c r="EC61" s="73"/>
      <c r="ED61" s="73"/>
      <c r="EE61" s="73"/>
      <c r="EF61" s="73"/>
      <c r="EG61" s="73"/>
      <c r="EH61" s="73"/>
      <c r="EI61" s="73"/>
      <c r="EJ61" s="73"/>
      <c r="EK61" s="73"/>
      <c r="EL61" s="73"/>
      <c r="EM61" s="73"/>
      <c r="EN61" s="73"/>
      <c r="EO61" s="73"/>
      <c r="EP61" s="73"/>
      <c r="EQ61" s="73"/>
      <c r="ER61" s="73"/>
      <c r="ES61" s="73"/>
      <c r="ET61" s="73"/>
      <c r="EU61" s="73"/>
      <c r="EV61" s="73"/>
      <c r="EW61" s="73"/>
      <c r="EX61" s="73"/>
      <c r="EY61" s="73"/>
      <c r="EZ61" s="73"/>
      <c r="FA61" s="73"/>
      <c r="FB61" s="73"/>
      <c r="FC61" s="73"/>
      <c r="FD61" s="73"/>
      <c r="FE61" s="73"/>
      <c r="FF61" s="73"/>
      <c r="FG61" s="73"/>
      <c r="FH61" s="73"/>
      <c r="FI61" s="73"/>
      <c r="FJ61" s="73"/>
      <c r="FK61" s="73"/>
      <c r="FL61" s="73"/>
      <c r="FM61" s="73"/>
      <c r="FN61" s="73"/>
      <c r="FO61" s="73"/>
      <c r="FP61" s="73"/>
      <c r="FQ61" s="73"/>
      <c r="FR61" s="73"/>
      <c r="FS61" s="73"/>
      <c r="FT61" s="73"/>
      <c r="FU61" s="73"/>
      <c r="FV61" s="73"/>
      <c r="FW61" s="73"/>
      <c r="FX61" s="73"/>
      <c r="FY61" s="73"/>
      <c r="FZ61" s="73"/>
      <c r="GA61" s="73"/>
      <c r="GB61" s="73"/>
      <c r="GC61" s="73"/>
      <c r="GD61" s="73"/>
      <c r="GE61" s="73"/>
      <c r="GF61" s="73"/>
      <c r="GG61" s="73"/>
    </row>
    <row r="62" spans="1:189" x14ac:dyDescent="0.2">
      <c r="A62" s="74" t="s">
        <v>14</v>
      </c>
      <c r="B62" s="79">
        <v>2</v>
      </c>
      <c r="C62" s="80">
        <v>0.3</v>
      </c>
      <c r="D62" s="80">
        <v>0.4</v>
      </c>
      <c r="E62" s="80">
        <v>0.55000000000000004</v>
      </c>
      <c r="F62" s="80">
        <v>0.7</v>
      </c>
      <c r="G62" s="80">
        <f t="shared" si="3"/>
        <v>0.8</v>
      </c>
      <c r="H62" s="80">
        <v>0.9</v>
      </c>
      <c r="I62" s="81">
        <v>2.25</v>
      </c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3"/>
      <c r="DG62" s="73"/>
      <c r="DH62" s="73"/>
      <c r="DI62" s="73"/>
      <c r="DJ62" s="73"/>
      <c r="DK62" s="73"/>
      <c r="DL62" s="73"/>
      <c r="DM62" s="73"/>
      <c r="DN62" s="73"/>
      <c r="DO62" s="73"/>
      <c r="DP62" s="73"/>
      <c r="DQ62" s="73"/>
      <c r="DR62" s="73"/>
      <c r="DS62" s="73"/>
      <c r="DT62" s="73"/>
      <c r="DU62" s="73"/>
      <c r="DV62" s="73"/>
      <c r="DW62" s="73"/>
      <c r="DX62" s="73"/>
      <c r="DY62" s="73"/>
      <c r="DZ62" s="73"/>
      <c r="EA62" s="73"/>
      <c r="EB62" s="73"/>
      <c r="EC62" s="73"/>
      <c r="ED62" s="73"/>
      <c r="EE62" s="73"/>
      <c r="EF62" s="73"/>
      <c r="EG62" s="73"/>
      <c r="EH62" s="73"/>
      <c r="EI62" s="73"/>
      <c r="EJ62" s="73"/>
      <c r="EK62" s="73"/>
      <c r="EL62" s="73"/>
      <c r="EM62" s="73"/>
      <c r="EN62" s="73"/>
      <c r="EO62" s="73"/>
      <c r="EP62" s="73"/>
      <c r="EQ62" s="73"/>
      <c r="ER62" s="73"/>
      <c r="ES62" s="73"/>
      <c r="ET62" s="73"/>
      <c r="EU62" s="73"/>
      <c r="EV62" s="73"/>
      <c r="EW62" s="73"/>
      <c r="EX62" s="73"/>
      <c r="EY62" s="73"/>
      <c r="EZ62" s="73"/>
      <c r="FA62" s="73"/>
      <c r="FB62" s="73"/>
      <c r="FC62" s="73"/>
      <c r="FD62" s="73"/>
      <c r="FE62" s="73"/>
      <c r="FF62" s="73"/>
      <c r="FG62" s="73"/>
      <c r="FH62" s="73"/>
      <c r="FI62" s="73"/>
      <c r="FJ62" s="73"/>
      <c r="FK62" s="73"/>
      <c r="FL62" s="73"/>
      <c r="FM62" s="73"/>
      <c r="FN62" s="73"/>
      <c r="FO62" s="73"/>
      <c r="FP62" s="73"/>
      <c r="FQ62" s="73"/>
      <c r="FR62" s="73"/>
      <c r="FS62" s="73"/>
      <c r="FT62" s="73"/>
      <c r="FU62" s="73"/>
      <c r="FV62" s="73"/>
      <c r="FW62" s="73"/>
      <c r="FX62" s="73"/>
      <c r="FY62" s="73"/>
      <c r="FZ62" s="73"/>
      <c r="GA62" s="73"/>
      <c r="GB62" s="73"/>
      <c r="GC62" s="73"/>
      <c r="GD62" s="73"/>
      <c r="GE62" s="73"/>
      <c r="GF62" s="73"/>
      <c r="GG62" s="73"/>
    </row>
    <row r="63" spans="1:189" x14ac:dyDescent="0.2">
      <c r="A63" s="75" t="s">
        <v>14</v>
      </c>
      <c r="B63" s="82">
        <v>3</v>
      </c>
      <c r="C63" s="83">
        <v>0</v>
      </c>
      <c r="D63" s="83">
        <v>0</v>
      </c>
      <c r="E63" s="83">
        <v>0</v>
      </c>
      <c r="F63" s="83">
        <v>0</v>
      </c>
      <c r="G63" s="83">
        <f t="shared" si="3"/>
        <v>0</v>
      </c>
      <c r="H63" s="83">
        <v>0</v>
      </c>
      <c r="I63" s="84">
        <v>0</v>
      </c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  <c r="BY63" s="73"/>
      <c r="BZ63" s="73"/>
      <c r="CA63" s="73"/>
      <c r="CB63" s="73"/>
      <c r="CC63" s="73"/>
      <c r="CD63" s="73"/>
      <c r="CE63" s="73"/>
      <c r="CF63" s="73"/>
      <c r="CG63" s="73"/>
      <c r="CH63" s="73"/>
      <c r="CI63" s="73"/>
      <c r="CJ63" s="73"/>
      <c r="CK63" s="73"/>
      <c r="CL63" s="73"/>
      <c r="CM63" s="73"/>
      <c r="CN63" s="73"/>
      <c r="CO63" s="73"/>
      <c r="CP63" s="73"/>
      <c r="CQ63" s="73"/>
      <c r="CR63" s="73"/>
      <c r="CS63" s="73"/>
      <c r="CT63" s="73"/>
      <c r="CU63" s="73"/>
      <c r="CV63" s="73"/>
      <c r="CW63" s="73"/>
      <c r="CX63" s="73"/>
      <c r="CY63" s="73"/>
      <c r="CZ63" s="73"/>
      <c r="DA63" s="73"/>
      <c r="DB63" s="73"/>
      <c r="DC63" s="73"/>
      <c r="DD63" s="73"/>
      <c r="DE63" s="73"/>
      <c r="DF63" s="73"/>
      <c r="DG63" s="73"/>
      <c r="DH63" s="73"/>
      <c r="DI63" s="73"/>
      <c r="DJ63" s="73"/>
      <c r="DK63" s="73"/>
      <c r="DL63" s="73"/>
      <c r="DM63" s="73"/>
      <c r="DN63" s="73"/>
      <c r="DO63" s="73"/>
      <c r="DP63" s="73"/>
      <c r="DQ63" s="73"/>
      <c r="DR63" s="73"/>
      <c r="DS63" s="73"/>
      <c r="DT63" s="73"/>
      <c r="DU63" s="73"/>
      <c r="DV63" s="73"/>
      <c r="DW63" s="73"/>
      <c r="DX63" s="73"/>
      <c r="DY63" s="73"/>
      <c r="DZ63" s="73"/>
      <c r="EA63" s="73"/>
      <c r="EB63" s="73"/>
      <c r="EC63" s="73"/>
      <c r="ED63" s="73"/>
      <c r="EE63" s="73"/>
      <c r="EF63" s="73"/>
      <c r="EG63" s="73"/>
      <c r="EH63" s="73"/>
      <c r="EI63" s="73"/>
      <c r="EJ63" s="73"/>
      <c r="EK63" s="73"/>
      <c r="EL63" s="73"/>
      <c r="EM63" s="73"/>
      <c r="EN63" s="73"/>
      <c r="EO63" s="73"/>
      <c r="EP63" s="73"/>
      <c r="EQ63" s="73"/>
      <c r="ER63" s="73"/>
      <c r="ES63" s="73"/>
      <c r="ET63" s="73"/>
      <c r="EU63" s="73"/>
      <c r="EV63" s="73"/>
      <c r="EW63" s="73"/>
      <c r="EX63" s="73"/>
      <c r="EY63" s="73"/>
      <c r="EZ63" s="73"/>
      <c r="FA63" s="73"/>
      <c r="FB63" s="73"/>
      <c r="FC63" s="73"/>
      <c r="FD63" s="73"/>
      <c r="FE63" s="73"/>
      <c r="FF63" s="73"/>
      <c r="FG63" s="73"/>
      <c r="FH63" s="73"/>
      <c r="FI63" s="73"/>
      <c r="FJ63" s="73"/>
      <c r="FK63" s="73"/>
      <c r="FL63" s="73"/>
      <c r="FM63" s="73"/>
      <c r="FN63" s="73"/>
      <c r="FO63" s="73"/>
      <c r="FP63" s="73"/>
      <c r="FQ63" s="73"/>
      <c r="FR63" s="73"/>
      <c r="FS63" s="73"/>
      <c r="FT63" s="73"/>
      <c r="FU63" s="73"/>
      <c r="FV63" s="73"/>
      <c r="FW63" s="73"/>
      <c r="FX63" s="73"/>
      <c r="FY63" s="73"/>
      <c r="FZ63" s="73"/>
      <c r="GA63" s="73"/>
      <c r="GB63" s="73"/>
      <c r="GC63" s="73"/>
      <c r="GD63" s="73"/>
      <c r="GE63" s="73"/>
      <c r="GF63" s="73"/>
      <c r="GG63" s="73"/>
    </row>
    <row r="64" spans="1:189" x14ac:dyDescent="0.2">
      <c r="A64" s="72" t="s">
        <v>15</v>
      </c>
      <c r="B64" s="76">
        <v>1</v>
      </c>
      <c r="C64" s="77">
        <v>0.4</v>
      </c>
      <c r="D64" s="77">
        <v>0.5</v>
      </c>
      <c r="E64" s="77">
        <v>0.7</v>
      </c>
      <c r="F64" s="77">
        <v>0.9</v>
      </c>
      <c r="G64" s="77">
        <f t="shared" si="3"/>
        <v>1</v>
      </c>
      <c r="H64" s="77">
        <v>1.1000000000000001</v>
      </c>
      <c r="I64" s="78">
        <v>2.25</v>
      </c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CT64" s="73"/>
      <c r="CU64" s="73"/>
      <c r="CV64" s="73"/>
      <c r="CW64" s="73"/>
      <c r="CX64" s="73"/>
      <c r="CY64" s="73"/>
      <c r="CZ64" s="73"/>
      <c r="DA64" s="73"/>
      <c r="DB64" s="73"/>
      <c r="DC64" s="73"/>
      <c r="DD64" s="73"/>
      <c r="DE64" s="73"/>
      <c r="DF64" s="73"/>
      <c r="DG64" s="73"/>
      <c r="DH64" s="73"/>
      <c r="DI64" s="73"/>
      <c r="DJ64" s="73"/>
      <c r="DK64" s="73"/>
      <c r="DL64" s="73"/>
      <c r="DM64" s="73"/>
      <c r="DN64" s="73"/>
      <c r="DO64" s="73"/>
      <c r="DP64" s="73"/>
      <c r="DQ64" s="73"/>
      <c r="DR64" s="73"/>
      <c r="DS64" s="73"/>
      <c r="DT64" s="73"/>
      <c r="DU64" s="73"/>
      <c r="DV64" s="73"/>
      <c r="DW64" s="73"/>
      <c r="DX64" s="73"/>
      <c r="DY64" s="73"/>
      <c r="DZ64" s="73"/>
      <c r="EA64" s="73"/>
      <c r="EB64" s="73"/>
      <c r="EC64" s="73"/>
      <c r="ED64" s="73"/>
      <c r="EE64" s="73"/>
      <c r="EF64" s="73"/>
      <c r="EG64" s="73"/>
      <c r="EH64" s="73"/>
      <c r="EI64" s="73"/>
      <c r="EJ64" s="73"/>
      <c r="EK64" s="73"/>
      <c r="EL64" s="73"/>
      <c r="EM64" s="73"/>
      <c r="EN64" s="73"/>
      <c r="EO64" s="73"/>
      <c r="EP64" s="73"/>
      <c r="EQ64" s="73"/>
      <c r="ER64" s="73"/>
      <c r="ES64" s="73"/>
      <c r="ET64" s="73"/>
      <c r="EU64" s="73"/>
      <c r="EV64" s="73"/>
      <c r="EW64" s="73"/>
      <c r="EX64" s="73"/>
      <c r="EY64" s="73"/>
      <c r="EZ64" s="73"/>
      <c r="FA64" s="73"/>
      <c r="FB64" s="73"/>
      <c r="FC64" s="73"/>
      <c r="FD64" s="73"/>
      <c r="FE64" s="73"/>
      <c r="FF64" s="73"/>
      <c r="FG64" s="73"/>
      <c r="FH64" s="73"/>
      <c r="FI64" s="73"/>
      <c r="FJ64" s="73"/>
      <c r="FK64" s="73"/>
      <c r="FL64" s="73"/>
      <c r="FM64" s="73"/>
      <c r="FN64" s="73"/>
      <c r="FO64" s="73"/>
      <c r="FP64" s="73"/>
      <c r="FQ64" s="73"/>
      <c r="FR64" s="73"/>
      <c r="FS64" s="73"/>
      <c r="FT64" s="73"/>
      <c r="FU64" s="73"/>
      <c r="FV64" s="73"/>
      <c r="FW64" s="73"/>
      <c r="FX64" s="73"/>
      <c r="FY64" s="73"/>
      <c r="FZ64" s="73"/>
      <c r="GA64" s="73"/>
      <c r="GB64" s="73"/>
      <c r="GC64" s="73"/>
      <c r="GD64" s="73"/>
      <c r="GE64" s="73"/>
      <c r="GF64" s="73"/>
      <c r="GG64" s="73"/>
    </row>
    <row r="65" spans="1:189" x14ac:dyDescent="0.2">
      <c r="A65" s="74" t="s">
        <v>15</v>
      </c>
      <c r="B65" s="79">
        <v>2</v>
      </c>
      <c r="C65" s="80">
        <v>0.3</v>
      </c>
      <c r="D65" s="80">
        <v>0.4</v>
      </c>
      <c r="E65" s="80">
        <v>0.55000000000000004</v>
      </c>
      <c r="F65" s="80">
        <v>0.7</v>
      </c>
      <c r="G65" s="80">
        <f t="shared" si="3"/>
        <v>0.8</v>
      </c>
      <c r="H65" s="80">
        <v>0.9</v>
      </c>
      <c r="I65" s="81">
        <v>2.25</v>
      </c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CT65" s="73"/>
      <c r="CU65" s="73"/>
      <c r="CV65" s="73"/>
      <c r="CW65" s="73"/>
      <c r="CX65" s="73"/>
      <c r="CY65" s="73"/>
      <c r="CZ65" s="73"/>
      <c r="DA65" s="73"/>
      <c r="DB65" s="73"/>
      <c r="DC65" s="73"/>
      <c r="DD65" s="73"/>
      <c r="DE65" s="73"/>
      <c r="DF65" s="73"/>
      <c r="DG65" s="73"/>
      <c r="DH65" s="73"/>
      <c r="DI65" s="73"/>
      <c r="DJ65" s="73"/>
      <c r="DK65" s="73"/>
      <c r="DL65" s="73"/>
      <c r="DM65" s="73"/>
      <c r="DN65" s="73"/>
      <c r="DO65" s="73"/>
      <c r="DP65" s="73"/>
      <c r="DQ65" s="73"/>
      <c r="DR65" s="73"/>
      <c r="DS65" s="73"/>
      <c r="DT65" s="73"/>
      <c r="DU65" s="73"/>
      <c r="DV65" s="73"/>
      <c r="DW65" s="73"/>
      <c r="DX65" s="73"/>
      <c r="DY65" s="73"/>
      <c r="DZ65" s="73"/>
      <c r="EA65" s="73"/>
      <c r="EB65" s="73"/>
      <c r="EC65" s="73"/>
      <c r="ED65" s="73"/>
      <c r="EE65" s="73"/>
      <c r="EF65" s="73"/>
      <c r="EG65" s="73"/>
      <c r="EH65" s="73"/>
      <c r="EI65" s="73"/>
      <c r="EJ65" s="73"/>
      <c r="EK65" s="73"/>
      <c r="EL65" s="73"/>
      <c r="EM65" s="73"/>
      <c r="EN65" s="73"/>
      <c r="EO65" s="73"/>
      <c r="EP65" s="73"/>
      <c r="EQ65" s="73"/>
      <c r="ER65" s="73"/>
      <c r="ES65" s="73"/>
      <c r="ET65" s="73"/>
      <c r="EU65" s="73"/>
      <c r="EV65" s="73"/>
      <c r="EW65" s="73"/>
      <c r="EX65" s="73"/>
      <c r="EY65" s="73"/>
      <c r="EZ65" s="73"/>
      <c r="FA65" s="73"/>
      <c r="FB65" s="73"/>
      <c r="FC65" s="73"/>
      <c r="FD65" s="73"/>
      <c r="FE65" s="73"/>
      <c r="FF65" s="73"/>
      <c r="FG65" s="73"/>
      <c r="FH65" s="73"/>
      <c r="FI65" s="73"/>
      <c r="FJ65" s="73"/>
      <c r="FK65" s="73"/>
      <c r="FL65" s="73"/>
      <c r="FM65" s="73"/>
      <c r="FN65" s="73"/>
      <c r="FO65" s="73"/>
      <c r="FP65" s="73"/>
      <c r="FQ65" s="73"/>
      <c r="FR65" s="73"/>
      <c r="FS65" s="73"/>
      <c r="FT65" s="73"/>
      <c r="FU65" s="73"/>
      <c r="FV65" s="73"/>
      <c r="FW65" s="73"/>
      <c r="FX65" s="73"/>
      <c r="FY65" s="73"/>
      <c r="FZ65" s="73"/>
      <c r="GA65" s="73"/>
      <c r="GB65" s="73"/>
      <c r="GC65" s="73"/>
      <c r="GD65" s="73"/>
      <c r="GE65" s="73"/>
      <c r="GF65" s="73"/>
      <c r="GG65" s="73"/>
    </row>
    <row r="66" spans="1:189" x14ac:dyDescent="0.2">
      <c r="A66" s="75" t="s">
        <v>15</v>
      </c>
      <c r="B66" s="82">
        <v>3</v>
      </c>
      <c r="C66" s="83">
        <v>0</v>
      </c>
      <c r="D66" s="83">
        <v>0</v>
      </c>
      <c r="E66" s="83">
        <v>0</v>
      </c>
      <c r="F66" s="83">
        <v>0</v>
      </c>
      <c r="G66" s="83">
        <f t="shared" si="3"/>
        <v>0</v>
      </c>
      <c r="H66" s="83">
        <v>0</v>
      </c>
      <c r="I66" s="84">
        <v>0</v>
      </c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  <c r="BY66" s="73"/>
      <c r="BZ66" s="73"/>
      <c r="CA66" s="73"/>
      <c r="CB66" s="73"/>
      <c r="CC66" s="73"/>
      <c r="CD66" s="73"/>
      <c r="CE66" s="73"/>
      <c r="CF66" s="73"/>
      <c r="CG66" s="73"/>
      <c r="CH66" s="73"/>
      <c r="CI66" s="73"/>
      <c r="CJ66" s="73"/>
      <c r="CK66" s="73"/>
      <c r="CL66" s="73"/>
      <c r="CM66" s="73"/>
      <c r="CN66" s="73"/>
      <c r="CO66" s="73"/>
      <c r="CP66" s="73"/>
      <c r="CQ66" s="73"/>
      <c r="CR66" s="73"/>
      <c r="CS66" s="73"/>
      <c r="CT66" s="73"/>
      <c r="CU66" s="73"/>
      <c r="CV66" s="73"/>
      <c r="CW66" s="73"/>
      <c r="CX66" s="73"/>
      <c r="CY66" s="73"/>
      <c r="CZ66" s="73"/>
      <c r="DA66" s="73"/>
      <c r="DB66" s="73"/>
      <c r="DC66" s="73"/>
      <c r="DD66" s="73"/>
      <c r="DE66" s="73"/>
      <c r="DF66" s="73"/>
      <c r="DG66" s="73"/>
      <c r="DH66" s="73"/>
      <c r="DI66" s="73"/>
      <c r="DJ66" s="73"/>
      <c r="DK66" s="73"/>
      <c r="DL66" s="73"/>
      <c r="DM66" s="73"/>
      <c r="DN66" s="73"/>
      <c r="DO66" s="73"/>
      <c r="DP66" s="73"/>
      <c r="DQ66" s="73"/>
      <c r="DR66" s="73"/>
      <c r="DS66" s="73"/>
      <c r="DT66" s="73"/>
      <c r="DU66" s="73"/>
      <c r="DV66" s="73"/>
      <c r="DW66" s="73"/>
      <c r="DX66" s="73"/>
      <c r="DY66" s="73"/>
      <c r="DZ66" s="73"/>
      <c r="EA66" s="73"/>
      <c r="EB66" s="73"/>
      <c r="EC66" s="73"/>
      <c r="ED66" s="73"/>
      <c r="EE66" s="73"/>
      <c r="EF66" s="73"/>
      <c r="EG66" s="73"/>
      <c r="EH66" s="73"/>
      <c r="EI66" s="73"/>
      <c r="EJ66" s="73"/>
      <c r="EK66" s="73"/>
      <c r="EL66" s="73"/>
      <c r="EM66" s="73"/>
      <c r="EN66" s="73"/>
      <c r="EO66" s="73"/>
      <c r="EP66" s="73"/>
      <c r="EQ66" s="73"/>
      <c r="ER66" s="73"/>
      <c r="ES66" s="73"/>
      <c r="ET66" s="73"/>
      <c r="EU66" s="73"/>
      <c r="EV66" s="73"/>
      <c r="EW66" s="73"/>
      <c r="EX66" s="73"/>
      <c r="EY66" s="73"/>
      <c r="EZ66" s="73"/>
      <c r="FA66" s="73"/>
      <c r="FB66" s="73"/>
      <c r="FC66" s="73"/>
      <c r="FD66" s="73"/>
      <c r="FE66" s="73"/>
      <c r="FF66" s="73"/>
      <c r="FG66" s="73"/>
      <c r="FH66" s="73"/>
      <c r="FI66" s="73"/>
      <c r="FJ66" s="73"/>
      <c r="FK66" s="73"/>
      <c r="FL66" s="73"/>
      <c r="FM66" s="73"/>
      <c r="FN66" s="73"/>
      <c r="FO66" s="73"/>
      <c r="FP66" s="73"/>
      <c r="FQ66" s="73"/>
      <c r="FR66" s="73"/>
      <c r="FS66" s="73"/>
      <c r="FT66" s="73"/>
      <c r="FU66" s="73"/>
      <c r="FV66" s="73"/>
      <c r="FW66" s="73"/>
      <c r="FX66" s="73"/>
      <c r="FY66" s="73"/>
      <c r="FZ66" s="73"/>
      <c r="GA66" s="73"/>
      <c r="GB66" s="73"/>
      <c r="GC66" s="73"/>
      <c r="GD66" s="73"/>
      <c r="GE66" s="73"/>
      <c r="GF66" s="73"/>
      <c r="GG66" s="73"/>
    </row>
    <row r="67" spans="1:189" x14ac:dyDescent="0.2">
      <c r="A67" s="72" t="s">
        <v>16</v>
      </c>
      <c r="B67" s="76">
        <v>1</v>
      </c>
      <c r="C67" s="77">
        <v>0.3</v>
      </c>
      <c r="D67" s="77">
        <v>0.45</v>
      </c>
      <c r="E67" s="77">
        <v>0.65</v>
      </c>
      <c r="F67" s="77">
        <v>0.85</v>
      </c>
      <c r="G67" s="77">
        <f t="shared" si="3"/>
        <v>0.97500000000000009</v>
      </c>
      <c r="H67" s="77">
        <v>1.1000000000000001</v>
      </c>
      <c r="I67" s="78">
        <v>2.25</v>
      </c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3"/>
      <c r="CG67" s="73"/>
      <c r="CH67" s="73"/>
      <c r="CI67" s="73"/>
      <c r="CJ67" s="73"/>
      <c r="CK67" s="73"/>
      <c r="CL67" s="73"/>
      <c r="CM67" s="73"/>
      <c r="CN67" s="73"/>
      <c r="CO67" s="73"/>
      <c r="CP67" s="73"/>
      <c r="CQ67" s="73"/>
      <c r="CR67" s="73"/>
      <c r="CS67" s="73"/>
      <c r="CT67" s="73"/>
      <c r="CU67" s="73"/>
      <c r="CV67" s="73"/>
      <c r="CW67" s="73"/>
      <c r="CX67" s="73"/>
      <c r="CY67" s="73"/>
      <c r="CZ67" s="73"/>
      <c r="DA67" s="73"/>
      <c r="DB67" s="73"/>
      <c r="DC67" s="73"/>
      <c r="DD67" s="73"/>
      <c r="DE67" s="73"/>
      <c r="DF67" s="73"/>
      <c r="DG67" s="73"/>
      <c r="DH67" s="73"/>
      <c r="DI67" s="73"/>
      <c r="DJ67" s="73"/>
      <c r="DK67" s="73"/>
      <c r="DL67" s="73"/>
      <c r="DM67" s="73"/>
      <c r="DN67" s="73"/>
      <c r="DO67" s="73"/>
      <c r="DP67" s="73"/>
      <c r="DQ67" s="73"/>
      <c r="DR67" s="73"/>
      <c r="DS67" s="73"/>
      <c r="DT67" s="73"/>
      <c r="DU67" s="73"/>
      <c r="DV67" s="73"/>
      <c r="DW67" s="73"/>
      <c r="DX67" s="73"/>
      <c r="DY67" s="73"/>
      <c r="DZ67" s="73"/>
      <c r="EA67" s="73"/>
      <c r="EB67" s="73"/>
      <c r="EC67" s="73"/>
      <c r="ED67" s="73"/>
      <c r="EE67" s="73"/>
      <c r="EF67" s="73"/>
      <c r="EG67" s="73"/>
      <c r="EH67" s="73"/>
      <c r="EI67" s="73"/>
      <c r="EJ67" s="73"/>
      <c r="EK67" s="73"/>
      <c r="EL67" s="73"/>
      <c r="EM67" s="73"/>
      <c r="EN67" s="73"/>
      <c r="EO67" s="73"/>
      <c r="EP67" s="73"/>
      <c r="EQ67" s="73"/>
      <c r="ER67" s="73"/>
      <c r="ES67" s="73"/>
      <c r="ET67" s="73"/>
      <c r="EU67" s="73"/>
      <c r="EV67" s="73"/>
      <c r="EW67" s="73"/>
      <c r="EX67" s="73"/>
      <c r="EY67" s="73"/>
      <c r="EZ67" s="73"/>
      <c r="FA67" s="73"/>
      <c r="FB67" s="73"/>
      <c r="FC67" s="73"/>
      <c r="FD67" s="73"/>
      <c r="FE67" s="73"/>
      <c r="FF67" s="73"/>
      <c r="FG67" s="73"/>
      <c r="FH67" s="73"/>
      <c r="FI67" s="73"/>
      <c r="FJ67" s="73"/>
      <c r="FK67" s="73"/>
      <c r="FL67" s="73"/>
      <c r="FM67" s="73"/>
      <c r="FN67" s="73"/>
      <c r="FO67" s="73"/>
      <c r="FP67" s="73"/>
      <c r="FQ67" s="73"/>
      <c r="FR67" s="73"/>
      <c r="FS67" s="73"/>
      <c r="FT67" s="73"/>
      <c r="FU67" s="73"/>
      <c r="FV67" s="73"/>
      <c r="FW67" s="73"/>
      <c r="FX67" s="73"/>
      <c r="FY67" s="73"/>
      <c r="FZ67" s="73"/>
      <c r="GA67" s="73"/>
      <c r="GB67" s="73"/>
      <c r="GC67" s="73"/>
      <c r="GD67" s="73"/>
      <c r="GE67" s="73"/>
      <c r="GF67" s="73"/>
      <c r="GG67" s="73"/>
    </row>
    <row r="68" spans="1:189" x14ac:dyDescent="0.2">
      <c r="A68" s="74" t="s">
        <v>16</v>
      </c>
      <c r="B68" s="79">
        <v>2</v>
      </c>
      <c r="C68" s="80">
        <v>0</v>
      </c>
      <c r="D68" s="80">
        <v>0</v>
      </c>
      <c r="E68" s="80">
        <v>0</v>
      </c>
      <c r="F68" s="80">
        <v>0</v>
      </c>
      <c r="G68" s="80">
        <f t="shared" si="3"/>
        <v>0</v>
      </c>
      <c r="H68" s="80">
        <v>0</v>
      </c>
      <c r="I68" s="81">
        <v>0</v>
      </c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3"/>
      <c r="CF68" s="73"/>
      <c r="CG68" s="73"/>
      <c r="CH68" s="73"/>
      <c r="CI68" s="73"/>
      <c r="CJ68" s="73"/>
      <c r="CK68" s="73"/>
      <c r="CL68" s="73"/>
      <c r="CM68" s="73"/>
      <c r="CN68" s="73"/>
      <c r="CO68" s="73"/>
      <c r="CP68" s="73"/>
      <c r="CQ68" s="73"/>
      <c r="CR68" s="73"/>
      <c r="CS68" s="73"/>
      <c r="CT68" s="73"/>
      <c r="CU68" s="73"/>
      <c r="CV68" s="73"/>
      <c r="CW68" s="73"/>
      <c r="CX68" s="73"/>
      <c r="CY68" s="73"/>
      <c r="CZ68" s="73"/>
      <c r="DA68" s="73"/>
      <c r="DB68" s="73"/>
      <c r="DC68" s="73"/>
      <c r="DD68" s="73"/>
      <c r="DE68" s="73"/>
      <c r="DF68" s="73"/>
      <c r="DG68" s="73"/>
      <c r="DH68" s="73"/>
      <c r="DI68" s="73"/>
      <c r="DJ68" s="73"/>
      <c r="DK68" s="73"/>
      <c r="DL68" s="73"/>
      <c r="DM68" s="73"/>
      <c r="DN68" s="73"/>
      <c r="DO68" s="73"/>
      <c r="DP68" s="73"/>
      <c r="DQ68" s="73"/>
      <c r="DR68" s="73"/>
      <c r="DS68" s="73"/>
      <c r="DT68" s="73"/>
      <c r="DU68" s="73"/>
      <c r="DV68" s="73"/>
      <c r="DW68" s="73"/>
      <c r="DX68" s="73"/>
      <c r="DY68" s="73"/>
      <c r="DZ68" s="73"/>
      <c r="EA68" s="73"/>
      <c r="EB68" s="73"/>
      <c r="EC68" s="73"/>
      <c r="ED68" s="73"/>
      <c r="EE68" s="73"/>
      <c r="EF68" s="73"/>
      <c r="EG68" s="73"/>
      <c r="EH68" s="73"/>
      <c r="EI68" s="73"/>
      <c r="EJ68" s="73"/>
      <c r="EK68" s="73"/>
      <c r="EL68" s="73"/>
      <c r="EM68" s="73"/>
      <c r="EN68" s="73"/>
      <c r="EO68" s="73"/>
      <c r="EP68" s="73"/>
      <c r="EQ68" s="73"/>
      <c r="ER68" s="73"/>
      <c r="ES68" s="73"/>
      <c r="ET68" s="73"/>
      <c r="EU68" s="73"/>
      <c r="EV68" s="73"/>
      <c r="EW68" s="73"/>
      <c r="EX68" s="73"/>
      <c r="EY68" s="73"/>
      <c r="EZ68" s="73"/>
      <c r="FA68" s="73"/>
      <c r="FB68" s="73"/>
      <c r="FC68" s="73"/>
      <c r="FD68" s="73"/>
      <c r="FE68" s="73"/>
      <c r="FF68" s="73"/>
      <c r="FG68" s="73"/>
      <c r="FH68" s="73"/>
      <c r="FI68" s="73"/>
      <c r="FJ68" s="73"/>
      <c r="FK68" s="73"/>
      <c r="FL68" s="73"/>
      <c r="FM68" s="73"/>
      <c r="FN68" s="73"/>
      <c r="FO68" s="73"/>
      <c r="FP68" s="73"/>
      <c r="FQ68" s="73"/>
      <c r="FR68" s="73"/>
      <c r="FS68" s="73"/>
      <c r="FT68" s="73"/>
      <c r="FU68" s="73"/>
      <c r="FV68" s="73"/>
      <c r="FW68" s="73"/>
      <c r="FX68" s="73"/>
      <c r="FY68" s="73"/>
      <c r="FZ68" s="73"/>
      <c r="GA68" s="73"/>
      <c r="GB68" s="73"/>
      <c r="GC68" s="73"/>
      <c r="GD68" s="73"/>
      <c r="GE68" s="73"/>
      <c r="GF68" s="73"/>
      <c r="GG68" s="73"/>
    </row>
    <row r="69" spans="1:189" x14ac:dyDescent="0.2">
      <c r="A69" s="74" t="s">
        <v>16</v>
      </c>
      <c r="B69" s="79">
        <v>3</v>
      </c>
      <c r="C69" s="80">
        <v>0</v>
      </c>
      <c r="D69" s="80">
        <v>0</v>
      </c>
      <c r="E69" s="80">
        <v>0</v>
      </c>
      <c r="F69" s="80">
        <v>0</v>
      </c>
      <c r="G69" s="80">
        <f t="shared" si="3"/>
        <v>0</v>
      </c>
      <c r="H69" s="80">
        <v>0</v>
      </c>
      <c r="I69" s="81">
        <v>0</v>
      </c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73"/>
      <c r="BM69" s="73"/>
      <c r="BN69" s="73"/>
      <c r="BO69" s="73"/>
      <c r="BP69" s="73"/>
      <c r="BQ69" s="73"/>
      <c r="BR69" s="73"/>
      <c r="BS69" s="73"/>
      <c r="BT69" s="73"/>
      <c r="BU69" s="73"/>
      <c r="BV69" s="73"/>
      <c r="BW69" s="73"/>
      <c r="BX69" s="73"/>
      <c r="BY69" s="73"/>
      <c r="BZ69" s="73"/>
      <c r="CA69" s="73"/>
      <c r="CB69" s="73"/>
      <c r="CC69" s="73"/>
      <c r="CD69" s="73"/>
      <c r="CE69" s="73"/>
      <c r="CF69" s="73"/>
      <c r="CG69" s="73"/>
      <c r="CH69" s="73"/>
      <c r="CI69" s="73"/>
      <c r="CJ69" s="73"/>
      <c r="CK69" s="73"/>
      <c r="CL69" s="73"/>
      <c r="CM69" s="73"/>
      <c r="CN69" s="73"/>
      <c r="CO69" s="73"/>
      <c r="CP69" s="73"/>
      <c r="CQ69" s="73"/>
      <c r="CR69" s="73"/>
      <c r="CS69" s="73"/>
      <c r="CT69" s="73"/>
      <c r="CU69" s="73"/>
      <c r="CV69" s="73"/>
      <c r="CW69" s="73"/>
      <c r="CX69" s="73"/>
      <c r="CY69" s="73"/>
      <c r="CZ69" s="73"/>
      <c r="DA69" s="73"/>
      <c r="DB69" s="73"/>
      <c r="DC69" s="73"/>
      <c r="DD69" s="73"/>
      <c r="DE69" s="73"/>
      <c r="DF69" s="73"/>
      <c r="DG69" s="73"/>
      <c r="DH69" s="73"/>
      <c r="DI69" s="73"/>
      <c r="DJ69" s="73"/>
      <c r="DK69" s="73"/>
      <c r="DL69" s="73"/>
      <c r="DM69" s="73"/>
      <c r="DN69" s="73"/>
      <c r="DO69" s="73"/>
      <c r="DP69" s="73"/>
      <c r="DQ69" s="73"/>
      <c r="DR69" s="73"/>
      <c r="DS69" s="73"/>
      <c r="DT69" s="73"/>
      <c r="DU69" s="73"/>
      <c r="DV69" s="73"/>
      <c r="DW69" s="73"/>
      <c r="DX69" s="73"/>
      <c r="DY69" s="73"/>
      <c r="DZ69" s="73"/>
      <c r="EA69" s="73"/>
      <c r="EB69" s="73"/>
      <c r="EC69" s="73"/>
      <c r="ED69" s="73"/>
      <c r="EE69" s="73"/>
      <c r="EF69" s="73"/>
      <c r="EG69" s="73"/>
      <c r="EH69" s="73"/>
      <c r="EI69" s="73"/>
      <c r="EJ69" s="73"/>
      <c r="EK69" s="73"/>
      <c r="EL69" s="73"/>
      <c r="EM69" s="73"/>
      <c r="EN69" s="73"/>
      <c r="EO69" s="73"/>
      <c r="EP69" s="73"/>
      <c r="EQ69" s="73"/>
      <c r="ER69" s="73"/>
      <c r="ES69" s="73"/>
      <c r="ET69" s="73"/>
      <c r="EU69" s="73"/>
      <c r="EV69" s="73"/>
      <c r="EW69" s="73"/>
      <c r="EX69" s="73"/>
      <c r="EY69" s="73"/>
      <c r="EZ69" s="73"/>
      <c r="FA69" s="73"/>
      <c r="FB69" s="73"/>
      <c r="FC69" s="73"/>
      <c r="FD69" s="73"/>
      <c r="FE69" s="73"/>
      <c r="FF69" s="73"/>
      <c r="FG69" s="73"/>
      <c r="FH69" s="73"/>
      <c r="FI69" s="73"/>
      <c r="FJ69" s="73"/>
      <c r="FK69" s="73"/>
      <c r="FL69" s="73"/>
      <c r="FM69" s="73"/>
      <c r="FN69" s="73"/>
      <c r="FO69" s="73"/>
      <c r="FP69" s="73"/>
      <c r="FQ69" s="73"/>
      <c r="FR69" s="73"/>
      <c r="FS69" s="73"/>
      <c r="FT69" s="73"/>
      <c r="FU69" s="73"/>
      <c r="FV69" s="73"/>
      <c r="FW69" s="73"/>
      <c r="FX69" s="73"/>
      <c r="FY69" s="73"/>
      <c r="FZ69" s="73"/>
      <c r="GA69" s="73"/>
      <c r="GB69" s="73"/>
      <c r="GC69" s="73"/>
      <c r="GD69" s="73"/>
      <c r="GE69" s="73"/>
      <c r="GF69" s="73"/>
      <c r="GG69" s="73"/>
    </row>
    <row r="70" spans="1:189" x14ac:dyDescent="0.2">
      <c r="A70" s="72" t="s">
        <v>17</v>
      </c>
      <c r="B70" s="76">
        <v>1</v>
      </c>
      <c r="C70" s="77">
        <v>0.3</v>
      </c>
      <c r="D70" s="77">
        <v>0.45</v>
      </c>
      <c r="E70" s="77">
        <v>0.65</v>
      </c>
      <c r="F70" s="77">
        <v>0.85</v>
      </c>
      <c r="G70" s="77">
        <f t="shared" si="3"/>
        <v>0.97500000000000009</v>
      </c>
      <c r="H70" s="77">
        <v>1.1000000000000001</v>
      </c>
      <c r="I70" s="78">
        <v>2.25</v>
      </c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73"/>
      <c r="CF70" s="73"/>
      <c r="CG70" s="73"/>
      <c r="CH70" s="73"/>
      <c r="CI70" s="73"/>
      <c r="CJ70" s="73"/>
      <c r="CK70" s="73"/>
      <c r="CL70" s="73"/>
      <c r="CM70" s="73"/>
      <c r="CN70" s="73"/>
      <c r="CO70" s="73"/>
      <c r="CP70" s="73"/>
      <c r="CQ70" s="73"/>
      <c r="CR70" s="73"/>
      <c r="CS70" s="73"/>
      <c r="CT70" s="73"/>
      <c r="CU70" s="73"/>
      <c r="CV70" s="73"/>
      <c r="CW70" s="73"/>
      <c r="CX70" s="73"/>
      <c r="CY70" s="73"/>
      <c r="CZ70" s="73"/>
      <c r="DA70" s="73"/>
      <c r="DB70" s="73"/>
      <c r="DC70" s="73"/>
      <c r="DD70" s="73"/>
      <c r="DE70" s="73"/>
      <c r="DF70" s="73"/>
      <c r="DG70" s="73"/>
      <c r="DH70" s="73"/>
      <c r="DI70" s="73"/>
      <c r="DJ70" s="73"/>
      <c r="DK70" s="73"/>
      <c r="DL70" s="73"/>
      <c r="DM70" s="73"/>
      <c r="DN70" s="73"/>
      <c r="DO70" s="73"/>
      <c r="DP70" s="73"/>
      <c r="DQ70" s="73"/>
      <c r="DR70" s="73"/>
      <c r="DS70" s="73"/>
      <c r="DT70" s="73"/>
      <c r="DU70" s="73"/>
      <c r="DV70" s="73"/>
      <c r="DW70" s="73"/>
      <c r="DX70" s="73"/>
      <c r="DY70" s="73"/>
      <c r="DZ70" s="73"/>
      <c r="EA70" s="73"/>
      <c r="EB70" s="73"/>
      <c r="EC70" s="73"/>
      <c r="ED70" s="73"/>
      <c r="EE70" s="73"/>
      <c r="EF70" s="73"/>
      <c r="EG70" s="73"/>
      <c r="EH70" s="73"/>
      <c r="EI70" s="73"/>
      <c r="EJ70" s="73"/>
      <c r="EK70" s="73"/>
      <c r="EL70" s="73"/>
      <c r="EM70" s="73"/>
      <c r="EN70" s="73"/>
      <c r="EO70" s="73"/>
      <c r="EP70" s="73"/>
      <c r="EQ70" s="73"/>
      <c r="ER70" s="73"/>
      <c r="ES70" s="73"/>
      <c r="ET70" s="73"/>
      <c r="EU70" s="73"/>
      <c r="EV70" s="73"/>
      <c r="EW70" s="73"/>
      <c r="EX70" s="73"/>
      <c r="EY70" s="73"/>
      <c r="EZ70" s="73"/>
      <c r="FA70" s="73"/>
      <c r="FB70" s="73"/>
      <c r="FC70" s="73"/>
      <c r="FD70" s="73"/>
      <c r="FE70" s="73"/>
      <c r="FF70" s="73"/>
      <c r="FG70" s="73"/>
      <c r="FH70" s="73"/>
      <c r="FI70" s="73"/>
      <c r="FJ70" s="73"/>
      <c r="FK70" s="73"/>
      <c r="FL70" s="73"/>
      <c r="FM70" s="73"/>
      <c r="FN70" s="73"/>
      <c r="FO70" s="73"/>
      <c r="FP70" s="73"/>
      <c r="FQ70" s="73"/>
      <c r="FR70" s="73"/>
      <c r="FS70" s="73"/>
      <c r="FT70" s="73"/>
      <c r="FU70" s="73"/>
      <c r="FV70" s="73"/>
      <c r="FW70" s="73"/>
      <c r="FX70" s="73"/>
      <c r="FY70" s="73"/>
      <c r="FZ70" s="73"/>
      <c r="GA70" s="73"/>
      <c r="GB70" s="73"/>
      <c r="GC70" s="73"/>
      <c r="GD70" s="73"/>
      <c r="GE70" s="73"/>
      <c r="GF70" s="73"/>
      <c r="GG70" s="73"/>
    </row>
    <row r="71" spans="1:189" x14ac:dyDescent="0.2">
      <c r="A71" s="74" t="s">
        <v>17</v>
      </c>
      <c r="B71" s="79">
        <v>2</v>
      </c>
      <c r="C71" s="80">
        <v>0.2</v>
      </c>
      <c r="D71" s="80">
        <v>0.3</v>
      </c>
      <c r="E71" s="80">
        <v>0.45</v>
      </c>
      <c r="F71" s="80">
        <v>0.6</v>
      </c>
      <c r="G71" s="80">
        <f t="shared" si="3"/>
        <v>0.7</v>
      </c>
      <c r="H71" s="80">
        <v>0.8</v>
      </c>
      <c r="I71" s="81">
        <v>3</v>
      </c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3"/>
      <c r="BP71" s="73"/>
      <c r="BQ71" s="73"/>
      <c r="BR71" s="73"/>
      <c r="BS71" s="73"/>
      <c r="BT71" s="73"/>
      <c r="BU71" s="73"/>
      <c r="BV71" s="73"/>
      <c r="BW71" s="73"/>
      <c r="BX71" s="73"/>
      <c r="BY71" s="73"/>
      <c r="BZ71" s="73"/>
      <c r="CA71" s="73"/>
      <c r="CB71" s="73"/>
      <c r="CC71" s="73"/>
      <c r="CD71" s="73"/>
      <c r="CE71" s="73"/>
      <c r="CF71" s="73"/>
      <c r="CG71" s="73"/>
      <c r="CH71" s="73"/>
      <c r="CI71" s="73"/>
      <c r="CJ71" s="73"/>
      <c r="CK71" s="73"/>
      <c r="CL71" s="73"/>
      <c r="CM71" s="73"/>
      <c r="CN71" s="73"/>
      <c r="CO71" s="73"/>
      <c r="CP71" s="73"/>
      <c r="CQ71" s="73"/>
      <c r="CR71" s="73"/>
      <c r="CS71" s="73"/>
      <c r="CT71" s="73"/>
      <c r="CU71" s="73"/>
      <c r="CV71" s="73"/>
      <c r="CW71" s="73"/>
      <c r="CX71" s="73"/>
      <c r="CY71" s="73"/>
      <c r="CZ71" s="73"/>
      <c r="DA71" s="73"/>
      <c r="DB71" s="73"/>
      <c r="DC71" s="73"/>
      <c r="DD71" s="73"/>
      <c r="DE71" s="73"/>
      <c r="DF71" s="73"/>
      <c r="DG71" s="73"/>
      <c r="DH71" s="73"/>
      <c r="DI71" s="73"/>
      <c r="DJ71" s="73"/>
      <c r="DK71" s="73"/>
      <c r="DL71" s="73"/>
      <c r="DM71" s="73"/>
      <c r="DN71" s="73"/>
      <c r="DO71" s="73"/>
      <c r="DP71" s="73"/>
      <c r="DQ71" s="73"/>
      <c r="DR71" s="73"/>
      <c r="DS71" s="73"/>
      <c r="DT71" s="73"/>
      <c r="DU71" s="73"/>
      <c r="DV71" s="73"/>
      <c r="DW71" s="73"/>
      <c r="DX71" s="73"/>
      <c r="DY71" s="73"/>
      <c r="DZ71" s="73"/>
      <c r="EA71" s="73"/>
      <c r="EB71" s="73"/>
      <c r="EC71" s="73"/>
      <c r="ED71" s="73"/>
      <c r="EE71" s="73"/>
      <c r="EF71" s="73"/>
      <c r="EG71" s="73"/>
      <c r="EH71" s="73"/>
      <c r="EI71" s="73"/>
      <c r="EJ71" s="73"/>
      <c r="EK71" s="73"/>
      <c r="EL71" s="73"/>
      <c r="EM71" s="73"/>
      <c r="EN71" s="73"/>
      <c r="EO71" s="73"/>
      <c r="EP71" s="73"/>
      <c r="EQ71" s="73"/>
      <c r="ER71" s="73"/>
      <c r="ES71" s="73"/>
      <c r="ET71" s="73"/>
      <c r="EU71" s="73"/>
      <c r="EV71" s="73"/>
      <c r="EW71" s="73"/>
      <c r="EX71" s="73"/>
      <c r="EY71" s="73"/>
      <c r="EZ71" s="73"/>
      <c r="FA71" s="73"/>
      <c r="FB71" s="73"/>
      <c r="FC71" s="73"/>
      <c r="FD71" s="73"/>
      <c r="FE71" s="73"/>
      <c r="FF71" s="73"/>
      <c r="FG71" s="73"/>
      <c r="FH71" s="73"/>
      <c r="FI71" s="73"/>
      <c r="FJ71" s="73"/>
      <c r="FK71" s="73"/>
      <c r="FL71" s="73"/>
      <c r="FM71" s="73"/>
      <c r="FN71" s="73"/>
      <c r="FO71" s="73"/>
      <c r="FP71" s="73"/>
      <c r="FQ71" s="73"/>
      <c r="FR71" s="73"/>
      <c r="FS71" s="73"/>
      <c r="FT71" s="73"/>
      <c r="FU71" s="73"/>
      <c r="FV71" s="73"/>
      <c r="FW71" s="73"/>
      <c r="FX71" s="73"/>
      <c r="FY71" s="73"/>
      <c r="FZ71" s="73"/>
      <c r="GA71" s="73"/>
      <c r="GB71" s="73"/>
      <c r="GC71" s="73"/>
      <c r="GD71" s="73"/>
      <c r="GE71" s="73"/>
      <c r="GF71" s="73"/>
      <c r="GG71" s="73"/>
    </row>
    <row r="72" spans="1:189" x14ac:dyDescent="0.2">
      <c r="A72" s="74" t="s">
        <v>17</v>
      </c>
      <c r="B72" s="79">
        <v>3</v>
      </c>
      <c r="C72" s="80">
        <v>0</v>
      </c>
      <c r="D72" s="80">
        <v>0</v>
      </c>
      <c r="E72" s="80">
        <v>0</v>
      </c>
      <c r="F72" s="80">
        <v>0</v>
      </c>
      <c r="G72" s="80">
        <f t="shared" si="3"/>
        <v>0</v>
      </c>
      <c r="H72" s="80">
        <v>0</v>
      </c>
      <c r="I72" s="81">
        <v>0</v>
      </c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73"/>
      <c r="BM72" s="73"/>
      <c r="BN72" s="73"/>
      <c r="BO72" s="73"/>
      <c r="BP72" s="73"/>
      <c r="BQ72" s="73"/>
      <c r="BR72" s="73"/>
      <c r="BS72" s="73"/>
      <c r="BT72" s="73"/>
      <c r="BU72" s="73"/>
      <c r="BV72" s="73"/>
      <c r="BW72" s="73"/>
      <c r="BX72" s="73"/>
      <c r="BY72" s="73"/>
      <c r="BZ72" s="73"/>
      <c r="CA72" s="73"/>
      <c r="CB72" s="73"/>
      <c r="CC72" s="73"/>
      <c r="CD72" s="73"/>
      <c r="CE72" s="73"/>
      <c r="CF72" s="73"/>
      <c r="CG72" s="73"/>
      <c r="CH72" s="73"/>
      <c r="CI72" s="73"/>
      <c r="CJ72" s="73"/>
      <c r="CK72" s="73"/>
      <c r="CL72" s="73"/>
      <c r="CM72" s="73"/>
      <c r="CN72" s="73"/>
      <c r="CO72" s="73"/>
      <c r="CP72" s="73"/>
      <c r="CQ72" s="73"/>
      <c r="CR72" s="73"/>
      <c r="CS72" s="73"/>
      <c r="CT72" s="73"/>
      <c r="CU72" s="73"/>
      <c r="CV72" s="73"/>
      <c r="CW72" s="73"/>
      <c r="CX72" s="73"/>
      <c r="CY72" s="73"/>
      <c r="CZ72" s="73"/>
      <c r="DA72" s="73"/>
      <c r="DB72" s="73"/>
      <c r="DC72" s="73"/>
      <c r="DD72" s="73"/>
      <c r="DE72" s="73"/>
      <c r="DF72" s="73"/>
      <c r="DG72" s="73"/>
      <c r="DH72" s="73"/>
      <c r="DI72" s="73"/>
      <c r="DJ72" s="73"/>
      <c r="DK72" s="73"/>
      <c r="DL72" s="73"/>
      <c r="DM72" s="73"/>
      <c r="DN72" s="73"/>
      <c r="DO72" s="73"/>
      <c r="DP72" s="73"/>
      <c r="DQ72" s="73"/>
      <c r="DR72" s="73"/>
      <c r="DS72" s="73"/>
      <c r="DT72" s="73"/>
      <c r="DU72" s="73"/>
      <c r="DV72" s="73"/>
      <c r="DW72" s="73"/>
      <c r="DX72" s="73"/>
      <c r="DY72" s="73"/>
      <c r="DZ72" s="73"/>
      <c r="EA72" s="73"/>
      <c r="EB72" s="73"/>
      <c r="EC72" s="73"/>
      <c r="ED72" s="73"/>
      <c r="EE72" s="73"/>
      <c r="EF72" s="73"/>
      <c r="EG72" s="73"/>
      <c r="EH72" s="73"/>
      <c r="EI72" s="73"/>
      <c r="EJ72" s="73"/>
      <c r="EK72" s="73"/>
      <c r="EL72" s="73"/>
      <c r="EM72" s="73"/>
      <c r="EN72" s="73"/>
      <c r="EO72" s="73"/>
      <c r="EP72" s="73"/>
      <c r="EQ72" s="73"/>
      <c r="ER72" s="73"/>
      <c r="ES72" s="73"/>
      <c r="ET72" s="73"/>
      <c r="EU72" s="73"/>
      <c r="EV72" s="73"/>
      <c r="EW72" s="73"/>
      <c r="EX72" s="73"/>
      <c r="EY72" s="73"/>
      <c r="EZ72" s="73"/>
      <c r="FA72" s="73"/>
      <c r="FB72" s="73"/>
      <c r="FC72" s="73"/>
      <c r="FD72" s="73"/>
      <c r="FE72" s="73"/>
      <c r="FF72" s="73"/>
      <c r="FG72" s="73"/>
      <c r="FH72" s="73"/>
      <c r="FI72" s="73"/>
      <c r="FJ72" s="73"/>
      <c r="FK72" s="73"/>
      <c r="FL72" s="73"/>
      <c r="FM72" s="73"/>
      <c r="FN72" s="73"/>
      <c r="FO72" s="73"/>
      <c r="FP72" s="73"/>
      <c r="FQ72" s="73"/>
      <c r="FR72" s="73"/>
      <c r="FS72" s="73"/>
      <c r="FT72" s="73"/>
      <c r="FU72" s="73"/>
      <c r="FV72" s="73"/>
      <c r="FW72" s="73"/>
      <c r="FX72" s="73"/>
      <c r="FY72" s="73"/>
      <c r="FZ72" s="73"/>
      <c r="GA72" s="73"/>
      <c r="GB72" s="73"/>
      <c r="GC72" s="73"/>
      <c r="GD72" s="73"/>
      <c r="GE72" s="73"/>
      <c r="GF72" s="73"/>
      <c r="GG72" s="73"/>
    </row>
    <row r="73" spans="1:189" x14ac:dyDescent="0.2">
      <c r="A73" s="72" t="s">
        <v>18</v>
      </c>
      <c r="B73" s="76">
        <v>1</v>
      </c>
      <c r="C73" s="77">
        <v>0.4</v>
      </c>
      <c r="D73" s="77">
        <v>0.5</v>
      </c>
      <c r="E73" s="77">
        <v>0.7</v>
      </c>
      <c r="F73" s="77">
        <v>0.9</v>
      </c>
      <c r="G73" s="77">
        <f t="shared" si="3"/>
        <v>1</v>
      </c>
      <c r="H73" s="77">
        <v>1.1000000000000001</v>
      </c>
      <c r="I73" s="78">
        <v>1.5</v>
      </c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73"/>
      <c r="BS73" s="73"/>
      <c r="BT73" s="73"/>
      <c r="BU73" s="73"/>
      <c r="BV73" s="73"/>
      <c r="BW73" s="73"/>
      <c r="BX73" s="73"/>
      <c r="BY73" s="73"/>
      <c r="BZ73" s="73"/>
      <c r="CA73" s="73"/>
      <c r="CB73" s="73"/>
      <c r="CC73" s="73"/>
      <c r="CD73" s="73"/>
      <c r="CE73" s="73"/>
      <c r="CF73" s="73"/>
      <c r="CG73" s="73"/>
      <c r="CH73" s="73"/>
      <c r="CI73" s="73"/>
      <c r="CJ73" s="73"/>
      <c r="CK73" s="73"/>
      <c r="CL73" s="73"/>
      <c r="CM73" s="73"/>
      <c r="CN73" s="73"/>
      <c r="CO73" s="73"/>
      <c r="CP73" s="73"/>
      <c r="CQ73" s="73"/>
      <c r="CR73" s="73"/>
      <c r="CS73" s="73"/>
      <c r="CT73" s="73"/>
      <c r="CU73" s="73"/>
      <c r="CV73" s="73"/>
      <c r="CW73" s="73"/>
      <c r="CX73" s="73"/>
      <c r="CY73" s="73"/>
      <c r="CZ73" s="73"/>
      <c r="DA73" s="73"/>
      <c r="DB73" s="73"/>
      <c r="DC73" s="73"/>
      <c r="DD73" s="73"/>
      <c r="DE73" s="73"/>
      <c r="DF73" s="73"/>
      <c r="DG73" s="73"/>
      <c r="DH73" s="73"/>
      <c r="DI73" s="73"/>
      <c r="DJ73" s="73"/>
      <c r="DK73" s="73"/>
      <c r="DL73" s="73"/>
      <c r="DM73" s="73"/>
      <c r="DN73" s="73"/>
      <c r="DO73" s="73"/>
      <c r="DP73" s="73"/>
      <c r="DQ73" s="73"/>
      <c r="DR73" s="73"/>
      <c r="DS73" s="73"/>
      <c r="DT73" s="73"/>
      <c r="DU73" s="73"/>
      <c r="DV73" s="73"/>
      <c r="DW73" s="73"/>
      <c r="DX73" s="73"/>
      <c r="DY73" s="73"/>
      <c r="DZ73" s="73"/>
      <c r="EA73" s="73"/>
      <c r="EB73" s="73"/>
      <c r="EC73" s="73"/>
      <c r="ED73" s="73"/>
      <c r="EE73" s="73"/>
      <c r="EF73" s="73"/>
      <c r="EG73" s="73"/>
      <c r="EH73" s="73"/>
      <c r="EI73" s="73"/>
      <c r="EJ73" s="73"/>
      <c r="EK73" s="73"/>
      <c r="EL73" s="73"/>
      <c r="EM73" s="73"/>
      <c r="EN73" s="73"/>
      <c r="EO73" s="73"/>
      <c r="EP73" s="73"/>
      <c r="EQ73" s="73"/>
      <c r="ER73" s="73"/>
      <c r="ES73" s="73"/>
      <c r="ET73" s="73"/>
      <c r="EU73" s="73"/>
      <c r="EV73" s="73"/>
      <c r="EW73" s="73"/>
      <c r="EX73" s="73"/>
      <c r="EY73" s="73"/>
      <c r="EZ73" s="73"/>
      <c r="FA73" s="73"/>
      <c r="FB73" s="73"/>
      <c r="FC73" s="73"/>
      <c r="FD73" s="73"/>
      <c r="FE73" s="73"/>
      <c r="FF73" s="73"/>
      <c r="FG73" s="73"/>
      <c r="FH73" s="73"/>
      <c r="FI73" s="73"/>
      <c r="FJ73" s="73"/>
      <c r="FK73" s="73"/>
      <c r="FL73" s="73"/>
      <c r="FM73" s="73"/>
      <c r="FN73" s="73"/>
      <c r="FO73" s="73"/>
      <c r="FP73" s="73"/>
      <c r="FQ73" s="73"/>
      <c r="FR73" s="73"/>
      <c r="FS73" s="73"/>
      <c r="FT73" s="73"/>
      <c r="FU73" s="73"/>
      <c r="FV73" s="73"/>
      <c r="FW73" s="73"/>
      <c r="FX73" s="73"/>
      <c r="FY73" s="73"/>
      <c r="FZ73" s="73"/>
      <c r="GA73" s="73"/>
      <c r="GB73" s="73"/>
      <c r="GC73" s="73"/>
      <c r="GD73" s="73"/>
      <c r="GE73" s="73"/>
      <c r="GF73" s="73"/>
      <c r="GG73" s="73"/>
    </row>
    <row r="74" spans="1:189" x14ac:dyDescent="0.2">
      <c r="A74" s="74" t="s">
        <v>18</v>
      </c>
      <c r="B74" s="79">
        <v>2</v>
      </c>
      <c r="C74" s="80">
        <v>0</v>
      </c>
      <c r="D74" s="80">
        <v>0</v>
      </c>
      <c r="E74" s="80">
        <v>0</v>
      </c>
      <c r="F74" s="80">
        <v>0</v>
      </c>
      <c r="G74" s="80">
        <f t="shared" si="3"/>
        <v>0</v>
      </c>
      <c r="H74" s="80">
        <v>0</v>
      </c>
      <c r="I74" s="81">
        <v>0</v>
      </c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  <c r="BG74" s="73"/>
      <c r="BH74" s="73"/>
      <c r="BI74" s="73"/>
      <c r="BJ74" s="73"/>
      <c r="BK74" s="73"/>
      <c r="BL74" s="73"/>
      <c r="BM74" s="73"/>
      <c r="BN74" s="73"/>
      <c r="BO74" s="73"/>
      <c r="BP74" s="73"/>
      <c r="BQ74" s="73"/>
      <c r="BR74" s="73"/>
      <c r="BS74" s="73"/>
      <c r="BT74" s="73"/>
      <c r="BU74" s="73"/>
      <c r="BV74" s="73"/>
      <c r="BW74" s="73"/>
      <c r="BX74" s="73"/>
      <c r="BY74" s="73"/>
      <c r="BZ74" s="73"/>
      <c r="CA74" s="73"/>
      <c r="CB74" s="73"/>
      <c r="CC74" s="73"/>
      <c r="CD74" s="73"/>
      <c r="CE74" s="73"/>
      <c r="CF74" s="73"/>
      <c r="CG74" s="73"/>
      <c r="CH74" s="73"/>
      <c r="CI74" s="73"/>
      <c r="CJ74" s="73"/>
      <c r="CK74" s="73"/>
      <c r="CL74" s="73"/>
      <c r="CM74" s="73"/>
      <c r="CN74" s="73"/>
      <c r="CO74" s="73"/>
      <c r="CP74" s="73"/>
      <c r="CQ74" s="73"/>
      <c r="CR74" s="73"/>
      <c r="CS74" s="73"/>
      <c r="CT74" s="73"/>
      <c r="CU74" s="73"/>
      <c r="CV74" s="73"/>
      <c r="CW74" s="73"/>
      <c r="CX74" s="73"/>
      <c r="CY74" s="73"/>
      <c r="CZ74" s="73"/>
      <c r="DA74" s="73"/>
      <c r="DB74" s="73"/>
      <c r="DC74" s="73"/>
      <c r="DD74" s="73"/>
      <c r="DE74" s="73"/>
      <c r="DF74" s="73"/>
      <c r="DG74" s="73"/>
      <c r="DH74" s="73"/>
      <c r="DI74" s="73"/>
      <c r="DJ74" s="73"/>
      <c r="DK74" s="73"/>
      <c r="DL74" s="73"/>
      <c r="DM74" s="73"/>
      <c r="DN74" s="73"/>
      <c r="DO74" s="73"/>
      <c r="DP74" s="73"/>
      <c r="DQ74" s="73"/>
      <c r="DR74" s="73"/>
      <c r="DS74" s="73"/>
      <c r="DT74" s="73"/>
      <c r="DU74" s="73"/>
      <c r="DV74" s="73"/>
      <c r="DW74" s="73"/>
      <c r="DX74" s="73"/>
      <c r="DY74" s="73"/>
      <c r="DZ74" s="73"/>
      <c r="EA74" s="73"/>
      <c r="EB74" s="73"/>
      <c r="EC74" s="73"/>
      <c r="ED74" s="73"/>
      <c r="EE74" s="73"/>
      <c r="EF74" s="73"/>
      <c r="EG74" s="73"/>
      <c r="EH74" s="73"/>
      <c r="EI74" s="73"/>
      <c r="EJ74" s="73"/>
      <c r="EK74" s="73"/>
      <c r="EL74" s="73"/>
      <c r="EM74" s="73"/>
      <c r="EN74" s="73"/>
      <c r="EO74" s="73"/>
      <c r="EP74" s="73"/>
      <c r="EQ74" s="73"/>
      <c r="ER74" s="73"/>
      <c r="ES74" s="73"/>
      <c r="ET74" s="73"/>
      <c r="EU74" s="73"/>
      <c r="EV74" s="73"/>
      <c r="EW74" s="73"/>
      <c r="EX74" s="73"/>
      <c r="EY74" s="73"/>
      <c r="EZ74" s="73"/>
      <c r="FA74" s="73"/>
      <c r="FB74" s="73"/>
      <c r="FC74" s="73"/>
      <c r="FD74" s="73"/>
      <c r="FE74" s="73"/>
      <c r="FF74" s="73"/>
      <c r="FG74" s="73"/>
      <c r="FH74" s="73"/>
      <c r="FI74" s="73"/>
      <c r="FJ74" s="73"/>
      <c r="FK74" s="73"/>
      <c r="FL74" s="73"/>
      <c r="FM74" s="73"/>
      <c r="FN74" s="73"/>
      <c r="FO74" s="73"/>
      <c r="FP74" s="73"/>
      <c r="FQ74" s="73"/>
      <c r="FR74" s="73"/>
      <c r="FS74" s="73"/>
      <c r="FT74" s="73"/>
      <c r="FU74" s="73"/>
      <c r="FV74" s="73"/>
      <c r="FW74" s="73"/>
      <c r="FX74" s="73"/>
      <c r="FY74" s="73"/>
      <c r="FZ74" s="73"/>
      <c r="GA74" s="73"/>
      <c r="GB74" s="73"/>
      <c r="GC74" s="73"/>
      <c r="GD74" s="73"/>
      <c r="GE74" s="73"/>
      <c r="GF74" s="73"/>
      <c r="GG74" s="73"/>
    </row>
    <row r="75" spans="1:189" x14ac:dyDescent="0.2">
      <c r="A75" s="74" t="s">
        <v>18</v>
      </c>
      <c r="B75" s="79">
        <v>3</v>
      </c>
      <c r="C75" s="80">
        <v>0</v>
      </c>
      <c r="D75" s="80">
        <v>0</v>
      </c>
      <c r="E75" s="80">
        <v>0</v>
      </c>
      <c r="F75" s="80">
        <v>0</v>
      </c>
      <c r="G75" s="80">
        <f t="shared" si="3"/>
        <v>0</v>
      </c>
      <c r="H75" s="80">
        <v>0</v>
      </c>
      <c r="I75" s="81">
        <v>0</v>
      </c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  <c r="BD75" s="73"/>
      <c r="BE75" s="73"/>
      <c r="BF75" s="73"/>
      <c r="BG75" s="73"/>
      <c r="BH75" s="73"/>
      <c r="BI75" s="73"/>
      <c r="BJ75" s="73"/>
      <c r="BK75" s="73"/>
      <c r="BL75" s="73"/>
      <c r="BM75" s="73"/>
      <c r="BN75" s="73"/>
      <c r="BO75" s="73"/>
      <c r="BP75" s="73"/>
      <c r="BQ75" s="73"/>
      <c r="BR75" s="73"/>
      <c r="BS75" s="73"/>
      <c r="BT75" s="73"/>
      <c r="BU75" s="73"/>
      <c r="BV75" s="73"/>
      <c r="BW75" s="73"/>
      <c r="BX75" s="73"/>
      <c r="BY75" s="73"/>
      <c r="BZ75" s="73"/>
      <c r="CA75" s="73"/>
      <c r="CB75" s="73"/>
      <c r="CC75" s="73"/>
      <c r="CD75" s="73"/>
      <c r="CE75" s="73"/>
      <c r="CF75" s="73"/>
      <c r="CG75" s="73"/>
      <c r="CH75" s="73"/>
      <c r="CI75" s="73"/>
      <c r="CJ75" s="73"/>
      <c r="CK75" s="73"/>
      <c r="CL75" s="73"/>
      <c r="CM75" s="73"/>
      <c r="CN75" s="73"/>
      <c r="CO75" s="73"/>
      <c r="CP75" s="73"/>
      <c r="CQ75" s="73"/>
      <c r="CR75" s="73"/>
      <c r="CS75" s="73"/>
      <c r="CT75" s="73"/>
      <c r="CU75" s="73"/>
      <c r="CV75" s="73"/>
      <c r="CW75" s="73"/>
      <c r="CX75" s="73"/>
      <c r="CY75" s="73"/>
      <c r="CZ75" s="73"/>
      <c r="DA75" s="73"/>
      <c r="DB75" s="73"/>
      <c r="DC75" s="73"/>
      <c r="DD75" s="73"/>
      <c r="DE75" s="73"/>
      <c r="DF75" s="73"/>
      <c r="DG75" s="73"/>
      <c r="DH75" s="73"/>
      <c r="DI75" s="73"/>
      <c r="DJ75" s="73"/>
      <c r="DK75" s="73"/>
      <c r="DL75" s="73"/>
      <c r="DM75" s="73"/>
      <c r="DN75" s="73"/>
      <c r="DO75" s="73"/>
      <c r="DP75" s="73"/>
      <c r="DQ75" s="73"/>
      <c r="DR75" s="73"/>
      <c r="DS75" s="73"/>
      <c r="DT75" s="73"/>
      <c r="DU75" s="73"/>
      <c r="DV75" s="73"/>
      <c r="DW75" s="73"/>
      <c r="DX75" s="73"/>
      <c r="DY75" s="73"/>
      <c r="DZ75" s="73"/>
      <c r="EA75" s="73"/>
      <c r="EB75" s="73"/>
      <c r="EC75" s="73"/>
      <c r="ED75" s="73"/>
      <c r="EE75" s="73"/>
      <c r="EF75" s="73"/>
      <c r="EG75" s="73"/>
      <c r="EH75" s="73"/>
      <c r="EI75" s="73"/>
      <c r="EJ75" s="73"/>
      <c r="EK75" s="73"/>
      <c r="EL75" s="73"/>
      <c r="EM75" s="73"/>
      <c r="EN75" s="73"/>
      <c r="EO75" s="73"/>
      <c r="EP75" s="73"/>
      <c r="EQ75" s="73"/>
      <c r="ER75" s="73"/>
      <c r="ES75" s="73"/>
      <c r="ET75" s="73"/>
      <c r="EU75" s="73"/>
      <c r="EV75" s="73"/>
      <c r="EW75" s="73"/>
      <c r="EX75" s="73"/>
      <c r="EY75" s="73"/>
      <c r="EZ75" s="73"/>
      <c r="FA75" s="73"/>
      <c r="FB75" s="73"/>
      <c r="FC75" s="73"/>
      <c r="FD75" s="73"/>
      <c r="FE75" s="73"/>
      <c r="FF75" s="73"/>
      <c r="FG75" s="73"/>
      <c r="FH75" s="73"/>
      <c r="FI75" s="73"/>
      <c r="FJ75" s="73"/>
      <c r="FK75" s="73"/>
      <c r="FL75" s="73"/>
      <c r="FM75" s="73"/>
      <c r="FN75" s="73"/>
      <c r="FO75" s="73"/>
      <c r="FP75" s="73"/>
      <c r="FQ75" s="73"/>
      <c r="FR75" s="73"/>
      <c r="FS75" s="73"/>
      <c r="FT75" s="73"/>
      <c r="FU75" s="73"/>
      <c r="FV75" s="73"/>
      <c r="FW75" s="73"/>
      <c r="FX75" s="73"/>
      <c r="FY75" s="73"/>
      <c r="FZ75" s="73"/>
      <c r="GA75" s="73"/>
      <c r="GB75" s="73"/>
      <c r="GC75" s="73"/>
      <c r="GD75" s="73"/>
      <c r="GE75" s="73"/>
      <c r="GF75" s="73"/>
      <c r="GG75" s="73"/>
    </row>
    <row r="76" spans="1:189" x14ac:dyDescent="0.2">
      <c r="A76" s="72" t="s">
        <v>19</v>
      </c>
      <c r="B76" s="76">
        <v>1</v>
      </c>
      <c r="C76" s="77">
        <v>0.2</v>
      </c>
      <c r="D76" s="77">
        <v>0.4</v>
      </c>
      <c r="E76" s="77">
        <v>0.6</v>
      </c>
      <c r="F76" s="77">
        <v>0.8</v>
      </c>
      <c r="G76" s="77">
        <f t="shared" si="3"/>
        <v>0.95000000000000007</v>
      </c>
      <c r="H76" s="77">
        <v>1.1000000000000001</v>
      </c>
      <c r="I76" s="78">
        <v>3</v>
      </c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  <c r="BY76" s="73"/>
      <c r="BZ76" s="73"/>
      <c r="CA76" s="73"/>
      <c r="CB76" s="73"/>
      <c r="CC76" s="73"/>
      <c r="CD76" s="73"/>
      <c r="CE76" s="73"/>
      <c r="CF76" s="73"/>
      <c r="CG76" s="73"/>
      <c r="CH76" s="73"/>
      <c r="CI76" s="73"/>
      <c r="CJ76" s="73"/>
      <c r="CK76" s="73"/>
      <c r="CL76" s="73"/>
      <c r="CM76" s="73"/>
      <c r="CN76" s="73"/>
      <c r="CO76" s="73"/>
      <c r="CP76" s="73"/>
      <c r="CQ76" s="73"/>
      <c r="CR76" s="73"/>
      <c r="CS76" s="73"/>
      <c r="CT76" s="73"/>
      <c r="CU76" s="73"/>
      <c r="CV76" s="73"/>
      <c r="CW76" s="73"/>
      <c r="CX76" s="73"/>
      <c r="CY76" s="73"/>
      <c r="CZ76" s="73"/>
      <c r="DA76" s="73"/>
      <c r="DB76" s="73"/>
      <c r="DC76" s="73"/>
      <c r="DD76" s="73"/>
      <c r="DE76" s="73"/>
      <c r="DF76" s="73"/>
      <c r="DG76" s="73"/>
      <c r="DH76" s="73"/>
      <c r="DI76" s="73"/>
      <c r="DJ76" s="73"/>
      <c r="DK76" s="73"/>
      <c r="DL76" s="73"/>
      <c r="DM76" s="73"/>
      <c r="DN76" s="73"/>
      <c r="DO76" s="73"/>
      <c r="DP76" s="73"/>
      <c r="DQ76" s="73"/>
      <c r="DR76" s="73"/>
      <c r="DS76" s="73"/>
      <c r="DT76" s="73"/>
      <c r="DU76" s="73"/>
      <c r="DV76" s="73"/>
      <c r="DW76" s="73"/>
      <c r="DX76" s="73"/>
      <c r="DY76" s="73"/>
      <c r="DZ76" s="73"/>
      <c r="EA76" s="73"/>
      <c r="EB76" s="73"/>
      <c r="EC76" s="73"/>
      <c r="ED76" s="73"/>
      <c r="EE76" s="73"/>
      <c r="EF76" s="73"/>
      <c r="EG76" s="73"/>
      <c r="EH76" s="73"/>
      <c r="EI76" s="73"/>
      <c r="EJ76" s="73"/>
      <c r="EK76" s="73"/>
      <c r="EL76" s="73"/>
      <c r="EM76" s="73"/>
      <c r="EN76" s="73"/>
      <c r="EO76" s="73"/>
      <c r="EP76" s="73"/>
      <c r="EQ76" s="73"/>
      <c r="ER76" s="73"/>
      <c r="ES76" s="73"/>
      <c r="ET76" s="73"/>
      <c r="EU76" s="73"/>
      <c r="EV76" s="73"/>
      <c r="EW76" s="73"/>
      <c r="EX76" s="73"/>
      <c r="EY76" s="73"/>
      <c r="EZ76" s="73"/>
      <c r="FA76" s="73"/>
      <c r="FB76" s="73"/>
      <c r="FC76" s="73"/>
      <c r="FD76" s="73"/>
      <c r="FE76" s="73"/>
      <c r="FF76" s="73"/>
      <c r="FG76" s="73"/>
      <c r="FH76" s="73"/>
      <c r="FI76" s="73"/>
      <c r="FJ76" s="73"/>
      <c r="FK76" s="73"/>
      <c r="FL76" s="73"/>
      <c r="FM76" s="73"/>
      <c r="FN76" s="73"/>
      <c r="FO76" s="73"/>
      <c r="FP76" s="73"/>
      <c r="FQ76" s="73"/>
      <c r="FR76" s="73"/>
      <c r="FS76" s="73"/>
      <c r="FT76" s="73"/>
      <c r="FU76" s="73"/>
      <c r="FV76" s="73"/>
      <c r="FW76" s="73"/>
      <c r="FX76" s="73"/>
      <c r="FY76" s="73"/>
      <c r="FZ76" s="73"/>
      <c r="GA76" s="73"/>
      <c r="GB76" s="73"/>
      <c r="GC76" s="73"/>
      <c r="GD76" s="73"/>
      <c r="GE76" s="73"/>
      <c r="GF76" s="73"/>
      <c r="GG76" s="73"/>
    </row>
    <row r="77" spans="1:189" x14ac:dyDescent="0.2">
      <c r="A77" s="74" t="s">
        <v>19</v>
      </c>
      <c r="B77" s="79">
        <v>2</v>
      </c>
      <c r="C77" s="80">
        <v>0.15</v>
      </c>
      <c r="D77" s="80">
        <v>0.3</v>
      </c>
      <c r="E77" s="80">
        <v>0.45</v>
      </c>
      <c r="F77" s="80">
        <v>0.6</v>
      </c>
      <c r="G77" s="80">
        <f t="shared" si="3"/>
        <v>0.7</v>
      </c>
      <c r="H77" s="80">
        <v>0.8</v>
      </c>
      <c r="I77" s="81">
        <v>4</v>
      </c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73"/>
      <c r="BM77" s="73"/>
      <c r="BN77" s="73"/>
      <c r="BO77" s="73"/>
      <c r="BP77" s="73"/>
      <c r="BQ77" s="73"/>
      <c r="BR77" s="73"/>
      <c r="BS77" s="73"/>
      <c r="BT77" s="73"/>
      <c r="BU77" s="73"/>
      <c r="BV77" s="73"/>
      <c r="BW77" s="73"/>
      <c r="BX77" s="73"/>
      <c r="BY77" s="73"/>
      <c r="BZ77" s="73"/>
      <c r="CA77" s="73"/>
      <c r="CB77" s="73"/>
      <c r="CC77" s="73"/>
      <c r="CD77" s="73"/>
      <c r="CE77" s="73"/>
      <c r="CF77" s="73"/>
      <c r="CG77" s="73"/>
      <c r="CH77" s="73"/>
      <c r="CI77" s="73"/>
      <c r="CJ77" s="73"/>
      <c r="CK77" s="73"/>
      <c r="CL77" s="73"/>
      <c r="CM77" s="73"/>
      <c r="CN77" s="73"/>
      <c r="CO77" s="73"/>
      <c r="CP77" s="73"/>
      <c r="CQ77" s="73"/>
      <c r="CR77" s="73"/>
      <c r="CS77" s="73"/>
      <c r="CT77" s="73"/>
      <c r="CU77" s="73"/>
      <c r="CV77" s="73"/>
      <c r="CW77" s="73"/>
      <c r="CX77" s="73"/>
      <c r="CY77" s="73"/>
      <c r="CZ77" s="73"/>
      <c r="DA77" s="73"/>
      <c r="DB77" s="73"/>
      <c r="DC77" s="73"/>
      <c r="DD77" s="73"/>
      <c r="DE77" s="73"/>
      <c r="DF77" s="73"/>
      <c r="DG77" s="73"/>
      <c r="DH77" s="73"/>
      <c r="DI77" s="73"/>
      <c r="DJ77" s="73"/>
      <c r="DK77" s="73"/>
      <c r="DL77" s="73"/>
      <c r="DM77" s="73"/>
      <c r="DN77" s="73"/>
      <c r="DO77" s="73"/>
      <c r="DP77" s="73"/>
      <c r="DQ77" s="73"/>
      <c r="DR77" s="73"/>
      <c r="DS77" s="73"/>
      <c r="DT77" s="73"/>
      <c r="DU77" s="73"/>
      <c r="DV77" s="73"/>
      <c r="DW77" s="73"/>
      <c r="DX77" s="73"/>
      <c r="DY77" s="73"/>
      <c r="DZ77" s="73"/>
      <c r="EA77" s="73"/>
      <c r="EB77" s="73"/>
      <c r="EC77" s="73"/>
      <c r="ED77" s="73"/>
      <c r="EE77" s="73"/>
      <c r="EF77" s="73"/>
      <c r="EG77" s="73"/>
      <c r="EH77" s="73"/>
      <c r="EI77" s="73"/>
      <c r="EJ77" s="73"/>
      <c r="EK77" s="73"/>
      <c r="EL77" s="73"/>
      <c r="EM77" s="73"/>
      <c r="EN77" s="73"/>
      <c r="EO77" s="73"/>
      <c r="EP77" s="73"/>
      <c r="EQ77" s="73"/>
      <c r="ER77" s="73"/>
      <c r="ES77" s="73"/>
      <c r="ET77" s="73"/>
      <c r="EU77" s="73"/>
      <c r="EV77" s="73"/>
      <c r="EW77" s="73"/>
      <c r="EX77" s="73"/>
      <c r="EY77" s="73"/>
      <c r="EZ77" s="73"/>
      <c r="FA77" s="73"/>
      <c r="FB77" s="73"/>
      <c r="FC77" s="73"/>
      <c r="FD77" s="73"/>
      <c r="FE77" s="73"/>
      <c r="FF77" s="73"/>
      <c r="FG77" s="73"/>
      <c r="FH77" s="73"/>
      <c r="FI77" s="73"/>
      <c r="FJ77" s="73"/>
      <c r="FK77" s="73"/>
      <c r="FL77" s="73"/>
      <c r="FM77" s="73"/>
      <c r="FN77" s="73"/>
      <c r="FO77" s="73"/>
      <c r="FP77" s="73"/>
      <c r="FQ77" s="73"/>
      <c r="FR77" s="73"/>
      <c r="FS77" s="73"/>
      <c r="FT77" s="73"/>
      <c r="FU77" s="73"/>
      <c r="FV77" s="73"/>
      <c r="FW77" s="73"/>
      <c r="FX77" s="73"/>
      <c r="FY77" s="73"/>
      <c r="FZ77" s="73"/>
      <c r="GA77" s="73"/>
      <c r="GB77" s="73"/>
      <c r="GC77" s="73"/>
      <c r="GD77" s="73"/>
      <c r="GE77" s="73"/>
      <c r="GF77" s="73"/>
      <c r="GG77" s="73"/>
    </row>
    <row r="78" spans="1:189" x14ac:dyDescent="0.2">
      <c r="A78" s="74" t="s">
        <v>19</v>
      </c>
      <c r="B78" s="79">
        <v>3</v>
      </c>
      <c r="C78" s="80">
        <v>0</v>
      </c>
      <c r="D78" s="80">
        <v>0</v>
      </c>
      <c r="E78" s="80">
        <v>0</v>
      </c>
      <c r="F78" s="80">
        <v>0</v>
      </c>
      <c r="G78" s="80">
        <f t="shared" si="3"/>
        <v>0</v>
      </c>
      <c r="H78" s="80">
        <v>0</v>
      </c>
      <c r="I78" s="81">
        <v>0</v>
      </c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/>
      <c r="BT78" s="73"/>
      <c r="BU78" s="73"/>
      <c r="BV78" s="73"/>
      <c r="BW78" s="73"/>
      <c r="BX78" s="73"/>
      <c r="BY78" s="73"/>
      <c r="BZ78" s="73"/>
      <c r="CA78" s="73"/>
      <c r="CB78" s="73"/>
      <c r="CC78" s="73"/>
      <c r="CD78" s="73"/>
      <c r="CE78" s="73"/>
      <c r="CF78" s="73"/>
      <c r="CG78" s="73"/>
      <c r="CH78" s="73"/>
      <c r="CI78" s="73"/>
      <c r="CJ78" s="73"/>
      <c r="CK78" s="73"/>
      <c r="CL78" s="73"/>
      <c r="CM78" s="73"/>
      <c r="CN78" s="73"/>
      <c r="CO78" s="73"/>
      <c r="CP78" s="73"/>
      <c r="CQ78" s="73"/>
      <c r="CR78" s="73"/>
      <c r="CS78" s="73"/>
      <c r="CT78" s="73"/>
      <c r="CU78" s="73"/>
      <c r="CV78" s="73"/>
      <c r="CW78" s="73"/>
      <c r="CX78" s="73"/>
      <c r="CY78" s="73"/>
      <c r="CZ78" s="73"/>
      <c r="DA78" s="73"/>
      <c r="DB78" s="73"/>
      <c r="DC78" s="73"/>
      <c r="DD78" s="73"/>
      <c r="DE78" s="73"/>
      <c r="DF78" s="73"/>
      <c r="DG78" s="73"/>
      <c r="DH78" s="73"/>
      <c r="DI78" s="73"/>
      <c r="DJ78" s="73"/>
      <c r="DK78" s="73"/>
      <c r="DL78" s="73"/>
      <c r="DM78" s="73"/>
      <c r="DN78" s="73"/>
      <c r="DO78" s="73"/>
      <c r="DP78" s="73"/>
      <c r="DQ78" s="73"/>
      <c r="DR78" s="73"/>
      <c r="DS78" s="73"/>
      <c r="DT78" s="73"/>
      <c r="DU78" s="73"/>
      <c r="DV78" s="73"/>
      <c r="DW78" s="73"/>
      <c r="DX78" s="73"/>
      <c r="DY78" s="73"/>
      <c r="DZ78" s="73"/>
      <c r="EA78" s="73"/>
      <c r="EB78" s="73"/>
      <c r="EC78" s="73"/>
      <c r="ED78" s="73"/>
      <c r="EE78" s="73"/>
      <c r="EF78" s="73"/>
      <c r="EG78" s="73"/>
      <c r="EH78" s="73"/>
      <c r="EI78" s="73"/>
      <c r="EJ78" s="73"/>
      <c r="EK78" s="73"/>
      <c r="EL78" s="73"/>
      <c r="EM78" s="73"/>
      <c r="EN78" s="73"/>
      <c r="EO78" s="73"/>
      <c r="EP78" s="73"/>
      <c r="EQ78" s="73"/>
      <c r="ER78" s="73"/>
      <c r="ES78" s="73"/>
      <c r="ET78" s="73"/>
      <c r="EU78" s="73"/>
      <c r="EV78" s="73"/>
      <c r="EW78" s="73"/>
      <c r="EX78" s="73"/>
      <c r="EY78" s="73"/>
      <c r="EZ78" s="73"/>
      <c r="FA78" s="73"/>
      <c r="FB78" s="73"/>
      <c r="FC78" s="73"/>
      <c r="FD78" s="73"/>
      <c r="FE78" s="73"/>
      <c r="FF78" s="73"/>
      <c r="FG78" s="73"/>
      <c r="FH78" s="73"/>
      <c r="FI78" s="73"/>
      <c r="FJ78" s="73"/>
      <c r="FK78" s="73"/>
      <c r="FL78" s="73"/>
      <c r="FM78" s="73"/>
      <c r="FN78" s="73"/>
      <c r="FO78" s="73"/>
      <c r="FP78" s="73"/>
      <c r="FQ78" s="73"/>
      <c r="FR78" s="73"/>
      <c r="FS78" s="73"/>
      <c r="FT78" s="73"/>
      <c r="FU78" s="73"/>
      <c r="FV78" s="73"/>
      <c r="FW78" s="73"/>
      <c r="FX78" s="73"/>
      <c r="FY78" s="73"/>
      <c r="FZ78" s="73"/>
      <c r="GA78" s="73"/>
      <c r="GB78" s="73"/>
      <c r="GC78" s="73"/>
      <c r="GD78" s="73"/>
      <c r="GE78" s="73"/>
      <c r="GF78" s="73"/>
      <c r="GG78" s="73"/>
    </row>
    <row r="79" spans="1:18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</row>
    <row r="80" spans="1:189" x14ac:dyDescent="0.2">
      <c r="A80" s="85" t="s">
        <v>204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  <c r="BW80" s="86"/>
      <c r="BX80" s="86"/>
      <c r="BY80" s="86"/>
      <c r="BZ80" s="86"/>
      <c r="CA80" s="86"/>
      <c r="CB80" s="86"/>
      <c r="CC80" s="86"/>
      <c r="CD80" s="86"/>
      <c r="CE80" s="86"/>
      <c r="CF80" s="86"/>
      <c r="CG80" s="86"/>
      <c r="CH80" s="86"/>
      <c r="CI80" s="86"/>
      <c r="CJ80" s="86"/>
      <c r="CK80" s="86"/>
      <c r="CL80" s="86"/>
      <c r="CM80" s="86"/>
      <c r="CN80" s="86"/>
      <c r="CO80" s="86"/>
      <c r="CP80" s="86"/>
      <c r="CQ80" s="86"/>
      <c r="CR80" s="86"/>
      <c r="CS80" s="86"/>
      <c r="CT80" s="86"/>
      <c r="CU80" s="86"/>
      <c r="CV80" s="86"/>
      <c r="CW80" s="86"/>
      <c r="CX80" s="86"/>
      <c r="CY80" s="86"/>
      <c r="CZ80" s="86"/>
      <c r="DA80" s="86"/>
      <c r="DB80" s="86"/>
      <c r="DC80" s="86"/>
      <c r="DD80" s="86"/>
      <c r="DE80" s="86"/>
      <c r="DF80" s="86"/>
      <c r="DG80" s="86"/>
      <c r="DH80" s="86"/>
      <c r="DI80" s="86"/>
      <c r="DJ80" s="86"/>
      <c r="DK80" s="86"/>
      <c r="DL80" s="86"/>
      <c r="DM80" s="86"/>
      <c r="DN80" s="86"/>
      <c r="DO80" s="86"/>
      <c r="DP80" s="86"/>
      <c r="DQ80" s="86"/>
      <c r="DR80" s="86"/>
      <c r="DS80" s="86"/>
      <c r="DT80" s="86"/>
      <c r="DU80" s="86"/>
      <c r="DV80" s="86"/>
      <c r="DW80" s="86"/>
      <c r="DX80" s="86"/>
      <c r="DY80" s="86"/>
      <c r="DZ80" s="86"/>
      <c r="EA80" s="86"/>
      <c r="EB80" s="86"/>
      <c r="EC80" s="86"/>
      <c r="ED80" s="86"/>
      <c r="EE80" s="86"/>
      <c r="EF80" s="86"/>
      <c r="EG80" s="86"/>
      <c r="EH80" s="86"/>
      <c r="EI80" s="86"/>
      <c r="EJ80" s="86"/>
      <c r="EK80" s="86"/>
      <c r="EL80" s="86"/>
      <c r="EM80" s="86"/>
      <c r="EN80" s="86"/>
      <c r="EO80" s="86"/>
      <c r="EP80" s="86"/>
      <c r="EQ80" s="86"/>
      <c r="ER80" s="86"/>
      <c r="ES80" s="86"/>
      <c r="ET80" s="86"/>
      <c r="EU80" s="86"/>
      <c r="EV80" s="86"/>
      <c r="EW80" s="86"/>
      <c r="EX80" s="86"/>
      <c r="EY80" s="86"/>
      <c r="EZ80" s="86"/>
      <c r="FA80" s="86"/>
      <c r="FB80" s="86"/>
      <c r="FC80" s="86"/>
      <c r="FD80" s="86"/>
      <c r="FE80" s="86"/>
      <c r="FF80" s="86"/>
      <c r="FG80" s="86"/>
      <c r="FH80" s="86"/>
      <c r="FI80" s="86"/>
      <c r="FJ80" s="86"/>
      <c r="FK80" s="86"/>
      <c r="FL80" s="86"/>
      <c r="FM80" s="86"/>
      <c r="FN80" s="86"/>
      <c r="FO80" s="86"/>
      <c r="FP80" s="86"/>
      <c r="FQ80" s="86"/>
      <c r="FR80" s="86"/>
      <c r="FS80" s="86"/>
      <c r="FT80" s="86"/>
      <c r="FU80" s="86"/>
      <c r="FV80" s="86"/>
      <c r="FW80" s="86"/>
      <c r="FX80" s="86"/>
      <c r="FY80" s="86"/>
      <c r="FZ80" s="86"/>
      <c r="GA80" s="86"/>
      <c r="GB80" s="86"/>
      <c r="GC80" s="86"/>
      <c r="GD80" s="86"/>
      <c r="GE80" s="86"/>
      <c r="GF80" s="86"/>
      <c r="GG80" s="86"/>
    </row>
    <row r="81" spans="1:189" x14ac:dyDescent="0.2">
      <c r="A81" s="87"/>
      <c r="B81" s="88" t="s">
        <v>205</v>
      </c>
      <c r="C81" s="88" t="s">
        <v>206</v>
      </c>
      <c r="D81" s="88" t="s">
        <v>207</v>
      </c>
      <c r="E81" s="89" t="s">
        <v>196</v>
      </c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  <c r="CV81" s="90"/>
      <c r="CW81" s="90"/>
      <c r="CX81" s="90"/>
      <c r="CY81" s="90"/>
      <c r="CZ81" s="90"/>
      <c r="DA81" s="90"/>
      <c r="DB81" s="90"/>
      <c r="DC81" s="90"/>
      <c r="DD81" s="90"/>
      <c r="DE81" s="90"/>
      <c r="DF81" s="90"/>
      <c r="DG81" s="90"/>
      <c r="DH81" s="90"/>
      <c r="DI81" s="90"/>
      <c r="DJ81" s="90"/>
      <c r="DK81" s="90"/>
      <c r="DL81" s="90"/>
      <c r="DM81" s="90"/>
      <c r="DN81" s="90"/>
      <c r="DO81" s="90"/>
      <c r="DP81" s="90"/>
      <c r="DQ81" s="90"/>
      <c r="DR81" s="90"/>
      <c r="DS81" s="90"/>
      <c r="DT81" s="90"/>
      <c r="DU81" s="90"/>
      <c r="DV81" s="90"/>
      <c r="DW81" s="90"/>
      <c r="DX81" s="90"/>
      <c r="DY81" s="90"/>
      <c r="DZ81" s="90"/>
      <c r="EA81" s="90"/>
      <c r="EB81" s="90"/>
      <c r="EC81" s="90"/>
      <c r="ED81" s="90"/>
      <c r="EE81" s="90"/>
      <c r="EF81" s="90"/>
      <c r="EG81" s="90"/>
      <c r="EH81" s="90"/>
      <c r="EI81" s="90"/>
      <c r="EJ81" s="90"/>
      <c r="EK81" s="90"/>
      <c r="EL81" s="90"/>
      <c r="EM81" s="90"/>
      <c r="EN81" s="90"/>
      <c r="EO81" s="90"/>
      <c r="EP81" s="90"/>
      <c r="EQ81" s="90"/>
      <c r="ER81" s="90"/>
      <c r="ES81" s="90"/>
      <c r="ET81" s="90"/>
      <c r="EU81" s="90"/>
      <c r="EV81" s="90"/>
      <c r="EW81" s="90"/>
      <c r="EX81" s="90"/>
      <c r="EY81" s="90"/>
      <c r="EZ81" s="90"/>
      <c r="FA81" s="90"/>
      <c r="FB81" s="90"/>
      <c r="FC81" s="90"/>
      <c r="FD81" s="90"/>
      <c r="FE81" s="90"/>
      <c r="FF81" s="90"/>
      <c r="FG81" s="90"/>
      <c r="FH81" s="90"/>
      <c r="FI81" s="90"/>
      <c r="FJ81" s="90"/>
      <c r="FK81" s="90"/>
      <c r="FL81" s="90"/>
      <c r="FM81" s="90"/>
      <c r="FN81" s="90"/>
      <c r="FO81" s="90"/>
      <c r="FP81" s="90"/>
      <c r="FQ81" s="90"/>
      <c r="FR81" s="90"/>
      <c r="FS81" s="90"/>
      <c r="FT81" s="90"/>
      <c r="FU81" s="90"/>
      <c r="FV81" s="90"/>
      <c r="FW81" s="90"/>
      <c r="FX81" s="90"/>
      <c r="FY81" s="90"/>
      <c r="FZ81" s="90"/>
      <c r="GA81" s="90"/>
      <c r="GB81" s="90"/>
      <c r="GC81" s="90"/>
      <c r="GD81" s="90"/>
      <c r="GE81" s="90"/>
      <c r="GF81" s="90"/>
      <c r="GG81" s="90"/>
    </row>
    <row r="82" spans="1:189" x14ac:dyDescent="0.2">
      <c r="A82" s="91" t="s">
        <v>208</v>
      </c>
      <c r="B82" s="92">
        <v>0.7</v>
      </c>
      <c r="C82" s="92">
        <v>0.5</v>
      </c>
      <c r="D82" s="92">
        <v>0.3</v>
      </c>
      <c r="E82" s="93" t="s">
        <v>200</v>
      </c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0"/>
      <c r="CX82" s="90"/>
      <c r="CY82" s="90"/>
      <c r="CZ82" s="90"/>
      <c r="DA82" s="90"/>
      <c r="DB82" s="90"/>
      <c r="DC82" s="90"/>
      <c r="DD82" s="90"/>
      <c r="DE82" s="90"/>
      <c r="DF82" s="90"/>
      <c r="DG82" s="90"/>
      <c r="DH82" s="90"/>
      <c r="DI82" s="90"/>
      <c r="DJ82" s="90"/>
      <c r="DK82" s="90"/>
      <c r="DL82" s="90"/>
      <c r="DM82" s="90"/>
      <c r="DN82" s="90"/>
      <c r="DO82" s="90"/>
      <c r="DP82" s="90"/>
      <c r="DQ82" s="90"/>
      <c r="DR82" s="90"/>
      <c r="DS82" s="90"/>
      <c r="DT82" s="90"/>
      <c r="DU82" s="90"/>
      <c r="DV82" s="90"/>
      <c r="DW82" s="90"/>
      <c r="DX82" s="90"/>
      <c r="DY82" s="90"/>
      <c r="DZ82" s="90"/>
      <c r="EA82" s="90"/>
      <c r="EB82" s="90"/>
      <c r="EC82" s="90"/>
      <c r="ED82" s="90"/>
      <c r="EE82" s="90"/>
      <c r="EF82" s="90"/>
      <c r="EG82" s="90"/>
      <c r="EH82" s="90"/>
      <c r="EI82" s="90"/>
      <c r="EJ82" s="90"/>
      <c r="EK82" s="90"/>
      <c r="EL82" s="90"/>
      <c r="EM82" s="90"/>
      <c r="EN82" s="90"/>
      <c r="EO82" s="90"/>
      <c r="EP82" s="90"/>
      <c r="EQ82" s="90"/>
      <c r="ER82" s="90"/>
      <c r="ES82" s="90"/>
      <c r="ET82" s="90"/>
      <c r="EU82" s="90"/>
      <c r="EV82" s="90"/>
      <c r="EW82" s="90"/>
      <c r="EX82" s="90"/>
      <c r="EY82" s="90"/>
      <c r="EZ82" s="90"/>
      <c r="FA82" s="90"/>
      <c r="FB82" s="90"/>
      <c r="FC82" s="90"/>
      <c r="FD82" s="90"/>
      <c r="FE82" s="90"/>
      <c r="FF82" s="90"/>
      <c r="FG82" s="90"/>
      <c r="FH82" s="90"/>
      <c r="FI82" s="90"/>
      <c r="FJ82" s="90"/>
      <c r="FK82" s="90"/>
      <c r="FL82" s="90"/>
      <c r="FM82" s="90"/>
      <c r="FN82" s="90"/>
      <c r="FO82" s="90"/>
      <c r="FP82" s="90"/>
      <c r="FQ82" s="90"/>
      <c r="FR82" s="90"/>
      <c r="FS82" s="90"/>
      <c r="FT82" s="90"/>
      <c r="FU82" s="90"/>
      <c r="FV82" s="90"/>
      <c r="FW82" s="90"/>
      <c r="FX82" s="90"/>
      <c r="FY82" s="90"/>
      <c r="FZ82" s="90"/>
      <c r="GA82" s="90"/>
      <c r="GB82" s="90"/>
      <c r="GC82" s="90"/>
      <c r="GD82" s="90"/>
      <c r="GE82" s="90"/>
      <c r="GF82" s="90"/>
      <c r="GG82" s="90"/>
    </row>
    <row r="83" spans="1:189" x14ac:dyDescent="0.2">
      <c r="A83" s="91" t="s">
        <v>209</v>
      </c>
      <c r="B83" s="92">
        <v>0.7</v>
      </c>
      <c r="C83" s="92">
        <v>0.5</v>
      </c>
      <c r="D83" s="92">
        <v>0.3</v>
      </c>
      <c r="E83" s="93" t="s">
        <v>200</v>
      </c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  <c r="BW83" s="90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0"/>
      <c r="CX83" s="90"/>
      <c r="CY83" s="90"/>
      <c r="CZ83" s="90"/>
      <c r="DA83" s="90"/>
      <c r="DB83" s="90"/>
      <c r="DC83" s="90"/>
      <c r="DD83" s="90"/>
      <c r="DE83" s="90"/>
      <c r="DF83" s="90"/>
      <c r="DG83" s="90"/>
      <c r="DH83" s="90"/>
      <c r="DI83" s="90"/>
      <c r="DJ83" s="90"/>
      <c r="DK83" s="90"/>
      <c r="DL83" s="90"/>
      <c r="DM83" s="90"/>
      <c r="DN83" s="90"/>
      <c r="DO83" s="90"/>
      <c r="DP83" s="90"/>
      <c r="DQ83" s="90"/>
      <c r="DR83" s="90"/>
      <c r="DS83" s="90"/>
      <c r="DT83" s="90"/>
      <c r="DU83" s="90"/>
      <c r="DV83" s="90"/>
      <c r="DW83" s="90"/>
      <c r="DX83" s="90"/>
      <c r="DY83" s="90"/>
      <c r="DZ83" s="90"/>
      <c r="EA83" s="90"/>
      <c r="EB83" s="90"/>
      <c r="EC83" s="90"/>
      <c r="ED83" s="90"/>
      <c r="EE83" s="90"/>
      <c r="EF83" s="90"/>
      <c r="EG83" s="90"/>
      <c r="EH83" s="90"/>
      <c r="EI83" s="90"/>
      <c r="EJ83" s="90"/>
      <c r="EK83" s="90"/>
      <c r="EL83" s="90"/>
      <c r="EM83" s="90"/>
      <c r="EN83" s="90"/>
      <c r="EO83" s="90"/>
      <c r="EP83" s="90"/>
      <c r="EQ83" s="90"/>
      <c r="ER83" s="90"/>
      <c r="ES83" s="90"/>
      <c r="ET83" s="90"/>
      <c r="EU83" s="90"/>
      <c r="EV83" s="90"/>
      <c r="EW83" s="90"/>
      <c r="EX83" s="90"/>
      <c r="EY83" s="90"/>
      <c r="EZ83" s="90"/>
      <c r="FA83" s="90"/>
      <c r="FB83" s="90"/>
      <c r="FC83" s="90"/>
      <c r="FD83" s="90"/>
      <c r="FE83" s="90"/>
      <c r="FF83" s="90"/>
      <c r="FG83" s="90"/>
      <c r="FH83" s="90"/>
      <c r="FI83" s="90"/>
      <c r="FJ83" s="90"/>
      <c r="FK83" s="90"/>
      <c r="FL83" s="90"/>
      <c r="FM83" s="90"/>
      <c r="FN83" s="90"/>
      <c r="FO83" s="90"/>
      <c r="FP83" s="90"/>
      <c r="FQ83" s="90"/>
      <c r="FR83" s="90"/>
      <c r="FS83" s="90"/>
      <c r="FT83" s="90"/>
      <c r="FU83" s="90"/>
      <c r="FV83" s="90"/>
      <c r="FW83" s="90"/>
      <c r="FX83" s="90"/>
      <c r="FY83" s="90"/>
      <c r="FZ83" s="90"/>
      <c r="GA83" s="90"/>
      <c r="GB83" s="90"/>
      <c r="GC83" s="90"/>
      <c r="GD83" s="90"/>
      <c r="GE83" s="90"/>
      <c r="GF83" s="90"/>
      <c r="GG83" s="90"/>
    </row>
    <row r="84" spans="1:189" x14ac:dyDescent="0.2">
      <c r="A84" s="91" t="s">
        <v>210</v>
      </c>
      <c r="B84" s="92">
        <v>0.7</v>
      </c>
      <c r="C84" s="92">
        <v>0.7</v>
      </c>
      <c r="D84" s="92">
        <v>0.6</v>
      </c>
      <c r="E84" s="93" t="s">
        <v>201</v>
      </c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  <c r="CV84" s="90"/>
      <c r="CW84" s="90"/>
      <c r="CX84" s="90"/>
      <c r="CY84" s="90"/>
      <c r="CZ84" s="90"/>
      <c r="DA84" s="90"/>
      <c r="DB84" s="90"/>
      <c r="DC84" s="90"/>
      <c r="DD84" s="90"/>
      <c r="DE84" s="90"/>
      <c r="DF84" s="90"/>
      <c r="DG84" s="90"/>
      <c r="DH84" s="90"/>
      <c r="DI84" s="90"/>
      <c r="DJ84" s="90"/>
      <c r="DK84" s="90"/>
      <c r="DL84" s="90"/>
      <c r="DM84" s="90"/>
      <c r="DN84" s="90"/>
      <c r="DO84" s="90"/>
      <c r="DP84" s="90"/>
      <c r="DQ84" s="90"/>
      <c r="DR84" s="90"/>
      <c r="DS84" s="90"/>
      <c r="DT84" s="90"/>
      <c r="DU84" s="90"/>
      <c r="DV84" s="90"/>
      <c r="DW84" s="90"/>
      <c r="DX84" s="90"/>
      <c r="DY84" s="90"/>
      <c r="DZ84" s="90"/>
      <c r="EA84" s="90"/>
      <c r="EB84" s="90"/>
      <c r="EC84" s="90"/>
      <c r="ED84" s="90"/>
      <c r="EE84" s="90"/>
      <c r="EF84" s="90"/>
      <c r="EG84" s="90"/>
      <c r="EH84" s="90"/>
      <c r="EI84" s="90"/>
      <c r="EJ84" s="90"/>
      <c r="EK84" s="90"/>
      <c r="EL84" s="90"/>
      <c r="EM84" s="90"/>
      <c r="EN84" s="90"/>
      <c r="EO84" s="90"/>
      <c r="EP84" s="90"/>
      <c r="EQ84" s="90"/>
      <c r="ER84" s="90"/>
      <c r="ES84" s="90"/>
      <c r="ET84" s="90"/>
      <c r="EU84" s="90"/>
      <c r="EV84" s="90"/>
      <c r="EW84" s="90"/>
      <c r="EX84" s="90"/>
      <c r="EY84" s="90"/>
      <c r="EZ84" s="90"/>
      <c r="FA84" s="90"/>
      <c r="FB84" s="90"/>
      <c r="FC84" s="90"/>
      <c r="FD84" s="90"/>
      <c r="FE84" s="90"/>
      <c r="FF84" s="90"/>
      <c r="FG84" s="90"/>
      <c r="FH84" s="90"/>
      <c r="FI84" s="90"/>
      <c r="FJ84" s="90"/>
      <c r="FK84" s="90"/>
      <c r="FL84" s="90"/>
      <c r="FM84" s="90"/>
      <c r="FN84" s="90"/>
      <c r="FO84" s="90"/>
      <c r="FP84" s="90"/>
      <c r="FQ84" s="90"/>
      <c r="FR84" s="90"/>
      <c r="FS84" s="90"/>
      <c r="FT84" s="90"/>
      <c r="FU84" s="90"/>
      <c r="FV84" s="90"/>
      <c r="FW84" s="90"/>
      <c r="FX84" s="90"/>
      <c r="FY84" s="90"/>
      <c r="FZ84" s="90"/>
      <c r="GA84" s="90"/>
      <c r="GB84" s="90"/>
      <c r="GC84" s="90"/>
      <c r="GD84" s="90"/>
      <c r="GE84" s="90"/>
      <c r="GF84" s="90"/>
      <c r="GG84" s="90"/>
    </row>
    <row r="85" spans="1:189" x14ac:dyDescent="0.2">
      <c r="A85" s="91" t="s">
        <v>211</v>
      </c>
      <c r="B85" s="92">
        <v>0.7</v>
      </c>
      <c r="C85" s="92">
        <v>0.7</v>
      </c>
      <c r="D85" s="92">
        <v>0.6</v>
      </c>
      <c r="E85" s="93" t="s">
        <v>200</v>
      </c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  <c r="EF85" s="90"/>
      <c r="EG85" s="90"/>
      <c r="EH85" s="90"/>
      <c r="EI85" s="90"/>
      <c r="EJ85" s="90"/>
      <c r="EK85" s="90"/>
      <c r="EL85" s="90"/>
      <c r="EM85" s="90"/>
      <c r="EN85" s="90"/>
      <c r="EO85" s="90"/>
      <c r="EP85" s="90"/>
      <c r="EQ85" s="90"/>
      <c r="ER85" s="90"/>
      <c r="ES85" s="90"/>
      <c r="ET85" s="90"/>
      <c r="EU85" s="90"/>
      <c r="EV85" s="90"/>
      <c r="EW85" s="90"/>
      <c r="EX85" s="90"/>
      <c r="EY85" s="90"/>
      <c r="EZ85" s="90"/>
      <c r="FA85" s="90"/>
      <c r="FB85" s="90"/>
      <c r="FC85" s="90"/>
      <c r="FD85" s="90"/>
      <c r="FE85" s="90"/>
      <c r="FF85" s="90"/>
      <c r="FG85" s="90"/>
      <c r="FH85" s="90"/>
      <c r="FI85" s="90"/>
      <c r="FJ85" s="90"/>
      <c r="FK85" s="90"/>
      <c r="FL85" s="90"/>
      <c r="FM85" s="90"/>
      <c r="FN85" s="90"/>
      <c r="FO85" s="90"/>
      <c r="FP85" s="90"/>
      <c r="FQ85" s="90"/>
      <c r="FR85" s="90"/>
      <c r="FS85" s="90"/>
      <c r="FT85" s="90"/>
      <c r="FU85" s="90"/>
      <c r="FV85" s="90"/>
      <c r="FW85" s="90"/>
      <c r="FX85" s="90"/>
      <c r="FY85" s="90"/>
      <c r="FZ85" s="90"/>
      <c r="GA85" s="90"/>
      <c r="GB85" s="90"/>
      <c r="GC85" s="90"/>
      <c r="GD85" s="90"/>
      <c r="GE85" s="90"/>
      <c r="GF85" s="90"/>
      <c r="GG85" s="90"/>
    </row>
    <row r="86" spans="1:189" x14ac:dyDescent="0.2">
      <c r="A86" s="91" t="s">
        <v>212</v>
      </c>
      <c r="B86" s="92">
        <v>1</v>
      </c>
      <c r="C86" s="92">
        <v>0.9</v>
      </c>
      <c r="D86" s="92">
        <v>0.8</v>
      </c>
      <c r="E86" s="93" t="s">
        <v>199</v>
      </c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  <c r="BW86" s="90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  <c r="CV86" s="90"/>
      <c r="CW86" s="90"/>
      <c r="CX86" s="90"/>
      <c r="CY86" s="90"/>
      <c r="CZ86" s="90"/>
      <c r="DA86" s="90"/>
      <c r="DB86" s="90"/>
      <c r="DC86" s="90"/>
      <c r="DD86" s="90"/>
      <c r="DE86" s="90"/>
      <c r="DF86" s="90"/>
      <c r="DG86" s="90"/>
      <c r="DH86" s="90"/>
      <c r="DI86" s="90"/>
      <c r="DJ86" s="90"/>
      <c r="DK86" s="90"/>
      <c r="DL86" s="90"/>
      <c r="DM86" s="90"/>
      <c r="DN86" s="90"/>
      <c r="DO86" s="90"/>
      <c r="DP86" s="90"/>
      <c r="DQ86" s="90"/>
      <c r="DR86" s="90"/>
      <c r="DS86" s="90"/>
      <c r="DT86" s="90"/>
      <c r="DU86" s="90"/>
      <c r="DV86" s="90"/>
      <c r="DW86" s="90"/>
      <c r="DX86" s="90"/>
      <c r="DY86" s="90"/>
      <c r="DZ86" s="90"/>
      <c r="EA86" s="90"/>
      <c r="EB86" s="90"/>
      <c r="EC86" s="90"/>
      <c r="ED86" s="90"/>
      <c r="EE86" s="90"/>
      <c r="EF86" s="90"/>
      <c r="EG86" s="90"/>
      <c r="EH86" s="90"/>
      <c r="EI86" s="90"/>
      <c r="EJ86" s="90"/>
      <c r="EK86" s="90"/>
      <c r="EL86" s="90"/>
      <c r="EM86" s="90"/>
      <c r="EN86" s="90"/>
      <c r="EO86" s="90"/>
      <c r="EP86" s="90"/>
      <c r="EQ86" s="90"/>
      <c r="ER86" s="90"/>
      <c r="ES86" s="90"/>
      <c r="ET86" s="90"/>
      <c r="EU86" s="90"/>
      <c r="EV86" s="90"/>
      <c r="EW86" s="90"/>
      <c r="EX86" s="90"/>
      <c r="EY86" s="90"/>
      <c r="EZ86" s="90"/>
      <c r="FA86" s="90"/>
      <c r="FB86" s="90"/>
      <c r="FC86" s="90"/>
      <c r="FD86" s="90"/>
      <c r="FE86" s="90"/>
      <c r="FF86" s="90"/>
      <c r="FG86" s="90"/>
      <c r="FH86" s="90"/>
      <c r="FI86" s="90"/>
      <c r="FJ86" s="90"/>
      <c r="FK86" s="90"/>
      <c r="FL86" s="90"/>
      <c r="FM86" s="90"/>
      <c r="FN86" s="90"/>
      <c r="FO86" s="90"/>
      <c r="FP86" s="90"/>
      <c r="FQ86" s="90"/>
      <c r="FR86" s="90"/>
      <c r="FS86" s="90"/>
      <c r="FT86" s="90"/>
      <c r="FU86" s="90"/>
      <c r="FV86" s="90"/>
      <c r="FW86" s="90"/>
      <c r="FX86" s="90"/>
      <c r="FY86" s="90"/>
      <c r="FZ86" s="90"/>
      <c r="GA86" s="90"/>
      <c r="GB86" s="90"/>
      <c r="GC86" s="90"/>
      <c r="GD86" s="90"/>
      <c r="GE86" s="90"/>
      <c r="GF86" s="90"/>
      <c r="GG86" s="90"/>
    </row>
    <row r="87" spans="1:189" x14ac:dyDescent="0.2">
      <c r="A87" s="91" t="s">
        <v>213</v>
      </c>
      <c r="B87" s="92">
        <v>0.7</v>
      </c>
      <c r="C87" s="92">
        <v>0.7</v>
      </c>
      <c r="D87" s="92">
        <v>0.6</v>
      </c>
      <c r="E87" s="93" t="s">
        <v>200</v>
      </c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  <c r="FF87" s="90"/>
      <c r="FG87" s="90"/>
      <c r="FH87" s="90"/>
      <c r="FI87" s="90"/>
      <c r="FJ87" s="90"/>
      <c r="FK87" s="90"/>
      <c r="FL87" s="90"/>
      <c r="FM87" s="90"/>
      <c r="FN87" s="90"/>
      <c r="FO87" s="90"/>
      <c r="FP87" s="90"/>
      <c r="FQ87" s="90"/>
      <c r="FR87" s="90"/>
      <c r="FS87" s="90"/>
      <c r="FT87" s="90"/>
      <c r="FU87" s="90"/>
      <c r="FV87" s="90"/>
      <c r="FW87" s="90"/>
      <c r="FX87" s="90"/>
      <c r="FY87" s="90"/>
      <c r="FZ87" s="90"/>
      <c r="GA87" s="90"/>
      <c r="GB87" s="90"/>
      <c r="GC87" s="90"/>
      <c r="GD87" s="90"/>
      <c r="GE87" s="90"/>
      <c r="GF87" s="90"/>
      <c r="GG87" s="90"/>
    </row>
    <row r="88" spans="1:189" x14ac:dyDescent="0.2">
      <c r="A88" s="91" t="s">
        <v>214</v>
      </c>
      <c r="B88" s="92">
        <v>0.7</v>
      </c>
      <c r="C88" s="92">
        <v>0.5</v>
      </c>
      <c r="D88" s="92">
        <v>0.3</v>
      </c>
      <c r="E88" s="93" t="s">
        <v>200</v>
      </c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  <c r="DB88" s="90"/>
      <c r="DC88" s="90"/>
      <c r="DD88" s="90"/>
      <c r="DE88" s="90"/>
      <c r="DF88" s="90"/>
      <c r="DG88" s="90"/>
      <c r="DH88" s="90"/>
      <c r="DI88" s="90"/>
      <c r="DJ88" s="90"/>
      <c r="DK88" s="90"/>
      <c r="DL88" s="90"/>
      <c r="DM88" s="90"/>
      <c r="DN88" s="90"/>
      <c r="DO88" s="90"/>
      <c r="DP88" s="90"/>
      <c r="DQ88" s="90"/>
      <c r="DR88" s="90"/>
      <c r="DS88" s="90"/>
      <c r="DT88" s="90"/>
      <c r="DU88" s="90"/>
      <c r="DV88" s="90"/>
      <c r="DW88" s="90"/>
      <c r="DX88" s="90"/>
      <c r="DY88" s="90"/>
      <c r="DZ88" s="90"/>
      <c r="EA88" s="90"/>
      <c r="EB88" s="90"/>
      <c r="EC88" s="90"/>
      <c r="ED88" s="90"/>
      <c r="EE88" s="90"/>
      <c r="EF88" s="90"/>
      <c r="EG88" s="90"/>
      <c r="EH88" s="90"/>
      <c r="EI88" s="90"/>
      <c r="EJ88" s="90"/>
      <c r="EK88" s="90"/>
      <c r="EL88" s="90"/>
      <c r="EM88" s="90"/>
      <c r="EN88" s="90"/>
      <c r="EO88" s="90"/>
      <c r="EP88" s="90"/>
      <c r="EQ88" s="90"/>
      <c r="ER88" s="90"/>
      <c r="ES88" s="90"/>
      <c r="ET88" s="90"/>
      <c r="EU88" s="90"/>
      <c r="EV88" s="90"/>
      <c r="EW88" s="90"/>
      <c r="EX88" s="90"/>
      <c r="EY88" s="90"/>
      <c r="EZ88" s="90"/>
      <c r="FA88" s="90"/>
      <c r="FB88" s="90"/>
      <c r="FC88" s="90"/>
      <c r="FD88" s="90"/>
      <c r="FE88" s="90"/>
      <c r="FF88" s="90"/>
      <c r="FG88" s="90"/>
      <c r="FH88" s="90"/>
      <c r="FI88" s="90"/>
      <c r="FJ88" s="90"/>
      <c r="FK88" s="90"/>
      <c r="FL88" s="90"/>
      <c r="FM88" s="90"/>
      <c r="FN88" s="90"/>
      <c r="FO88" s="90"/>
      <c r="FP88" s="90"/>
      <c r="FQ88" s="90"/>
      <c r="FR88" s="90"/>
      <c r="FS88" s="90"/>
      <c r="FT88" s="90"/>
      <c r="FU88" s="90"/>
      <c r="FV88" s="90"/>
      <c r="FW88" s="90"/>
      <c r="FX88" s="90"/>
      <c r="FY88" s="90"/>
      <c r="FZ88" s="90"/>
      <c r="GA88" s="90"/>
      <c r="GB88" s="90"/>
      <c r="GC88" s="90"/>
      <c r="GD88" s="90"/>
      <c r="GE88" s="90"/>
      <c r="GF88" s="90"/>
      <c r="GG88" s="90"/>
    </row>
    <row r="89" spans="1:189" x14ac:dyDescent="0.2">
      <c r="A89" s="91" t="s">
        <v>215</v>
      </c>
      <c r="B89" s="92">
        <v>0</v>
      </c>
      <c r="C89" s="92">
        <v>0</v>
      </c>
      <c r="D89" s="92">
        <v>0</v>
      </c>
      <c r="E89" s="93" t="s">
        <v>201</v>
      </c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  <c r="CV89" s="90"/>
      <c r="CW89" s="90"/>
      <c r="CX89" s="90"/>
      <c r="CY89" s="90"/>
      <c r="CZ89" s="90"/>
      <c r="DA89" s="90"/>
      <c r="DB89" s="90"/>
      <c r="DC89" s="90"/>
      <c r="DD89" s="90"/>
      <c r="DE89" s="90"/>
      <c r="DF89" s="90"/>
      <c r="DG89" s="90"/>
      <c r="DH89" s="90"/>
      <c r="DI89" s="90"/>
      <c r="DJ89" s="90"/>
      <c r="DK89" s="90"/>
      <c r="DL89" s="90"/>
      <c r="DM89" s="90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0"/>
      <c r="EC89" s="90"/>
      <c r="ED89" s="90"/>
      <c r="EE89" s="90"/>
      <c r="EF89" s="90"/>
      <c r="EG89" s="90"/>
      <c r="EH89" s="90"/>
      <c r="EI89" s="90"/>
      <c r="EJ89" s="90"/>
      <c r="EK89" s="90"/>
      <c r="EL89" s="90"/>
      <c r="EM89" s="90"/>
      <c r="EN89" s="90"/>
      <c r="EO89" s="90"/>
      <c r="EP89" s="90"/>
      <c r="EQ89" s="90"/>
      <c r="ER89" s="90"/>
      <c r="ES89" s="90"/>
      <c r="ET89" s="90"/>
      <c r="EU89" s="90"/>
      <c r="EV89" s="90"/>
      <c r="EW89" s="90"/>
      <c r="EX89" s="90"/>
      <c r="EY89" s="90"/>
      <c r="EZ89" s="90"/>
      <c r="FA89" s="90"/>
      <c r="FB89" s="90"/>
      <c r="FC89" s="90"/>
      <c r="FD89" s="90"/>
      <c r="FE89" s="90"/>
      <c r="FF89" s="90"/>
      <c r="FG89" s="90"/>
      <c r="FH89" s="90"/>
      <c r="FI89" s="90"/>
      <c r="FJ89" s="90"/>
      <c r="FK89" s="90"/>
      <c r="FL89" s="90"/>
      <c r="FM89" s="90"/>
      <c r="FN89" s="90"/>
      <c r="FO89" s="90"/>
      <c r="FP89" s="90"/>
      <c r="FQ89" s="90"/>
      <c r="FR89" s="90"/>
      <c r="FS89" s="90"/>
      <c r="FT89" s="90"/>
      <c r="FU89" s="90"/>
      <c r="FV89" s="90"/>
      <c r="FW89" s="90"/>
      <c r="FX89" s="90"/>
      <c r="FY89" s="90"/>
      <c r="FZ89" s="90"/>
      <c r="GA89" s="90"/>
      <c r="GB89" s="90"/>
      <c r="GC89" s="90"/>
      <c r="GD89" s="90"/>
      <c r="GE89" s="90"/>
      <c r="GF89" s="90"/>
      <c r="GG89" s="90"/>
    </row>
    <row r="90" spans="1:189" x14ac:dyDescent="0.2">
      <c r="A90" s="91" t="s">
        <v>216</v>
      </c>
      <c r="B90" s="92">
        <v>0.5</v>
      </c>
      <c r="C90" s="92">
        <v>0.2</v>
      </c>
      <c r="D90" s="92">
        <v>0</v>
      </c>
      <c r="E90" s="93" t="s">
        <v>201</v>
      </c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  <c r="CV90" s="90"/>
      <c r="CW90" s="90"/>
      <c r="CX90" s="90"/>
      <c r="CY90" s="90"/>
      <c r="CZ90" s="90"/>
      <c r="DA90" s="90"/>
      <c r="DB90" s="90"/>
      <c r="DC90" s="90"/>
      <c r="DD90" s="90"/>
      <c r="DE90" s="90"/>
      <c r="DF90" s="90"/>
      <c r="DG90" s="90"/>
      <c r="DH90" s="90"/>
      <c r="DI90" s="90"/>
      <c r="DJ90" s="90"/>
      <c r="DK90" s="90"/>
      <c r="DL90" s="90"/>
      <c r="DM90" s="90"/>
      <c r="DN90" s="90"/>
      <c r="DO90" s="90"/>
      <c r="DP90" s="90"/>
      <c r="DQ90" s="90"/>
      <c r="DR90" s="90"/>
      <c r="DS90" s="90"/>
      <c r="DT90" s="90"/>
      <c r="DU90" s="90"/>
      <c r="DV90" s="90"/>
      <c r="DW90" s="90"/>
      <c r="DX90" s="90"/>
      <c r="DY90" s="90"/>
      <c r="DZ90" s="90"/>
      <c r="EA90" s="90"/>
      <c r="EB90" s="90"/>
      <c r="EC90" s="90"/>
      <c r="ED90" s="90"/>
      <c r="EE90" s="90"/>
      <c r="EF90" s="90"/>
      <c r="EG90" s="90"/>
      <c r="EH90" s="90"/>
      <c r="EI90" s="90"/>
      <c r="EJ90" s="90"/>
      <c r="EK90" s="90"/>
      <c r="EL90" s="90"/>
      <c r="EM90" s="90"/>
      <c r="EN90" s="90"/>
      <c r="EO90" s="90"/>
      <c r="EP90" s="90"/>
      <c r="EQ90" s="90"/>
      <c r="ER90" s="90"/>
      <c r="ES90" s="90"/>
      <c r="ET90" s="90"/>
      <c r="EU90" s="90"/>
      <c r="EV90" s="90"/>
      <c r="EW90" s="90"/>
      <c r="EX90" s="90"/>
      <c r="EY90" s="90"/>
      <c r="EZ90" s="90"/>
      <c r="FA90" s="90"/>
      <c r="FB90" s="90"/>
      <c r="FC90" s="90"/>
      <c r="FD90" s="90"/>
      <c r="FE90" s="90"/>
      <c r="FF90" s="90"/>
      <c r="FG90" s="90"/>
      <c r="FH90" s="90"/>
      <c r="FI90" s="90"/>
      <c r="FJ90" s="90"/>
      <c r="FK90" s="90"/>
      <c r="FL90" s="90"/>
      <c r="FM90" s="90"/>
      <c r="FN90" s="90"/>
      <c r="FO90" s="90"/>
      <c r="FP90" s="90"/>
      <c r="FQ90" s="90"/>
      <c r="FR90" s="90"/>
      <c r="FS90" s="90"/>
      <c r="FT90" s="90"/>
      <c r="FU90" s="90"/>
      <c r="FV90" s="90"/>
      <c r="FW90" s="90"/>
      <c r="FX90" s="90"/>
      <c r="FY90" s="90"/>
      <c r="FZ90" s="90"/>
      <c r="GA90" s="90"/>
      <c r="GB90" s="90"/>
      <c r="GC90" s="90"/>
      <c r="GD90" s="90"/>
      <c r="GE90" s="90"/>
      <c r="GF90" s="90"/>
      <c r="GG90" s="90"/>
    </row>
    <row r="91" spans="1:189" x14ac:dyDescent="0.2">
      <c r="A91" s="91" t="s">
        <v>217</v>
      </c>
      <c r="B91" s="92">
        <v>0.7</v>
      </c>
      <c r="C91" s="92">
        <v>0.5</v>
      </c>
      <c r="D91" s="92">
        <v>0.2</v>
      </c>
      <c r="E91" s="93" t="s">
        <v>200</v>
      </c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  <c r="CV91" s="90"/>
      <c r="CW91" s="90"/>
      <c r="CX91" s="90"/>
      <c r="CY91" s="90"/>
      <c r="CZ91" s="90"/>
      <c r="DA91" s="90"/>
      <c r="DB91" s="90"/>
      <c r="DC91" s="90"/>
      <c r="DD91" s="90"/>
      <c r="DE91" s="90"/>
      <c r="DF91" s="90"/>
      <c r="DG91" s="90"/>
      <c r="DH91" s="90"/>
      <c r="DI91" s="90"/>
      <c r="DJ91" s="90"/>
      <c r="DK91" s="90"/>
      <c r="DL91" s="90"/>
      <c r="DM91" s="90"/>
      <c r="DN91" s="90"/>
      <c r="DO91" s="90"/>
      <c r="DP91" s="90"/>
      <c r="DQ91" s="90"/>
      <c r="DR91" s="90"/>
      <c r="DS91" s="90"/>
      <c r="DT91" s="90"/>
      <c r="DU91" s="90"/>
      <c r="DV91" s="90"/>
      <c r="DW91" s="90"/>
      <c r="DX91" s="90"/>
      <c r="DY91" s="90"/>
      <c r="DZ91" s="90"/>
      <c r="EA91" s="90"/>
      <c r="EB91" s="90"/>
      <c r="EC91" s="90"/>
      <c r="ED91" s="90"/>
      <c r="EE91" s="90"/>
      <c r="EF91" s="90"/>
      <c r="EG91" s="90"/>
      <c r="EH91" s="90"/>
      <c r="EI91" s="90"/>
      <c r="EJ91" s="90"/>
      <c r="EK91" s="90"/>
      <c r="EL91" s="90"/>
      <c r="EM91" s="90"/>
      <c r="EN91" s="90"/>
      <c r="EO91" s="90"/>
      <c r="EP91" s="90"/>
      <c r="EQ91" s="90"/>
      <c r="ER91" s="90"/>
      <c r="ES91" s="90"/>
      <c r="ET91" s="90"/>
      <c r="EU91" s="90"/>
      <c r="EV91" s="90"/>
      <c r="EW91" s="90"/>
      <c r="EX91" s="90"/>
      <c r="EY91" s="90"/>
      <c r="EZ91" s="90"/>
      <c r="FA91" s="90"/>
      <c r="FB91" s="90"/>
      <c r="FC91" s="90"/>
      <c r="FD91" s="90"/>
      <c r="FE91" s="90"/>
      <c r="FF91" s="90"/>
      <c r="FG91" s="90"/>
      <c r="FH91" s="90"/>
      <c r="FI91" s="90"/>
      <c r="FJ91" s="90"/>
      <c r="FK91" s="90"/>
      <c r="FL91" s="90"/>
      <c r="FM91" s="90"/>
      <c r="FN91" s="90"/>
      <c r="FO91" s="90"/>
      <c r="FP91" s="90"/>
      <c r="FQ91" s="90"/>
      <c r="FR91" s="90"/>
      <c r="FS91" s="90"/>
      <c r="FT91" s="90"/>
      <c r="FU91" s="90"/>
      <c r="FV91" s="90"/>
      <c r="FW91" s="90"/>
      <c r="FX91" s="90"/>
      <c r="FY91" s="90"/>
      <c r="FZ91" s="90"/>
      <c r="GA91" s="90"/>
      <c r="GB91" s="90"/>
      <c r="GC91" s="90"/>
      <c r="GD91" s="90"/>
      <c r="GE91" s="90"/>
      <c r="GF91" s="90"/>
      <c r="GG91" s="90"/>
    </row>
    <row r="92" spans="1:189" x14ac:dyDescent="0.2">
      <c r="A92" s="91" t="s">
        <v>218</v>
      </c>
      <c r="B92" s="92">
        <v>0.6</v>
      </c>
      <c r="C92" s="92">
        <v>0.2</v>
      </c>
      <c r="D92" s="92">
        <v>0</v>
      </c>
      <c r="E92" s="93" t="s">
        <v>202</v>
      </c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  <c r="CV92" s="90"/>
      <c r="CW92" s="90"/>
      <c r="CX92" s="90"/>
      <c r="CY92" s="90"/>
      <c r="CZ92" s="90"/>
      <c r="DA92" s="90"/>
      <c r="DB92" s="90"/>
      <c r="DC92" s="90"/>
      <c r="DD92" s="90"/>
      <c r="DE92" s="90"/>
      <c r="DF92" s="90"/>
      <c r="DG92" s="90"/>
      <c r="DH92" s="90"/>
      <c r="DI92" s="90"/>
      <c r="DJ92" s="90"/>
      <c r="DK92" s="90"/>
      <c r="DL92" s="90"/>
      <c r="DM92" s="90"/>
      <c r="DN92" s="90"/>
      <c r="DO92" s="90"/>
      <c r="DP92" s="90"/>
      <c r="DQ92" s="90"/>
      <c r="DR92" s="90"/>
      <c r="DS92" s="90"/>
      <c r="DT92" s="90"/>
      <c r="DU92" s="90"/>
      <c r="DV92" s="90"/>
      <c r="DW92" s="90"/>
      <c r="DX92" s="90"/>
      <c r="DY92" s="90"/>
      <c r="DZ92" s="90"/>
      <c r="EA92" s="90"/>
      <c r="EB92" s="90"/>
      <c r="EC92" s="90"/>
      <c r="ED92" s="90"/>
      <c r="EE92" s="90"/>
      <c r="EF92" s="90"/>
      <c r="EG92" s="90"/>
      <c r="EH92" s="90"/>
      <c r="EI92" s="90"/>
      <c r="EJ92" s="90"/>
      <c r="EK92" s="90"/>
      <c r="EL92" s="90"/>
      <c r="EM92" s="90"/>
      <c r="EN92" s="90"/>
      <c r="EO92" s="90"/>
      <c r="EP92" s="90"/>
      <c r="EQ92" s="90"/>
      <c r="ER92" s="90"/>
      <c r="ES92" s="90"/>
      <c r="ET92" s="90"/>
      <c r="EU92" s="90"/>
      <c r="EV92" s="90"/>
      <c r="EW92" s="90"/>
      <c r="EX92" s="90"/>
      <c r="EY92" s="90"/>
      <c r="EZ92" s="90"/>
      <c r="FA92" s="90"/>
      <c r="FB92" s="90"/>
      <c r="FC92" s="90"/>
      <c r="FD92" s="90"/>
      <c r="FE92" s="90"/>
      <c r="FF92" s="90"/>
      <c r="FG92" s="90"/>
      <c r="FH92" s="90"/>
      <c r="FI92" s="90"/>
      <c r="FJ92" s="90"/>
      <c r="FK92" s="90"/>
      <c r="FL92" s="90"/>
      <c r="FM92" s="90"/>
      <c r="FN92" s="90"/>
      <c r="FO92" s="90"/>
      <c r="FP92" s="90"/>
      <c r="FQ92" s="90"/>
      <c r="FR92" s="90"/>
      <c r="FS92" s="90"/>
      <c r="FT92" s="90"/>
      <c r="FU92" s="90"/>
      <c r="FV92" s="90"/>
      <c r="FW92" s="90"/>
      <c r="FX92" s="90"/>
      <c r="FY92" s="90"/>
      <c r="FZ92" s="90"/>
      <c r="GA92" s="90"/>
      <c r="GB92" s="90"/>
      <c r="GC92" s="90"/>
      <c r="GD92" s="90"/>
      <c r="GE92" s="90"/>
      <c r="GF92" s="90"/>
      <c r="GG92" s="90"/>
    </row>
    <row r="93" spans="1:18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</row>
    <row r="94" spans="1:189" x14ac:dyDescent="0.2">
      <c r="A94" s="94" t="s">
        <v>219</v>
      </c>
      <c r="B94" s="94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95"/>
      <c r="BW94" s="95"/>
      <c r="BX94" s="95"/>
      <c r="BY94" s="95"/>
      <c r="BZ94" s="95"/>
      <c r="CA94" s="95"/>
      <c r="CB94" s="95"/>
      <c r="CC94" s="95"/>
      <c r="CD94" s="95"/>
      <c r="CE94" s="95"/>
      <c r="CF94" s="95"/>
      <c r="CG94" s="95"/>
      <c r="CH94" s="95"/>
      <c r="CI94" s="95"/>
      <c r="CJ94" s="95"/>
      <c r="CK94" s="95"/>
      <c r="CL94" s="95"/>
      <c r="CM94" s="95"/>
      <c r="CN94" s="95"/>
      <c r="CO94" s="95"/>
      <c r="CP94" s="95"/>
      <c r="CQ94" s="95"/>
      <c r="CR94" s="95"/>
      <c r="CS94" s="95"/>
      <c r="CT94" s="95"/>
      <c r="CU94" s="95"/>
      <c r="CV94" s="95"/>
      <c r="CW94" s="95"/>
      <c r="CX94" s="95"/>
      <c r="CY94" s="95"/>
      <c r="CZ94" s="95"/>
      <c r="DA94" s="95"/>
      <c r="DB94" s="95"/>
      <c r="DC94" s="95"/>
      <c r="DD94" s="95"/>
      <c r="DE94" s="95"/>
      <c r="DF94" s="95"/>
      <c r="DG94" s="95"/>
      <c r="DH94" s="95"/>
      <c r="DI94" s="95"/>
      <c r="DJ94" s="95"/>
      <c r="DK94" s="95"/>
      <c r="DL94" s="95"/>
      <c r="DM94" s="95"/>
      <c r="DN94" s="95"/>
      <c r="DO94" s="95"/>
      <c r="DP94" s="95"/>
      <c r="DQ94" s="95"/>
      <c r="DR94" s="95"/>
      <c r="DS94" s="95"/>
      <c r="DT94" s="95"/>
      <c r="DU94" s="95"/>
      <c r="DV94" s="95"/>
      <c r="DW94" s="95"/>
      <c r="DX94" s="95"/>
      <c r="DY94" s="95"/>
      <c r="DZ94" s="95"/>
      <c r="EA94" s="95"/>
      <c r="EB94" s="95"/>
      <c r="EC94" s="95"/>
      <c r="ED94" s="95"/>
      <c r="EE94" s="95"/>
      <c r="EF94" s="95"/>
      <c r="EG94" s="95"/>
      <c r="EH94" s="95"/>
      <c r="EI94" s="95"/>
      <c r="EJ94" s="95"/>
      <c r="EK94" s="95"/>
      <c r="EL94" s="95"/>
      <c r="EM94" s="95"/>
      <c r="EN94" s="95"/>
      <c r="EO94" s="95"/>
      <c r="EP94" s="95"/>
      <c r="EQ94" s="95"/>
      <c r="ER94" s="95"/>
      <c r="ES94" s="95"/>
      <c r="ET94" s="95"/>
      <c r="EU94" s="95"/>
      <c r="EV94" s="95"/>
      <c r="EW94" s="95"/>
      <c r="EX94" s="95"/>
      <c r="EY94" s="95"/>
      <c r="EZ94" s="95"/>
      <c r="FA94" s="95"/>
      <c r="FB94" s="95"/>
      <c r="FC94" s="95"/>
      <c r="FD94" s="95"/>
      <c r="FE94" s="95"/>
      <c r="FF94" s="95"/>
      <c r="FG94" s="95"/>
      <c r="FH94" s="95"/>
      <c r="FI94" s="95"/>
      <c r="FJ94" s="95"/>
      <c r="FK94" s="95"/>
      <c r="FL94" s="95"/>
      <c r="FM94" s="95"/>
      <c r="FN94" s="95"/>
      <c r="FO94" s="95"/>
      <c r="FP94" s="95"/>
      <c r="FQ94" s="95"/>
      <c r="FR94" s="95"/>
      <c r="FS94" s="95"/>
      <c r="FT94" s="95"/>
      <c r="FU94" s="95"/>
      <c r="FV94" s="95"/>
      <c r="FW94" s="95"/>
      <c r="FX94" s="95"/>
      <c r="FY94" s="95"/>
      <c r="FZ94" s="95"/>
      <c r="GA94" s="95"/>
      <c r="GB94" s="95"/>
      <c r="GC94" s="95"/>
      <c r="GD94" s="95"/>
      <c r="GE94" s="95"/>
      <c r="GF94" s="95"/>
      <c r="GG94" s="95"/>
    </row>
    <row r="95" spans="1:189" x14ac:dyDescent="0.2">
      <c r="A95" s="96" t="s">
        <v>220</v>
      </c>
      <c r="B95" s="97">
        <v>1</v>
      </c>
      <c r="C95" s="96"/>
      <c r="D95" s="98"/>
      <c r="E95" s="99" t="s">
        <v>221</v>
      </c>
      <c r="F95" s="99" t="s">
        <v>222</v>
      </c>
      <c r="G95" s="99" t="s">
        <v>223</v>
      </c>
      <c r="H95" s="99" t="s">
        <v>224</v>
      </c>
      <c r="I95" s="99" t="s">
        <v>225</v>
      </c>
      <c r="J95" s="99" t="s">
        <v>226</v>
      </c>
      <c r="K95" s="100" t="s">
        <v>227</v>
      </c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  <c r="CS95" s="101"/>
      <c r="CT95" s="101"/>
      <c r="CU95" s="101"/>
      <c r="CV95" s="101"/>
      <c r="CW95" s="101"/>
      <c r="CX95" s="101"/>
      <c r="CY95" s="101"/>
      <c r="CZ95" s="101"/>
      <c r="DA95" s="101"/>
      <c r="DB95" s="101"/>
      <c r="DC95" s="101"/>
      <c r="DD95" s="101"/>
      <c r="DE95" s="101"/>
      <c r="DF95" s="101"/>
      <c r="DG95" s="101"/>
      <c r="DH95" s="101"/>
      <c r="DI95" s="101"/>
      <c r="DJ95" s="101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1"/>
      <c r="DV95" s="101"/>
      <c r="DW95" s="101"/>
      <c r="DX95" s="101"/>
      <c r="DY95" s="101"/>
      <c r="DZ95" s="101"/>
      <c r="EA95" s="101"/>
      <c r="EB95" s="101"/>
      <c r="EC95" s="101"/>
      <c r="ED95" s="101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1"/>
      <c r="EP95" s="101"/>
      <c r="EQ95" s="101"/>
      <c r="ER95" s="101"/>
      <c r="ES95" s="101"/>
      <c r="ET95" s="101"/>
      <c r="EU95" s="101"/>
      <c r="EV95" s="101"/>
      <c r="EW95" s="101"/>
      <c r="EX95" s="101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1"/>
      <c r="FU95" s="101"/>
      <c r="FV95" s="101"/>
      <c r="FW95" s="101"/>
      <c r="FX95" s="101"/>
      <c r="FY95" s="101"/>
      <c r="FZ95" s="101"/>
      <c r="GA95" s="101"/>
      <c r="GB95" s="101"/>
      <c r="GC95" s="101"/>
      <c r="GD95" s="101"/>
      <c r="GE95" s="101"/>
      <c r="GF95" s="101"/>
      <c r="GG95" s="101"/>
    </row>
    <row r="96" spans="1:189" x14ac:dyDescent="0.2">
      <c r="A96" s="101" t="s">
        <v>228</v>
      </c>
      <c r="B96" s="102">
        <v>2</v>
      </c>
      <c r="C96" s="101" t="s">
        <v>229</v>
      </c>
      <c r="D96" s="103" t="s">
        <v>160</v>
      </c>
      <c r="E96" s="104">
        <v>240</v>
      </c>
      <c r="F96" s="104">
        <v>320</v>
      </c>
      <c r="G96" s="104">
        <v>300</v>
      </c>
      <c r="H96" s="104">
        <v>400</v>
      </c>
      <c r="I96" s="104">
        <v>480</v>
      </c>
      <c r="J96" s="104">
        <v>640</v>
      </c>
      <c r="K96" s="105">
        <v>900</v>
      </c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  <c r="CS96" s="101"/>
      <c r="CT96" s="101"/>
      <c r="CU96" s="101"/>
      <c r="CV96" s="101"/>
      <c r="CW96" s="101"/>
      <c r="CX96" s="101"/>
      <c r="CY96" s="101"/>
      <c r="CZ96" s="101"/>
      <c r="DA96" s="101"/>
      <c r="DB96" s="101"/>
      <c r="DC96" s="101"/>
      <c r="DD96" s="101"/>
      <c r="DE96" s="101"/>
      <c r="DF96" s="101"/>
      <c r="DG96" s="101"/>
      <c r="DH96" s="101"/>
      <c r="DI96" s="101"/>
      <c r="DJ96" s="101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1"/>
      <c r="DV96" s="101"/>
      <c r="DW96" s="101"/>
      <c r="DX96" s="101"/>
      <c r="DY96" s="101"/>
      <c r="DZ96" s="101"/>
      <c r="EA96" s="101"/>
      <c r="EB96" s="101"/>
      <c r="EC96" s="101"/>
      <c r="ED96" s="101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1"/>
      <c r="EP96" s="101"/>
      <c r="EQ96" s="101"/>
      <c r="ER96" s="101"/>
      <c r="ES96" s="101"/>
      <c r="ET96" s="101"/>
      <c r="EU96" s="101"/>
      <c r="EV96" s="101"/>
      <c r="EW96" s="101"/>
      <c r="EX96" s="101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1"/>
      <c r="FU96" s="101"/>
      <c r="FV96" s="101"/>
      <c r="FW96" s="101"/>
      <c r="FX96" s="101"/>
      <c r="FY96" s="101"/>
      <c r="FZ96" s="101"/>
      <c r="GA96" s="101"/>
      <c r="GB96" s="101"/>
      <c r="GC96" s="101"/>
      <c r="GD96" s="101"/>
      <c r="GE96" s="101"/>
      <c r="GF96" s="101"/>
      <c r="GG96" s="101"/>
    </row>
    <row r="97" spans="1:189" x14ac:dyDescent="0.2">
      <c r="A97" s="101" t="s">
        <v>230</v>
      </c>
      <c r="B97" s="102">
        <v>3</v>
      </c>
      <c r="C97" s="101" t="s">
        <v>231</v>
      </c>
      <c r="D97" s="103" t="s">
        <v>160</v>
      </c>
      <c r="E97" s="104">
        <v>400</v>
      </c>
      <c r="F97" s="104">
        <v>400</v>
      </c>
      <c r="G97" s="104">
        <v>500</v>
      </c>
      <c r="H97" s="104">
        <v>500</v>
      </c>
      <c r="I97" s="104">
        <v>600</v>
      </c>
      <c r="J97" s="104">
        <v>800</v>
      </c>
      <c r="K97" s="105">
        <v>1000</v>
      </c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  <c r="CS97" s="101"/>
      <c r="CT97" s="101"/>
      <c r="CU97" s="101"/>
      <c r="CV97" s="101"/>
      <c r="CW97" s="101"/>
      <c r="CX97" s="101"/>
      <c r="CY97" s="101"/>
      <c r="CZ97" s="101"/>
      <c r="DA97" s="101"/>
      <c r="DB97" s="101"/>
      <c r="DC97" s="101"/>
      <c r="DD97" s="101"/>
      <c r="DE97" s="101"/>
      <c r="DF97" s="101"/>
      <c r="DG97" s="101"/>
      <c r="DH97" s="101"/>
      <c r="DI97" s="101"/>
      <c r="DJ97" s="101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1"/>
      <c r="DV97" s="101"/>
      <c r="DW97" s="101"/>
      <c r="DX97" s="101"/>
      <c r="DY97" s="101"/>
      <c r="DZ97" s="101"/>
      <c r="EA97" s="101"/>
      <c r="EB97" s="101"/>
      <c r="EC97" s="101"/>
      <c r="ED97" s="101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1"/>
      <c r="EP97" s="101"/>
      <c r="EQ97" s="101"/>
      <c r="ER97" s="101"/>
      <c r="ES97" s="101"/>
      <c r="ET97" s="101"/>
      <c r="EU97" s="101"/>
      <c r="EV97" s="101"/>
      <c r="EW97" s="101"/>
      <c r="EX97" s="101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1"/>
      <c r="FU97" s="101"/>
      <c r="FV97" s="101"/>
      <c r="FW97" s="101"/>
      <c r="FX97" s="101"/>
      <c r="FY97" s="101"/>
      <c r="FZ97" s="101"/>
      <c r="GA97" s="101"/>
      <c r="GB97" s="101"/>
      <c r="GC97" s="101"/>
      <c r="GD97" s="101"/>
      <c r="GE97" s="101"/>
      <c r="GF97" s="101"/>
      <c r="GG97" s="101"/>
    </row>
    <row r="98" spans="1:18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</row>
    <row r="99" spans="1:18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</row>
    <row r="100" spans="1:189" x14ac:dyDescent="0.2">
      <c r="A100" s="106" t="s">
        <v>232</v>
      </c>
      <c r="B100" s="106"/>
      <c r="C100" s="106"/>
      <c r="D100" s="106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  <c r="BK100" s="107"/>
      <c r="BL100" s="107"/>
      <c r="BM100" s="107"/>
      <c r="BN100" s="107"/>
      <c r="BO100" s="107"/>
      <c r="BP100" s="107"/>
      <c r="BQ100" s="107"/>
      <c r="BR100" s="107"/>
      <c r="BS100" s="107"/>
      <c r="BT100" s="107"/>
      <c r="BU100" s="107"/>
      <c r="BV100" s="107"/>
      <c r="BW100" s="107"/>
      <c r="BX100" s="107"/>
      <c r="BY100" s="107"/>
      <c r="BZ100" s="107"/>
      <c r="CA100" s="107"/>
      <c r="CB100" s="107"/>
      <c r="CC100" s="107"/>
      <c r="CD100" s="107"/>
      <c r="CE100" s="107"/>
      <c r="CF100" s="107"/>
      <c r="CG100" s="107"/>
      <c r="CH100" s="107"/>
      <c r="CI100" s="107"/>
      <c r="CJ100" s="107"/>
      <c r="CK100" s="107"/>
      <c r="CL100" s="107"/>
      <c r="CM100" s="107"/>
      <c r="CN100" s="107"/>
      <c r="CO100" s="107"/>
      <c r="CP100" s="107"/>
      <c r="CQ100" s="107"/>
      <c r="CR100" s="107"/>
      <c r="CS100" s="107"/>
      <c r="CT100" s="107"/>
      <c r="CU100" s="107"/>
      <c r="CV100" s="107"/>
      <c r="CW100" s="107"/>
      <c r="CX100" s="107"/>
      <c r="CY100" s="107"/>
      <c r="CZ100" s="107"/>
      <c r="DA100" s="107"/>
      <c r="DB100" s="107"/>
      <c r="DC100" s="107"/>
      <c r="DD100" s="107"/>
      <c r="DE100" s="107"/>
      <c r="DF100" s="107"/>
      <c r="DG100" s="107"/>
      <c r="DH100" s="107"/>
      <c r="DI100" s="107"/>
      <c r="DJ100" s="107"/>
      <c r="DK100" s="107"/>
      <c r="DL100" s="107"/>
      <c r="DM100" s="107"/>
      <c r="DN100" s="107"/>
      <c r="DO100" s="107"/>
      <c r="DP100" s="107"/>
      <c r="DQ100" s="107"/>
      <c r="DR100" s="107"/>
      <c r="DS100" s="107"/>
      <c r="DT100" s="107"/>
      <c r="DU100" s="107"/>
      <c r="DV100" s="107"/>
      <c r="DW100" s="107"/>
      <c r="DX100" s="107"/>
      <c r="DY100" s="107"/>
      <c r="DZ100" s="107"/>
      <c r="EA100" s="107"/>
      <c r="EB100" s="107"/>
      <c r="EC100" s="107"/>
      <c r="ED100" s="107"/>
      <c r="EE100" s="107"/>
      <c r="EF100" s="107"/>
      <c r="EG100" s="107"/>
      <c r="EH100" s="107"/>
      <c r="EI100" s="107"/>
      <c r="EJ100" s="107"/>
      <c r="EK100" s="107"/>
      <c r="EL100" s="107"/>
      <c r="EM100" s="107"/>
      <c r="EN100" s="107"/>
      <c r="EO100" s="107"/>
      <c r="EP100" s="107"/>
      <c r="EQ100" s="107"/>
      <c r="ER100" s="107"/>
      <c r="ES100" s="107"/>
      <c r="ET100" s="107"/>
      <c r="EU100" s="107"/>
      <c r="EV100" s="107"/>
      <c r="EW100" s="107"/>
      <c r="EX100" s="107"/>
      <c r="EY100" s="107"/>
      <c r="EZ100" s="107"/>
      <c r="FA100" s="107"/>
      <c r="FB100" s="107"/>
      <c r="FC100" s="107"/>
      <c r="FD100" s="107"/>
      <c r="FE100" s="107"/>
      <c r="FF100" s="107"/>
      <c r="FG100" s="107"/>
      <c r="FH100" s="107"/>
      <c r="FI100" s="107"/>
      <c r="FJ100" s="107"/>
      <c r="FK100" s="107"/>
      <c r="FL100" s="107"/>
      <c r="FM100" s="107"/>
      <c r="FN100" s="107"/>
      <c r="FO100" s="107"/>
      <c r="FP100" s="107"/>
      <c r="FQ100" s="107"/>
      <c r="FR100" s="107"/>
      <c r="FS100" s="107"/>
      <c r="FT100" s="107"/>
      <c r="FU100" s="107"/>
      <c r="FV100" s="107"/>
      <c r="FW100" s="107"/>
      <c r="FX100" s="107"/>
      <c r="FY100" s="107"/>
      <c r="FZ100" s="107"/>
      <c r="GA100" s="107"/>
      <c r="GB100" s="107"/>
      <c r="GC100" s="107"/>
      <c r="GD100" s="107"/>
      <c r="GE100" s="107"/>
      <c r="GF100" s="107"/>
      <c r="GG100" s="107"/>
    </row>
    <row r="101" spans="1:189" x14ac:dyDescent="0.2">
      <c r="A101" s="108" t="s">
        <v>233</v>
      </c>
      <c r="B101" s="109">
        <v>1</v>
      </c>
      <c r="C101" s="108"/>
      <c r="D101" s="110"/>
      <c r="E101" s="111" t="s">
        <v>234</v>
      </c>
      <c r="F101" s="111" t="s">
        <v>235</v>
      </c>
      <c r="G101" s="112" t="s">
        <v>236</v>
      </c>
      <c r="H101" s="112" t="s">
        <v>237</v>
      </c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  <c r="AY101" s="113"/>
      <c r="AZ101" s="113"/>
      <c r="BA101" s="113"/>
      <c r="BB101" s="113"/>
      <c r="BC101" s="113"/>
      <c r="BD101" s="113"/>
      <c r="BE101" s="113"/>
      <c r="BF101" s="113"/>
      <c r="BG101" s="113"/>
      <c r="BH101" s="113"/>
      <c r="BI101" s="113"/>
      <c r="BJ101" s="113"/>
      <c r="BK101" s="113"/>
      <c r="BL101" s="113"/>
      <c r="BM101" s="113"/>
      <c r="BN101" s="113"/>
      <c r="BO101" s="113"/>
      <c r="BP101" s="113"/>
      <c r="BQ101" s="113"/>
      <c r="BR101" s="113"/>
      <c r="BS101" s="113"/>
      <c r="BT101" s="113"/>
      <c r="BU101" s="113"/>
      <c r="BV101" s="113"/>
      <c r="BW101" s="113"/>
      <c r="BX101" s="113"/>
      <c r="BY101" s="113"/>
      <c r="BZ101" s="113"/>
      <c r="CA101" s="113"/>
      <c r="CB101" s="113"/>
      <c r="CC101" s="113"/>
      <c r="CD101" s="113"/>
      <c r="CE101" s="113"/>
      <c r="CF101" s="113"/>
      <c r="CG101" s="113"/>
      <c r="CH101" s="113"/>
      <c r="CI101" s="113"/>
      <c r="CJ101" s="113"/>
      <c r="CK101" s="113"/>
      <c r="CL101" s="113"/>
      <c r="CM101" s="113"/>
      <c r="CN101" s="113"/>
      <c r="CO101" s="113"/>
      <c r="CP101" s="113"/>
      <c r="CQ101" s="113"/>
      <c r="CR101" s="113"/>
      <c r="CS101" s="113"/>
      <c r="CT101" s="113"/>
      <c r="CU101" s="113"/>
      <c r="CV101" s="113"/>
      <c r="CW101" s="113"/>
      <c r="CX101" s="113"/>
      <c r="CY101" s="113"/>
      <c r="CZ101" s="113"/>
      <c r="DA101" s="113"/>
      <c r="DB101" s="113"/>
      <c r="DC101" s="113"/>
      <c r="DD101" s="113"/>
      <c r="DE101" s="113"/>
      <c r="DF101" s="113"/>
      <c r="DG101" s="113"/>
      <c r="DH101" s="113"/>
      <c r="DI101" s="113"/>
      <c r="DJ101" s="113"/>
      <c r="DK101" s="113"/>
      <c r="DL101" s="113"/>
      <c r="DM101" s="113"/>
      <c r="DN101" s="113"/>
      <c r="DO101" s="113"/>
      <c r="DP101" s="113"/>
      <c r="DQ101" s="113"/>
      <c r="DR101" s="113"/>
      <c r="DS101" s="113"/>
      <c r="DT101" s="113"/>
      <c r="DU101" s="113"/>
      <c r="DV101" s="113"/>
      <c r="DW101" s="113"/>
      <c r="DX101" s="113"/>
      <c r="DY101" s="113"/>
      <c r="DZ101" s="113"/>
      <c r="EA101" s="113"/>
      <c r="EB101" s="113"/>
      <c r="EC101" s="113"/>
      <c r="ED101" s="113"/>
      <c r="EE101" s="113"/>
      <c r="EF101" s="113"/>
      <c r="EG101" s="113"/>
      <c r="EH101" s="113"/>
      <c r="EI101" s="113"/>
      <c r="EJ101" s="113"/>
      <c r="EK101" s="113"/>
      <c r="EL101" s="113"/>
      <c r="EM101" s="113"/>
      <c r="EN101" s="113"/>
      <c r="EO101" s="113"/>
      <c r="EP101" s="113"/>
      <c r="EQ101" s="113"/>
      <c r="ER101" s="113"/>
      <c r="ES101" s="113"/>
      <c r="ET101" s="113"/>
      <c r="EU101" s="113"/>
      <c r="EV101" s="113"/>
      <c r="EW101" s="113"/>
      <c r="EX101" s="113"/>
      <c r="EY101" s="113"/>
      <c r="EZ101" s="113"/>
      <c r="FA101" s="113"/>
      <c r="FB101" s="113"/>
      <c r="FC101" s="113"/>
      <c r="FD101" s="113"/>
      <c r="FE101" s="113"/>
      <c r="FF101" s="113"/>
      <c r="FG101" s="113"/>
      <c r="FH101" s="113"/>
      <c r="FI101" s="113"/>
      <c r="FJ101" s="113"/>
      <c r="FK101" s="113"/>
      <c r="FL101" s="113"/>
      <c r="FM101" s="113"/>
      <c r="FN101" s="113"/>
      <c r="FO101" s="113"/>
      <c r="FP101" s="113"/>
      <c r="FQ101" s="113"/>
      <c r="FR101" s="113"/>
      <c r="FS101" s="113"/>
      <c r="FT101" s="113"/>
      <c r="FU101" s="113"/>
      <c r="FV101" s="113"/>
      <c r="FW101" s="113"/>
      <c r="FX101" s="113"/>
      <c r="FY101" s="113"/>
      <c r="FZ101" s="113"/>
      <c r="GA101" s="113"/>
      <c r="GB101" s="113"/>
      <c r="GC101" s="113"/>
      <c r="GD101" s="113"/>
      <c r="GE101" s="113"/>
      <c r="GF101" s="113"/>
      <c r="GG101" s="113"/>
    </row>
    <row r="102" spans="1:189" x14ac:dyDescent="0.2">
      <c r="A102" s="113" t="s">
        <v>228</v>
      </c>
      <c r="B102" s="114">
        <v>2</v>
      </c>
      <c r="C102" s="113" t="s">
        <v>238</v>
      </c>
      <c r="D102" s="115" t="s">
        <v>160</v>
      </c>
      <c r="E102" s="116">
        <v>235</v>
      </c>
      <c r="F102" s="116">
        <v>275</v>
      </c>
      <c r="G102" s="117">
        <v>355</v>
      </c>
      <c r="H102" s="117">
        <v>440</v>
      </c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  <c r="AY102" s="113"/>
      <c r="AZ102" s="113"/>
      <c r="BA102" s="113"/>
      <c r="BB102" s="113"/>
      <c r="BC102" s="113"/>
      <c r="BD102" s="113"/>
      <c r="BE102" s="113"/>
      <c r="BF102" s="113"/>
      <c r="BG102" s="113"/>
      <c r="BH102" s="113"/>
      <c r="BI102" s="113"/>
      <c r="BJ102" s="113"/>
      <c r="BK102" s="113"/>
      <c r="BL102" s="113"/>
      <c r="BM102" s="113"/>
      <c r="BN102" s="113"/>
      <c r="BO102" s="113"/>
      <c r="BP102" s="113"/>
      <c r="BQ102" s="113"/>
      <c r="BR102" s="113"/>
      <c r="BS102" s="113"/>
      <c r="BT102" s="113"/>
      <c r="BU102" s="113"/>
      <c r="BV102" s="113"/>
      <c r="BW102" s="113"/>
      <c r="BX102" s="113"/>
      <c r="BY102" s="113"/>
      <c r="BZ102" s="113"/>
      <c r="CA102" s="113"/>
      <c r="CB102" s="113"/>
      <c r="CC102" s="113"/>
      <c r="CD102" s="113"/>
      <c r="CE102" s="113"/>
      <c r="CF102" s="113"/>
      <c r="CG102" s="113"/>
      <c r="CH102" s="113"/>
      <c r="CI102" s="113"/>
      <c r="CJ102" s="113"/>
      <c r="CK102" s="113"/>
      <c r="CL102" s="113"/>
      <c r="CM102" s="113"/>
      <c r="CN102" s="113"/>
      <c r="CO102" s="113"/>
      <c r="CP102" s="113"/>
      <c r="CQ102" s="113"/>
      <c r="CR102" s="113"/>
      <c r="CS102" s="113"/>
      <c r="CT102" s="113"/>
      <c r="CU102" s="113"/>
      <c r="CV102" s="113"/>
      <c r="CW102" s="113"/>
      <c r="CX102" s="113"/>
      <c r="CY102" s="113"/>
      <c r="CZ102" s="113"/>
      <c r="DA102" s="113"/>
      <c r="DB102" s="113"/>
      <c r="DC102" s="113"/>
      <c r="DD102" s="113"/>
      <c r="DE102" s="113"/>
      <c r="DF102" s="113"/>
      <c r="DG102" s="113"/>
      <c r="DH102" s="113"/>
      <c r="DI102" s="113"/>
      <c r="DJ102" s="113"/>
      <c r="DK102" s="113"/>
      <c r="DL102" s="113"/>
      <c r="DM102" s="113"/>
      <c r="DN102" s="113"/>
      <c r="DO102" s="113"/>
      <c r="DP102" s="113"/>
      <c r="DQ102" s="113"/>
      <c r="DR102" s="113"/>
      <c r="DS102" s="113"/>
      <c r="DT102" s="113"/>
      <c r="DU102" s="113"/>
      <c r="DV102" s="113"/>
      <c r="DW102" s="113"/>
      <c r="DX102" s="113"/>
      <c r="DY102" s="113"/>
      <c r="DZ102" s="113"/>
      <c r="EA102" s="113"/>
      <c r="EB102" s="113"/>
      <c r="EC102" s="113"/>
      <c r="ED102" s="113"/>
      <c r="EE102" s="113"/>
      <c r="EF102" s="113"/>
      <c r="EG102" s="113"/>
      <c r="EH102" s="113"/>
      <c r="EI102" s="113"/>
      <c r="EJ102" s="113"/>
      <c r="EK102" s="113"/>
      <c r="EL102" s="113"/>
      <c r="EM102" s="113"/>
      <c r="EN102" s="113"/>
      <c r="EO102" s="113"/>
      <c r="EP102" s="113"/>
      <c r="EQ102" s="113"/>
      <c r="ER102" s="113"/>
      <c r="ES102" s="113"/>
      <c r="ET102" s="113"/>
      <c r="EU102" s="113"/>
      <c r="EV102" s="113"/>
      <c r="EW102" s="113"/>
      <c r="EX102" s="113"/>
      <c r="EY102" s="113"/>
      <c r="EZ102" s="113"/>
      <c r="FA102" s="113"/>
      <c r="FB102" s="113"/>
      <c r="FC102" s="113"/>
      <c r="FD102" s="113"/>
      <c r="FE102" s="113"/>
      <c r="FF102" s="113"/>
      <c r="FG102" s="113"/>
      <c r="FH102" s="113"/>
      <c r="FI102" s="113"/>
      <c r="FJ102" s="113"/>
      <c r="FK102" s="113"/>
      <c r="FL102" s="113"/>
      <c r="FM102" s="113"/>
      <c r="FN102" s="113"/>
      <c r="FO102" s="113"/>
      <c r="FP102" s="113"/>
      <c r="FQ102" s="113"/>
      <c r="FR102" s="113"/>
      <c r="FS102" s="113"/>
      <c r="FT102" s="113"/>
      <c r="FU102" s="113"/>
      <c r="FV102" s="113"/>
      <c r="FW102" s="113"/>
      <c r="FX102" s="113"/>
      <c r="FY102" s="113"/>
      <c r="FZ102" s="113"/>
      <c r="GA102" s="113"/>
      <c r="GB102" s="113"/>
      <c r="GC102" s="113"/>
      <c r="GD102" s="113"/>
      <c r="GE102" s="113"/>
      <c r="GF102" s="113"/>
      <c r="GG102" s="113"/>
    </row>
    <row r="103" spans="1:189" x14ac:dyDescent="0.2">
      <c r="A103" s="113" t="s">
        <v>230</v>
      </c>
      <c r="B103" s="114">
        <v>3</v>
      </c>
      <c r="C103" s="113" t="s">
        <v>239</v>
      </c>
      <c r="D103" s="115" t="s">
        <v>160</v>
      </c>
      <c r="E103" s="116">
        <v>360</v>
      </c>
      <c r="F103" s="116">
        <v>430</v>
      </c>
      <c r="G103" s="117">
        <v>490</v>
      </c>
      <c r="H103" s="117">
        <v>550</v>
      </c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  <c r="AY103" s="113"/>
      <c r="AZ103" s="113"/>
      <c r="BA103" s="113"/>
      <c r="BB103" s="113"/>
      <c r="BC103" s="113"/>
      <c r="BD103" s="113"/>
      <c r="BE103" s="113"/>
      <c r="BF103" s="113"/>
      <c r="BG103" s="113"/>
      <c r="BH103" s="113"/>
      <c r="BI103" s="113"/>
      <c r="BJ103" s="113"/>
      <c r="BK103" s="113"/>
      <c r="BL103" s="113"/>
      <c r="BM103" s="113"/>
      <c r="BN103" s="113"/>
      <c r="BO103" s="113"/>
      <c r="BP103" s="113"/>
      <c r="BQ103" s="113"/>
      <c r="BR103" s="113"/>
      <c r="BS103" s="113"/>
      <c r="BT103" s="113"/>
      <c r="BU103" s="113"/>
      <c r="BV103" s="113"/>
      <c r="BW103" s="113"/>
      <c r="BX103" s="113"/>
      <c r="BY103" s="113"/>
      <c r="BZ103" s="113"/>
      <c r="CA103" s="113"/>
      <c r="CB103" s="113"/>
      <c r="CC103" s="113"/>
      <c r="CD103" s="113"/>
      <c r="CE103" s="113"/>
      <c r="CF103" s="113"/>
      <c r="CG103" s="113"/>
      <c r="CH103" s="113"/>
      <c r="CI103" s="113"/>
      <c r="CJ103" s="113"/>
      <c r="CK103" s="113"/>
      <c r="CL103" s="113"/>
      <c r="CM103" s="113"/>
      <c r="CN103" s="113"/>
      <c r="CO103" s="113"/>
      <c r="CP103" s="113"/>
      <c r="CQ103" s="113"/>
      <c r="CR103" s="113"/>
      <c r="CS103" s="113"/>
      <c r="CT103" s="113"/>
      <c r="CU103" s="113"/>
      <c r="CV103" s="113"/>
      <c r="CW103" s="113"/>
      <c r="CX103" s="113"/>
      <c r="CY103" s="113"/>
      <c r="CZ103" s="113"/>
      <c r="DA103" s="113"/>
      <c r="DB103" s="113"/>
      <c r="DC103" s="113"/>
      <c r="DD103" s="113"/>
      <c r="DE103" s="113"/>
      <c r="DF103" s="113"/>
      <c r="DG103" s="113"/>
      <c r="DH103" s="113"/>
      <c r="DI103" s="113"/>
      <c r="DJ103" s="113"/>
      <c r="DK103" s="113"/>
      <c r="DL103" s="113"/>
      <c r="DM103" s="113"/>
      <c r="DN103" s="113"/>
      <c r="DO103" s="113"/>
      <c r="DP103" s="113"/>
      <c r="DQ103" s="113"/>
      <c r="DR103" s="113"/>
      <c r="DS103" s="113"/>
      <c r="DT103" s="113"/>
      <c r="DU103" s="113"/>
      <c r="DV103" s="113"/>
      <c r="DW103" s="113"/>
      <c r="DX103" s="113"/>
      <c r="DY103" s="113"/>
      <c r="DZ103" s="113"/>
      <c r="EA103" s="113"/>
      <c r="EB103" s="113"/>
      <c r="EC103" s="113"/>
      <c r="ED103" s="113"/>
      <c r="EE103" s="113"/>
      <c r="EF103" s="113"/>
      <c r="EG103" s="113"/>
      <c r="EH103" s="113"/>
      <c r="EI103" s="113"/>
      <c r="EJ103" s="113"/>
      <c r="EK103" s="113"/>
      <c r="EL103" s="113"/>
      <c r="EM103" s="113"/>
      <c r="EN103" s="113"/>
      <c r="EO103" s="113"/>
      <c r="EP103" s="113"/>
      <c r="EQ103" s="113"/>
      <c r="ER103" s="113"/>
      <c r="ES103" s="113"/>
      <c r="ET103" s="113"/>
      <c r="EU103" s="113"/>
      <c r="EV103" s="113"/>
      <c r="EW103" s="113"/>
      <c r="EX103" s="113"/>
      <c r="EY103" s="113"/>
      <c r="EZ103" s="113"/>
      <c r="FA103" s="113"/>
      <c r="FB103" s="113"/>
      <c r="FC103" s="113"/>
      <c r="FD103" s="113"/>
      <c r="FE103" s="113"/>
      <c r="FF103" s="113"/>
      <c r="FG103" s="113"/>
      <c r="FH103" s="113"/>
      <c r="FI103" s="113"/>
      <c r="FJ103" s="113"/>
      <c r="FK103" s="113"/>
      <c r="FL103" s="113"/>
      <c r="FM103" s="113"/>
      <c r="FN103" s="113"/>
      <c r="FO103" s="113"/>
      <c r="FP103" s="113"/>
      <c r="FQ103" s="113"/>
      <c r="FR103" s="113"/>
      <c r="FS103" s="113"/>
      <c r="FT103" s="113"/>
      <c r="FU103" s="113"/>
      <c r="FV103" s="113"/>
      <c r="FW103" s="113"/>
      <c r="FX103" s="113"/>
      <c r="FY103" s="113"/>
      <c r="FZ103" s="113"/>
      <c r="GA103" s="113"/>
      <c r="GB103" s="113"/>
      <c r="GC103" s="113"/>
      <c r="GD103" s="113"/>
      <c r="GE103" s="113"/>
      <c r="GF103" s="113"/>
      <c r="GG103" s="113"/>
    </row>
    <row r="104" spans="1:18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</row>
    <row r="105" spans="1:18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</row>
    <row r="106" spans="1:189" x14ac:dyDescent="0.2">
      <c r="A106" s="118" t="s">
        <v>240</v>
      </c>
      <c r="B106" s="118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19"/>
      <c r="CK106" s="119"/>
      <c r="CL106" s="119"/>
      <c r="CM106" s="119"/>
      <c r="CN106" s="119"/>
      <c r="CO106" s="119"/>
      <c r="CP106" s="119"/>
      <c r="CQ106" s="119"/>
      <c r="CR106" s="119"/>
      <c r="CS106" s="119"/>
      <c r="CT106" s="119"/>
      <c r="CU106" s="119"/>
      <c r="CV106" s="119"/>
      <c r="CW106" s="119"/>
      <c r="CX106" s="119"/>
      <c r="CY106" s="119"/>
      <c r="CZ106" s="119"/>
      <c r="DA106" s="119"/>
      <c r="DB106" s="119"/>
      <c r="DC106" s="119"/>
      <c r="DD106" s="119"/>
      <c r="DE106" s="119"/>
      <c r="DF106" s="119"/>
      <c r="DG106" s="119"/>
      <c r="DH106" s="119"/>
      <c r="DI106" s="119"/>
      <c r="DJ106" s="119"/>
      <c r="DK106" s="119"/>
      <c r="DL106" s="119"/>
      <c r="DM106" s="119"/>
      <c r="DN106" s="119"/>
      <c r="DO106" s="119"/>
      <c r="DP106" s="119"/>
      <c r="DQ106" s="119"/>
      <c r="DR106" s="119"/>
      <c r="DS106" s="119"/>
      <c r="DT106" s="119"/>
      <c r="DU106" s="119"/>
      <c r="DV106" s="119"/>
      <c r="DW106" s="119"/>
      <c r="DX106" s="119"/>
      <c r="DY106" s="119"/>
      <c r="DZ106" s="119"/>
      <c r="EA106" s="119"/>
      <c r="EB106" s="119"/>
      <c r="EC106" s="119"/>
      <c r="ED106" s="119"/>
      <c r="EE106" s="119"/>
      <c r="EF106" s="119"/>
      <c r="EG106" s="119"/>
      <c r="EH106" s="119"/>
      <c r="EI106" s="119"/>
      <c r="EJ106" s="119"/>
      <c r="EK106" s="119"/>
      <c r="EL106" s="119"/>
      <c r="EM106" s="119"/>
      <c r="EN106" s="119"/>
      <c r="EO106" s="119"/>
      <c r="EP106" s="119"/>
      <c r="EQ106" s="119"/>
      <c r="ER106" s="119"/>
      <c r="ES106" s="119"/>
      <c r="ET106" s="119"/>
      <c r="EU106" s="119"/>
      <c r="EV106" s="119"/>
      <c r="EW106" s="119"/>
      <c r="EX106" s="119"/>
      <c r="EY106" s="119"/>
      <c r="EZ106" s="119"/>
      <c r="FA106" s="119"/>
      <c r="FB106" s="119"/>
      <c r="FC106" s="119"/>
      <c r="FD106" s="119"/>
      <c r="FE106" s="119"/>
      <c r="FF106" s="119"/>
      <c r="FG106" s="119"/>
      <c r="FH106" s="119"/>
      <c r="FI106" s="119"/>
      <c r="FJ106" s="119"/>
      <c r="FK106" s="119"/>
      <c r="FL106" s="119"/>
      <c r="FM106" s="119"/>
      <c r="FN106" s="119"/>
      <c r="FO106" s="119"/>
      <c r="FP106" s="119"/>
      <c r="FQ106" s="119"/>
      <c r="FR106" s="119"/>
      <c r="FS106" s="119"/>
      <c r="FT106" s="119"/>
      <c r="FU106" s="119"/>
      <c r="FV106" s="119"/>
      <c r="FW106" s="119"/>
      <c r="FX106" s="119"/>
      <c r="FY106" s="119"/>
      <c r="FZ106" s="119"/>
      <c r="GA106" s="119"/>
      <c r="GB106" s="119"/>
      <c r="GC106" s="119"/>
      <c r="GD106" s="119"/>
      <c r="GE106" s="119"/>
      <c r="GF106" s="119"/>
      <c r="GG106" s="119"/>
    </row>
    <row r="107" spans="1:189" x14ac:dyDescent="0.2">
      <c r="A107" s="120" t="s">
        <v>241</v>
      </c>
      <c r="B107" s="121">
        <v>1</v>
      </c>
      <c r="C107" s="120" t="s">
        <v>242</v>
      </c>
      <c r="D107" s="122"/>
      <c r="E107" s="123">
        <v>12</v>
      </c>
      <c r="F107" s="123">
        <v>16</v>
      </c>
      <c r="G107" s="123">
        <v>20</v>
      </c>
      <c r="H107" s="123">
        <v>22</v>
      </c>
      <c r="I107" s="124" t="s">
        <v>243</v>
      </c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  <c r="AT107" s="125"/>
      <c r="AU107" s="125"/>
      <c r="AV107" s="125"/>
      <c r="AW107" s="125"/>
      <c r="AX107" s="125"/>
      <c r="AY107" s="125"/>
      <c r="AZ107" s="125"/>
      <c r="BA107" s="125"/>
      <c r="BB107" s="125"/>
      <c r="BC107" s="125"/>
      <c r="BD107" s="125"/>
      <c r="BE107" s="125"/>
      <c r="BF107" s="125"/>
      <c r="BG107" s="125"/>
      <c r="BH107" s="125"/>
      <c r="BI107" s="125"/>
      <c r="BJ107" s="125"/>
      <c r="BK107" s="125"/>
      <c r="BL107" s="125"/>
      <c r="BM107" s="125"/>
      <c r="BN107" s="125"/>
      <c r="BO107" s="125"/>
      <c r="BP107" s="125"/>
      <c r="BQ107" s="125"/>
      <c r="BR107" s="125"/>
      <c r="BS107" s="125"/>
      <c r="BT107" s="125"/>
      <c r="BU107" s="125"/>
      <c r="BV107" s="125"/>
      <c r="BW107" s="125"/>
      <c r="BX107" s="125"/>
      <c r="BY107" s="125"/>
      <c r="BZ107" s="125"/>
      <c r="CA107" s="125"/>
      <c r="CB107" s="125"/>
      <c r="CC107" s="125"/>
      <c r="CD107" s="125"/>
      <c r="CE107" s="125"/>
      <c r="CF107" s="125"/>
      <c r="CG107" s="125"/>
      <c r="CH107" s="125"/>
      <c r="CI107" s="125"/>
      <c r="CJ107" s="125"/>
      <c r="CK107" s="125"/>
      <c r="CL107" s="125"/>
      <c r="CM107" s="125"/>
      <c r="CN107" s="125"/>
      <c r="CO107" s="125"/>
      <c r="CP107" s="125"/>
      <c r="CQ107" s="125"/>
      <c r="CR107" s="125"/>
      <c r="CS107" s="125"/>
      <c r="CT107" s="125"/>
      <c r="CU107" s="125"/>
      <c r="CV107" s="125"/>
      <c r="CW107" s="125"/>
      <c r="CX107" s="125"/>
      <c r="CY107" s="125"/>
      <c r="CZ107" s="125"/>
      <c r="DA107" s="125"/>
      <c r="DB107" s="125"/>
      <c r="DC107" s="125"/>
      <c r="DD107" s="125"/>
      <c r="DE107" s="125"/>
      <c r="DF107" s="125"/>
      <c r="DG107" s="125"/>
      <c r="DH107" s="125"/>
      <c r="DI107" s="125"/>
      <c r="DJ107" s="125"/>
      <c r="DK107" s="125"/>
      <c r="DL107" s="125"/>
      <c r="DM107" s="125"/>
      <c r="DN107" s="125"/>
      <c r="DO107" s="125"/>
      <c r="DP107" s="125"/>
      <c r="DQ107" s="125"/>
      <c r="DR107" s="125"/>
      <c r="DS107" s="125"/>
      <c r="DT107" s="125"/>
      <c r="DU107" s="125"/>
      <c r="DV107" s="125"/>
      <c r="DW107" s="125"/>
      <c r="DX107" s="125"/>
      <c r="DY107" s="125"/>
      <c r="DZ107" s="125"/>
      <c r="EA107" s="125"/>
      <c r="EB107" s="125"/>
      <c r="EC107" s="125"/>
      <c r="ED107" s="125"/>
      <c r="EE107" s="125"/>
      <c r="EF107" s="125"/>
      <c r="EG107" s="125"/>
      <c r="EH107" s="125"/>
      <c r="EI107" s="125"/>
      <c r="EJ107" s="125"/>
      <c r="EK107" s="125"/>
      <c r="EL107" s="125"/>
      <c r="EM107" s="125"/>
      <c r="EN107" s="125"/>
      <c r="EO107" s="125"/>
      <c r="EP107" s="125"/>
      <c r="EQ107" s="125"/>
      <c r="ER107" s="125"/>
      <c r="ES107" s="125"/>
      <c r="ET107" s="125"/>
      <c r="EU107" s="125"/>
      <c r="EV107" s="125"/>
      <c r="EW107" s="125"/>
      <c r="EX107" s="125"/>
      <c r="EY107" s="125"/>
      <c r="EZ107" s="125"/>
      <c r="FA107" s="125"/>
      <c r="FB107" s="125"/>
      <c r="FC107" s="125"/>
      <c r="FD107" s="125"/>
      <c r="FE107" s="125"/>
      <c r="FF107" s="125"/>
      <c r="FG107" s="125"/>
      <c r="FH107" s="125"/>
      <c r="FI107" s="125"/>
      <c r="FJ107" s="125"/>
      <c r="FK107" s="125"/>
      <c r="FL107" s="125"/>
      <c r="FM107" s="125"/>
      <c r="FN107" s="125"/>
      <c r="FO107" s="125"/>
      <c r="FP107" s="125"/>
      <c r="FQ107" s="125"/>
      <c r="FR107" s="125"/>
      <c r="FS107" s="125"/>
      <c r="FT107" s="125"/>
      <c r="FU107" s="125"/>
      <c r="FV107" s="125"/>
      <c r="FW107" s="125"/>
      <c r="FX107" s="125"/>
      <c r="FY107" s="125"/>
      <c r="FZ107" s="125"/>
      <c r="GA107" s="125"/>
      <c r="GB107" s="125"/>
      <c r="GC107" s="125"/>
      <c r="GD107" s="125"/>
      <c r="GE107" s="125"/>
      <c r="GF107" s="125"/>
      <c r="GG107" s="125"/>
    </row>
    <row r="108" spans="1:189" x14ac:dyDescent="0.2">
      <c r="A108" s="125" t="s">
        <v>244</v>
      </c>
      <c r="B108" s="126">
        <v>2</v>
      </c>
      <c r="C108" s="125" t="s">
        <v>245</v>
      </c>
      <c r="D108" s="127" t="s">
        <v>246</v>
      </c>
      <c r="E108" s="128">
        <v>14</v>
      </c>
      <c r="F108" s="128">
        <v>18</v>
      </c>
      <c r="G108" s="128">
        <v>22</v>
      </c>
      <c r="H108" s="128">
        <v>25</v>
      </c>
      <c r="I108" s="129">
        <v>27</v>
      </c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5"/>
      <c r="AO108" s="125"/>
      <c r="AP108" s="125"/>
      <c r="AQ108" s="125"/>
      <c r="AR108" s="125"/>
      <c r="AS108" s="125"/>
      <c r="AT108" s="125"/>
      <c r="AU108" s="125"/>
      <c r="AV108" s="125"/>
      <c r="AW108" s="125"/>
      <c r="AX108" s="125"/>
      <c r="AY108" s="125"/>
      <c r="AZ108" s="125"/>
      <c r="BA108" s="125"/>
      <c r="BB108" s="125"/>
      <c r="BC108" s="125"/>
      <c r="BD108" s="125"/>
      <c r="BE108" s="125"/>
      <c r="BF108" s="125"/>
      <c r="BG108" s="125"/>
      <c r="BH108" s="125"/>
      <c r="BI108" s="125"/>
      <c r="BJ108" s="125"/>
      <c r="BK108" s="125"/>
      <c r="BL108" s="125"/>
      <c r="BM108" s="125"/>
      <c r="BN108" s="125"/>
      <c r="BO108" s="125"/>
      <c r="BP108" s="125"/>
      <c r="BQ108" s="125"/>
      <c r="BR108" s="125"/>
      <c r="BS108" s="125"/>
      <c r="BT108" s="125"/>
      <c r="BU108" s="125"/>
      <c r="BV108" s="125"/>
      <c r="BW108" s="125"/>
      <c r="BX108" s="125"/>
      <c r="BY108" s="125"/>
      <c r="BZ108" s="125"/>
      <c r="CA108" s="125"/>
      <c r="CB108" s="125"/>
      <c r="CC108" s="125"/>
      <c r="CD108" s="125"/>
      <c r="CE108" s="125"/>
      <c r="CF108" s="125"/>
      <c r="CG108" s="125"/>
      <c r="CH108" s="125"/>
      <c r="CI108" s="125"/>
      <c r="CJ108" s="125"/>
      <c r="CK108" s="125"/>
      <c r="CL108" s="125"/>
      <c r="CM108" s="125"/>
      <c r="CN108" s="125"/>
      <c r="CO108" s="125"/>
      <c r="CP108" s="125"/>
      <c r="CQ108" s="125"/>
      <c r="CR108" s="125"/>
      <c r="CS108" s="125"/>
      <c r="CT108" s="125"/>
      <c r="CU108" s="125"/>
      <c r="CV108" s="125"/>
      <c r="CW108" s="125"/>
      <c r="CX108" s="125"/>
      <c r="CY108" s="125"/>
      <c r="CZ108" s="125"/>
      <c r="DA108" s="125"/>
      <c r="DB108" s="125"/>
      <c r="DC108" s="125"/>
      <c r="DD108" s="125"/>
      <c r="DE108" s="125"/>
      <c r="DF108" s="125"/>
      <c r="DG108" s="125"/>
      <c r="DH108" s="125"/>
      <c r="DI108" s="125"/>
      <c r="DJ108" s="125"/>
      <c r="DK108" s="125"/>
      <c r="DL108" s="125"/>
      <c r="DM108" s="125"/>
      <c r="DN108" s="125"/>
      <c r="DO108" s="125"/>
      <c r="DP108" s="125"/>
      <c r="DQ108" s="125"/>
      <c r="DR108" s="125"/>
      <c r="DS108" s="125"/>
      <c r="DT108" s="125"/>
      <c r="DU108" s="125"/>
      <c r="DV108" s="125"/>
      <c r="DW108" s="125"/>
      <c r="DX108" s="125"/>
      <c r="DY108" s="125"/>
      <c r="DZ108" s="125"/>
      <c r="EA108" s="125"/>
      <c r="EB108" s="125"/>
      <c r="EC108" s="125"/>
      <c r="ED108" s="125"/>
      <c r="EE108" s="125"/>
      <c r="EF108" s="125"/>
      <c r="EG108" s="125"/>
      <c r="EH108" s="125"/>
      <c r="EI108" s="125"/>
      <c r="EJ108" s="125"/>
      <c r="EK108" s="125"/>
      <c r="EL108" s="125"/>
      <c r="EM108" s="125"/>
      <c r="EN108" s="125"/>
      <c r="EO108" s="125"/>
      <c r="EP108" s="125"/>
      <c r="EQ108" s="125"/>
      <c r="ER108" s="125"/>
      <c r="ES108" s="125"/>
      <c r="ET108" s="125"/>
      <c r="EU108" s="125"/>
      <c r="EV108" s="125"/>
      <c r="EW108" s="125"/>
      <c r="EX108" s="125"/>
      <c r="EY108" s="125"/>
      <c r="EZ108" s="125"/>
      <c r="FA108" s="125"/>
      <c r="FB108" s="125"/>
      <c r="FC108" s="125"/>
      <c r="FD108" s="125"/>
      <c r="FE108" s="125"/>
      <c r="FF108" s="125"/>
      <c r="FG108" s="125"/>
      <c r="FH108" s="125"/>
      <c r="FI108" s="125"/>
      <c r="FJ108" s="125"/>
      <c r="FK108" s="125"/>
      <c r="FL108" s="125"/>
      <c r="FM108" s="125"/>
      <c r="FN108" s="125"/>
      <c r="FO108" s="125"/>
      <c r="FP108" s="125"/>
      <c r="FQ108" s="125"/>
      <c r="FR108" s="125"/>
      <c r="FS108" s="125"/>
      <c r="FT108" s="125"/>
      <c r="FU108" s="125"/>
      <c r="FV108" s="125"/>
      <c r="FW108" s="125"/>
      <c r="FX108" s="125"/>
      <c r="FY108" s="125"/>
      <c r="FZ108" s="125"/>
      <c r="GA108" s="125"/>
      <c r="GB108" s="125"/>
      <c r="GC108" s="125"/>
      <c r="GD108" s="125"/>
      <c r="GE108" s="125"/>
      <c r="GF108" s="125"/>
      <c r="GG108" s="125"/>
    </row>
    <row r="109" spans="1:189" x14ac:dyDescent="0.2">
      <c r="A109" s="125" t="s">
        <v>247</v>
      </c>
      <c r="B109" s="126">
        <v>3</v>
      </c>
      <c r="C109" s="125" t="s">
        <v>248</v>
      </c>
      <c r="D109" s="127" t="s">
        <v>246</v>
      </c>
      <c r="E109" s="128">
        <v>58</v>
      </c>
      <c r="F109" s="128">
        <v>68</v>
      </c>
      <c r="G109" s="128">
        <v>80</v>
      </c>
      <c r="H109" s="128">
        <v>92</v>
      </c>
      <c r="I109" s="129">
        <v>105</v>
      </c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125"/>
      <c r="AU109" s="125"/>
      <c r="AV109" s="125"/>
      <c r="AW109" s="125"/>
      <c r="AX109" s="125"/>
      <c r="AY109" s="125"/>
      <c r="AZ109" s="125"/>
      <c r="BA109" s="125"/>
      <c r="BB109" s="125"/>
      <c r="BC109" s="125"/>
      <c r="BD109" s="125"/>
      <c r="BE109" s="125"/>
      <c r="BF109" s="125"/>
      <c r="BG109" s="125"/>
      <c r="BH109" s="125"/>
      <c r="BI109" s="125"/>
      <c r="BJ109" s="125"/>
      <c r="BK109" s="125"/>
      <c r="BL109" s="125"/>
      <c r="BM109" s="125"/>
      <c r="BN109" s="125"/>
      <c r="BO109" s="125"/>
      <c r="BP109" s="125"/>
      <c r="BQ109" s="125"/>
      <c r="BR109" s="125"/>
      <c r="BS109" s="125"/>
      <c r="BT109" s="125"/>
      <c r="BU109" s="125"/>
      <c r="BV109" s="125"/>
      <c r="BW109" s="125"/>
      <c r="BX109" s="125"/>
      <c r="BY109" s="125"/>
      <c r="BZ109" s="125"/>
      <c r="CA109" s="125"/>
      <c r="CB109" s="125"/>
      <c r="CC109" s="125"/>
      <c r="CD109" s="125"/>
      <c r="CE109" s="125"/>
      <c r="CF109" s="125"/>
      <c r="CG109" s="125"/>
      <c r="CH109" s="125"/>
      <c r="CI109" s="125"/>
      <c r="CJ109" s="125"/>
      <c r="CK109" s="125"/>
      <c r="CL109" s="125"/>
      <c r="CM109" s="125"/>
      <c r="CN109" s="125"/>
      <c r="CO109" s="125"/>
      <c r="CP109" s="125"/>
      <c r="CQ109" s="125"/>
      <c r="CR109" s="125"/>
      <c r="CS109" s="125"/>
      <c r="CT109" s="125"/>
      <c r="CU109" s="125"/>
      <c r="CV109" s="125"/>
      <c r="CW109" s="125"/>
      <c r="CX109" s="125"/>
      <c r="CY109" s="125"/>
      <c r="CZ109" s="125"/>
      <c r="DA109" s="125"/>
      <c r="DB109" s="125"/>
      <c r="DC109" s="125"/>
      <c r="DD109" s="125"/>
      <c r="DE109" s="125"/>
      <c r="DF109" s="125"/>
      <c r="DG109" s="125"/>
      <c r="DH109" s="125"/>
      <c r="DI109" s="125"/>
      <c r="DJ109" s="125"/>
      <c r="DK109" s="125"/>
      <c r="DL109" s="125"/>
      <c r="DM109" s="125"/>
      <c r="DN109" s="125"/>
      <c r="DO109" s="125"/>
      <c r="DP109" s="125"/>
      <c r="DQ109" s="125"/>
      <c r="DR109" s="125"/>
      <c r="DS109" s="125"/>
      <c r="DT109" s="125"/>
      <c r="DU109" s="125"/>
      <c r="DV109" s="125"/>
      <c r="DW109" s="125"/>
      <c r="DX109" s="125"/>
      <c r="DY109" s="125"/>
      <c r="DZ109" s="125"/>
      <c r="EA109" s="125"/>
      <c r="EB109" s="125"/>
      <c r="EC109" s="125"/>
      <c r="ED109" s="125"/>
      <c r="EE109" s="125"/>
      <c r="EF109" s="125"/>
      <c r="EG109" s="125"/>
      <c r="EH109" s="125"/>
      <c r="EI109" s="125"/>
      <c r="EJ109" s="125"/>
      <c r="EK109" s="125"/>
      <c r="EL109" s="125"/>
      <c r="EM109" s="125"/>
      <c r="EN109" s="125"/>
      <c r="EO109" s="125"/>
      <c r="EP109" s="125"/>
      <c r="EQ109" s="125"/>
      <c r="ER109" s="125"/>
      <c r="ES109" s="125"/>
      <c r="ET109" s="125"/>
      <c r="EU109" s="125"/>
      <c r="EV109" s="125"/>
      <c r="EW109" s="125"/>
      <c r="EX109" s="125"/>
      <c r="EY109" s="125"/>
      <c r="EZ109" s="125"/>
      <c r="FA109" s="125"/>
      <c r="FB109" s="125"/>
      <c r="FC109" s="125"/>
      <c r="FD109" s="125"/>
      <c r="FE109" s="125"/>
      <c r="FF109" s="125"/>
      <c r="FG109" s="125"/>
      <c r="FH109" s="125"/>
      <c r="FI109" s="125"/>
      <c r="FJ109" s="125"/>
      <c r="FK109" s="125"/>
      <c r="FL109" s="125"/>
      <c r="FM109" s="125"/>
      <c r="FN109" s="125"/>
      <c r="FO109" s="125"/>
      <c r="FP109" s="125"/>
      <c r="FQ109" s="125"/>
      <c r="FR109" s="125"/>
      <c r="FS109" s="125"/>
      <c r="FT109" s="125"/>
      <c r="FU109" s="125"/>
      <c r="FV109" s="125"/>
      <c r="FW109" s="125"/>
      <c r="FX109" s="125"/>
      <c r="FY109" s="125"/>
      <c r="FZ109" s="125"/>
      <c r="GA109" s="125"/>
      <c r="GB109" s="125"/>
      <c r="GC109" s="125"/>
      <c r="GD109" s="125"/>
      <c r="GE109" s="125"/>
      <c r="GF109" s="125"/>
      <c r="GG109" s="125"/>
    </row>
    <row r="110" spans="1:189" x14ac:dyDescent="0.2">
      <c r="A110" s="120" t="s">
        <v>249</v>
      </c>
      <c r="B110" s="121">
        <v>4</v>
      </c>
      <c r="C110" s="120" t="s">
        <v>250</v>
      </c>
      <c r="D110" s="122" t="s">
        <v>246</v>
      </c>
      <c r="E110" s="123">
        <v>6</v>
      </c>
      <c r="F110" s="123">
        <v>6</v>
      </c>
      <c r="G110" s="123">
        <v>8</v>
      </c>
      <c r="H110" s="123">
        <v>8</v>
      </c>
      <c r="I110" s="124">
        <v>8</v>
      </c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125"/>
      <c r="AY110" s="125"/>
      <c r="AZ110" s="125"/>
      <c r="BA110" s="125"/>
      <c r="BB110" s="125"/>
      <c r="BC110" s="125"/>
      <c r="BD110" s="125"/>
      <c r="BE110" s="125"/>
      <c r="BF110" s="125"/>
      <c r="BG110" s="125"/>
      <c r="BH110" s="125"/>
      <c r="BI110" s="125"/>
      <c r="BJ110" s="125"/>
      <c r="BK110" s="125"/>
      <c r="BL110" s="125"/>
      <c r="BM110" s="125"/>
      <c r="BN110" s="125"/>
      <c r="BO110" s="125"/>
      <c r="BP110" s="125"/>
      <c r="BQ110" s="125"/>
      <c r="BR110" s="125"/>
      <c r="BS110" s="125"/>
      <c r="BT110" s="125"/>
      <c r="BU110" s="125"/>
      <c r="BV110" s="125"/>
      <c r="BW110" s="125"/>
      <c r="BX110" s="125"/>
      <c r="BY110" s="125"/>
      <c r="BZ110" s="125"/>
      <c r="CA110" s="125"/>
      <c r="CB110" s="125"/>
      <c r="CC110" s="125"/>
      <c r="CD110" s="125"/>
      <c r="CE110" s="125"/>
      <c r="CF110" s="125"/>
      <c r="CG110" s="125"/>
      <c r="CH110" s="125"/>
      <c r="CI110" s="125"/>
      <c r="CJ110" s="125"/>
      <c r="CK110" s="125"/>
      <c r="CL110" s="125"/>
      <c r="CM110" s="125"/>
      <c r="CN110" s="125"/>
      <c r="CO110" s="125"/>
      <c r="CP110" s="125"/>
      <c r="CQ110" s="125"/>
      <c r="CR110" s="125"/>
      <c r="CS110" s="125"/>
      <c r="CT110" s="125"/>
      <c r="CU110" s="125"/>
      <c r="CV110" s="125"/>
      <c r="CW110" s="125"/>
      <c r="CX110" s="125"/>
      <c r="CY110" s="125"/>
      <c r="CZ110" s="125"/>
      <c r="DA110" s="125"/>
      <c r="DB110" s="125"/>
      <c r="DC110" s="125"/>
      <c r="DD110" s="125"/>
      <c r="DE110" s="125"/>
      <c r="DF110" s="125"/>
      <c r="DG110" s="125"/>
      <c r="DH110" s="125"/>
      <c r="DI110" s="125"/>
      <c r="DJ110" s="125"/>
      <c r="DK110" s="125"/>
      <c r="DL110" s="125"/>
      <c r="DM110" s="125"/>
      <c r="DN110" s="125"/>
      <c r="DO110" s="125"/>
      <c r="DP110" s="125"/>
      <c r="DQ110" s="125"/>
      <c r="DR110" s="125"/>
      <c r="DS110" s="125"/>
      <c r="DT110" s="125"/>
      <c r="DU110" s="125"/>
      <c r="DV110" s="125"/>
      <c r="DW110" s="125"/>
      <c r="DX110" s="125"/>
      <c r="DY110" s="125"/>
      <c r="DZ110" s="125"/>
      <c r="EA110" s="125"/>
      <c r="EB110" s="125"/>
      <c r="EC110" s="125"/>
      <c r="ED110" s="125"/>
      <c r="EE110" s="125"/>
      <c r="EF110" s="125"/>
      <c r="EG110" s="125"/>
      <c r="EH110" s="125"/>
      <c r="EI110" s="125"/>
      <c r="EJ110" s="125"/>
      <c r="EK110" s="125"/>
      <c r="EL110" s="125"/>
      <c r="EM110" s="125"/>
      <c r="EN110" s="125"/>
      <c r="EO110" s="125"/>
      <c r="EP110" s="125"/>
      <c r="EQ110" s="125"/>
      <c r="ER110" s="125"/>
      <c r="ES110" s="125"/>
      <c r="ET110" s="125"/>
      <c r="EU110" s="125"/>
      <c r="EV110" s="125"/>
      <c r="EW110" s="125"/>
      <c r="EX110" s="125"/>
      <c r="EY110" s="125"/>
      <c r="EZ110" s="125"/>
      <c r="FA110" s="125"/>
      <c r="FB110" s="125"/>
      <c r="FC110" s="125"/>
      <c r="FD110" s="125"/>
      <c r="FE110" s="125"/>
      <c r="FF110" s="125"/>
      <c r="FG110" s="125"/>
      <c r="FH110" s="125"/>
      <c r="FI110" s="125"/>
      <c r="FJ110" s="125"/>
      <c r="FK110" s="125"/>
      <c r="FL110" s="125"/>
      <c r="FM110" s="125"/>
      <c r="FN110" s="125"/>
      <c r="FO110" s="125"/>
      <c r="FP110" s="125"/>
      <c r="FQ110" s="125"/>
      <c r="FR110" s="125"/>
      <c r="FS110" s="125"/>
      <c r="FT110" s="125"/>
      <c r="FU110" s="125"/>
      <c r="FV110" s="125"/>
      <c r="FW110" s="125"/>
      <c r="FX110" s="125"/>
      <c r="FY110" s="125"/>
      <c r="FZ110" s="125"/>
      <c r="GA110" s="125"/>
      <c r="GB110" s="125"/>
      <c r="GC110" s="125"/>
      <c r="GD110" s="125"/>
      <c r="GE110" s="125"/>
      <c r="GF110" s="125"/>
      <c r="GG110" s="125"/>
    </row>
    <row r="111" spans="1:189" x14ac:dyDescent="0.2">
      <c r="A111" s="125" t="s">
        <v>251</v>
      </c>
      <c r="B111" s="126">
        <v>5</v>
      </c>
      <c r="C111" s="125" t="s">
        <v>252</v>
      </c>
      <c r="D111" s="127" t="s">
        <v>253</v>
      </c>
      <c r="E111" s="130">
        <f>PI()/4*E109^2</f>
        <v>2642.079421669016</v>
      </c>
      <c r="F111" s="130">
        <f t="shared" ref="F111:I111" si="4">PI()/4*F109^2</f>
        <v>3631.6811075498008</v>
      </c>
      <c r="G111" s="130">
        <f t="shared" si="4"/>
        <v>5026.5482457436692</v>
      </c>
      <c r="H111" s="130">
        <f t="shared" si="4"/>
        <v>6647.610054996002</v>
      </c>
      <c r="I111" s="131">
        <f t="shared" si="4"/>
        <v>8659.0147514568671</v>
      </c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5"/>
      <c r="AS111" s="125"/>
      <c r="AT111" s="125"/>
      <c r="AU111" s="125"/>
      <c r="AV111" s="125"/>
      <c r="AW111" s="125"/>
      <c r="AX111" s="125"/>
      <c r="AY111" s="125"/>
      <c r="AZ111" s="125"/>
      <c r="BA111" s="125"/>
      <c r="BB111" s="125"/>
      <c r="BC111" s="125"/>
      <c r="BD111" s="125"/>
      <c r="BE111" s="125"/>
      <c r="BF111" s="125"/>
      <c r="BG111" s="125"/>
      <c r="BH111" s="125"/>
      <c r="BI111" s="125"/>
      <c r="BJ111" s="125"/>
      <c r="BK111" s="125"/>
      <c r="BL111" s="125"/>
      <c r="BM111" s="125"/>
      <c r="BN111" s="125"/>
      <c r="BO111" s="125"/>
      <c r="BP111" s="125"/>
      <c r="BQ111" s="125"/>
      <c r="BR111" s="125"/>
      <c r="BS111" s="125"/>
      <c r="BT111" s="125"/>
      <c r="BU111" s="125"/>
      <c r="BV111" s="125"/>
      <c r="BW111" s="125"/>
      <c r="BX111" s="125"/>
      <c r="BY111" s="125"/>
      <c r="BZ111" s="125"/>
      <c r="CA111" s="125"/>
      <c r="CB111" s="125"/>
      <c r="CC111" s="125"/>
      <c r="CD111" s="125"/>
      <c r="CE111" s="125"/>
      <c r="CF111" s="125"/>
      <c r="CG111" s="125"/>
      <c r="CH111" s="125"/>
      <c r="CI111" s="125"/>
      <c r="CJ111" s="125"/>
      <c r="CK111" s="125"/>
      <c r="CL111" s="125"/>
      <c r="CM111" s="125"/>
      <c r="CN111" s="125"/>
      <c r="CO111" s="125"/>
      <c r="CP111" s="125"/>
      <c r="CQ111" s="125"/>
      <c r="CR111" s="125"/>
      <c r="CS111" s="125"/>
      <c r="CT111" s="125"/>
      <c r="CU111" s="125"/>
      <c r="CV111" s="125"/>
      <c r="CW111" s="125"/>
      <c r="CX111" s="125"/>
      <c r="CY111" s="125"/>
      <c r="CZ111" s="125"/>
      <c r="DA111" s="125"/>
      <c r="DB111" s="125"/>
      <c r="DC111" s="125"/>
      <c r="DD111" s="125"/>
      <c r="DE111" s="125"/>
      <c r="DF111" s="125"/>
      <c r="DG111" s="125"/>
      <c r="DH111" s="125"/>
      <c r="DI111" s="125"/>
      <c r="DJ111" s="125"/>
      <c r="DK111" s="125"/>
      <c r="DL111" s="125"/>
      <c r="DM111" s="125"/>
      <c r="DN111" s="125"/>
      <c r="DO111" s="125"/>
      <c r="DP111" s="125"/>
      <c r="DQ111" s="125"/>
      <c r="DR111" s="125"/>
      <c r="DS111" s="125"/>
      <c r="DT111" s="125"/>
      <c r="DU111" s="125"/>
      <c r="DV111" s="125"/>
      <c r="DW111" s="125"/>
      <c r="DX111" s="125"/>
      <c r="DY111" s="125"/>
      <c r="DZ111" s="125"/>
      <c r="EA111" s="125"/>
      <c r="EB111" s="125"/>
      <c r="EC111" s="125"/>
      <c r="ED111" s="125"/>
      <c r="EE111" s="125"/>
      <c r="EF111" s="125"/>
      <c r="EG111" s="125"/>
      <c r="EH111" s="125"/>
      <c r="EI111" s="125"/>
      <c r="EJ111" s="125"/>
      <c r="EK111" s="125"/>
      <c r="EL111" s="125"/>
      <c r="EM111" s="125"/>
      <c r="EN111" s="125"/>
      <c r="EO111" s="125"/>
      <c r="EP111" s="125"/>
      <c r="EQ111" s="125"/>
      <c r="ER111" s="125"/>
      <c r="ES111" s="125"/>
      <c r="ET111" s="125"/>
      <c r="EU111" s="125"/>
      <c r="EV111" s="125"/>
      <c r="EW111" s="125"/>
      <c r="EX111" s="125"/>
      <c r="EY111" s="125"/>
      <c r="EZ111" s="125"/>
      <c r="FA111" s="125"/>
      <c r="FB111" s="125"/>
      <c r="FC111" s="125"/>
      <c r="FD111" s="125"/>
      <c r="FE111" s="125"/>
      <c r="FF111" s="125"/>
      <c r="FG111" s="125"/>
      <c r="FH111" s="125"/>
      <c r="FI111" s="125"/>
      <c r="FJ111" s="125"/>
      <c r="FK111" s="125"/>
      <c r="FL111" s="125"/>
      <c r="FM111" s="125"/>
      <c r="FN111" s="125"/>
      <c r="FO111" s="125"/>
      <c r="FP111" s="125"/>
      <c r="FQ111" s="125"/>
      <c r="FR111" s="125"/>
      <c r="FS111" s="125"/>
      <c r="FT111" s="125"/>
      <c r="FU111" s="125"/>
      <c r="FV111" s="125"/>
      <c r="FW111" s="125"/>
      <c r="FX111" s="125"/>
      <c r="FY111" s="125"/>
      <c r="FZ111" s="125"/>
      <c r="GA111" s="125"/>
      <c r="GB111" s="125"/>
      <c r="GC111" s="125"/>
      <c r="GD111" s="125"/>
      <c r="GE111" s="125"/>
      <c r="GF111" s="125"/>
      <c r="GG111" s="125"/>
    </row>
    <row r="112" spans="1:189" x14ac:dyDescent="0.2">
      <c r="A112" s="125" t="s">
        <v>254</v>
      </c>
      <c r="B112" s="126">
        <v>6</v>
      </c>
      <c r="C112" s="125" t="s">
        <v>255</v>
      </c>
      <c r="D112" s="127" t="s">
        <v>253</v>
      </c>
      <c r="E112" s="130">
        <f>PI()/4*(E109^2-E108^2)</f>
        <v>2488.1413816431163</v>
      </c>
      <c r="F112" s="130">
        <f t="shared" ref="F112:I112" si="5">PI()/4*(F109^2-F108^2)</f>
        <v>3377.2121026090276</v>
      </c>
      <c r="G112" s="130">
        <f t="shared" si="5"/>
        <v>4646.4155346593043</v>
      </c>
      <c r="H112" s="130">
        <f t="shared" si="5"/>
        <v>6156.7362028725975</v>
      </c>
      <c r="I112" s="131">
        <f t="shared" si="5"/>
        <v>8086.4594903401276</v>
      </c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125"/>
      <c r="AU112" s="125"/>
      <c r="AV112" s="125"/>
      <c r="AW112" s="125"/>
      <c r="AX112" s="125"/>
      <c r="AY112" s="125"/>
      <c r="AZ112" s="125"/>
      <c r="BA112" s="125"/>
      <c r="BB112" s="125"/>
      <c r="BC112" s="125"/>
      <c r="BD112" s="125"/>
      <c r="BE112" s="125"/>
      <c r="BF112" s="125"/>
      <c r="BG112" s="125"/>
      <c r="BH112" s="125"/>
      <c r="BI112" s="125"/>
      <c r="BJ112" s="125"/>
      <c r="BK112" s="125"/>
      <c r="BL112" s="125"/>
      <c r="BM112" s="125"/>
      <c r="BN112" s="125"/>
      <c r="BO112" s="125"/>
      <c r="BP112" s="125"/>
      <c r="BQ112" s="125"/>
      <c r="BR112" s="125"/>
      <c r="BS112" s="125"/>
      <c r="BT112" s="125"/>
      <c r="BU112" s="125"/>
      <c r="BV112" s="125"/>
      <c r="BW112" s="125"/>
      <c r="BX112" s="125"/>
      <c r="BY112" s="125"/>
      <c r="BZ112" s="125"/>
      <c r="CA112" s="125"/>
      <c r="CB112" s="125"/>
      <c r="CC112" s="125"/>
      <c r="CD112" s="125"/>
      <c r="CE112" s="125"/>
      <c r="CF112" s="125"/>
      <c r="CG112" s="125"/>
      <c r="CH112" s="125"/>
      <c r="CI112" s="125"/>
      <c r="CJ112" s="125"/>
      <c r="CK112" s="125"/>
      <c r="CL112" s="125"/>
      <c r="CM112" s="125"/>
      <c r="CN112" s="125"/>
      <c r="CO112" s="125"/>
      <c r="CP112" s="125"/>
      <c r="CQ112" s="125"/>
      <c r="CR112" s="125"/>
      <c r="CS112" s="125"/>
      <c r="CT112" s="125"/>
      <c r="CU112" s="125"/>
      <c r="CV112" s="125"/>
      <c r="CW112" s="125"/>
      <c r="CX112" s="125"/>
      <c r="CY112" s="125"/>
      <c r="CZ112" s="125"/>
      <c r="DA112" s="125"/>
      <c r="DB112" s="125"/>
      <c r="DC112" s="125"/>
      <c r="DD112" s="125"/>
      <c r="DE112" s="125"/>
      <c r="DF112" s="125"/>
      <c r="DG112" s="125"/>
      <c r="DH112" s="125"/>
      <c r="DI112" s="125"/>
      <c r="DJ112" s="125"/>
      <c r="DK112" s="125"/>
      <c r="DL112" s="125"/>
      <c r="DM112" s="125"/>
      <c r="DN112" s="125"/>
      <c r="DO112" s="125"/>
      <c r="DP112" s="125"/>
      <c r="DQ112" s="125"/>
      <c r="DR112" s="125"/>
      <c r="DS112" s="125"/>
      <c r="DT112" s="125"/>
      <c r="DU112" s="125"/>
      <c r="DV112" s="125"/>
      <c r="DW112" s="125"/>
      <c r="DX112" s="125"/>
      <c r="DY112" s="125"/>
      <c r="DZ112" s="125"/>
      <c r="EA112" s="125"/>
      <c r="EB112" s="125"/>
      <c r="EC112" s="125"/>
      <c r="ED112" s="125"/>
      <c r="EE112" s="125"/>
      <c r="EF112" s="125"/>
      <c r="EG112" s="125"/>
      <c r="EH112" s="125"/>
      <c r="EI112" s="125"/>
      <c r="EJ112" s="125"/>
      <c r="EK112" s="125"/>
      <c r="EL112" s="125"/>
      <c r="EM112" s="125"/>
      <c r="EN112" s="125"/>
      <c r="EO112" s="125"/>
      <c r="EP112" s="125"/>
      <c r="EQ112" s="125"/>
      <c r="ER112" s="125"/>
      <c r="ES112" s="125"/>
      <c r="ET112" s="125"/>
      <c r="EU112" s="125"/>
      <c r="EV112" s="125"/>
      <c r="EW112" s="125"/>
      <c r="EX112" s="125"/>
      <c r="EY112" s="125"/>
      <c r="EZ112" s="125"/>
      <c r="FA112" s="125"/>
      <c r="FB112" s="125"/>
      <c r="FC112" s="125"/>
      <c r="FD112" s="125"/>
      <c r="FE112" s="125"/>
      <c r="FF112" s="125"/>
      <c r="FG112" s="125"/>
      <c r="FH112" s="125"/>
      <c r="FI112" s="125"/>
      <c r="FJ112" s="125"/>
      <c r="FK112" s="125"/>
      <c r="FL112" s="125"/>
      <c r="FM112" s="125"/>
      <c r="FN112" s="125"/>
      <c r="FO112" s="125"/>
      <c r="FP112" s="125"/>
      <c r="FQ112" s="125"/>
      <c r="FR112" s="125"/>
      <c r="FS112" s="125"/>
      <c r="FT112" s="125"/>
      <c r="FU112" s="125"/>
      <c r="FV112" s="125"/>
      <c r="FW112" s="125"/>
      <c r="FX112" s="125"/>
      <c r="FY112" s="125"/>
      <c r="FZ112" s="125"/>
      <c r="GA112" s="125"/>
      <c r="GB112" s="125"/>
      <c r="GC112" s="125"/>
      <c r="GD112" s="125"/>
      <c r="GE112" s="125"/>
      <c r="GF112" s="125"/>
      <c r="GG112" s="125"/>
    </row>
    <row r="113" spans="1:18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</row>
    <row r="114" spans="1:18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</row>
    <row r="115" spans="1:189" x14ac:dyDescent="0.2">
      <c r="A115" s="118" t="s">
        <v>256</v>
      </c>
      <c r="B115" s="118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119"/>
      <c r="BF115" s="119"/>
      <c r="BG115" s="119"/>
      <c r="BH115" s="119"/>
      <c r="BI115" s="119"/>
      <c r="BJ115" s="119"/>
      <c r="BK115" s="119"/>
      <c r="BL115" s="119"/>
      <c r="BM115" s="119"/>
      <c r="BN115" s="119"/>
      <c r="BO115" s="119"/>
      <c r="BP115" s="119"/>
      <c r="BQ115" s="119"/>
      <c r="BR115" s="119"/>
      <c r="BS115" s="119"/>
      <c r="BT115" s="119"/>
      <c r="BU115" s="119"/>
      <c r="BV115" s="119"/>
      <c r="BW115" s="119"/>
      <c r="BX115" s="119"/>
      <c r="BY115" s="119"/>
      <c r="BZ115" s="119"/>
      <c r="CA115" s="119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  <c r="DO115" s="119"/>
      <c r="DP115" s="119"/>
      <c r="DQ115" s="119"/>
      <c r="DR115" s="119"/>
      <c r="DS115" s="119"/>
      <c r="DT115" s="119"/>
      <c r="DU115" s="119"/>
      <c r="DV115" s="119"/>
      <c r="DW115" s="119"/>
      <c r="DX115" s="119"/>
      <c r="DY115" s="119"/>
      <c r="DZ115" s="119"/>
      <c r="EA115" s="119"/>
      <c r="EB115" s="119"/>
      <c r="EC115" s="119"/>
      <c r="ED115" s="119"/>
      <c r="EE115" s="119"/>
      <c r="EF115" s="119"/>
      <c r="EG115" s="119"/>
      <c r="EH115" s="119"/>
      <c r="EI115" s="119"/>
      <c r="EJ115" s="119"/>
      <c r="EK115" s="119"/>
      <c r="EL115" s="119"/>
      <c r="EM115" s="119"/>
      <c r="EN115" s="119"/>
      <c r="EO115" s="119"/>
      <c r="EP115" s="119"/>
      <c r="EQ115" s="119"/>
      <c r="ER115" s="119"/>
      <c r="ES115" s="119"/>
      <c r="ET115" s="119"/>
      <c r="EU115" s="119"/>
      <c r="EV115" s="119"/>
      <c r="EW115" s="119"/>
      <c r="EX115" s="119"/>
      <c r="EY115" s="119"/>
      <c r="EZ115" s="119"/>
      <c r="FA115" s="119"/>
      <c r="FB115" s="119"/>
      <c r="FC115" s="119"/>
      <c r="FD115" s="119"/>
      <c r="FE115" s="119"/>
      <c r="FF115" s="119"/>
      <c r="FG115" s="119"/>
      <c r="FH115" s="119"/>
      <c r="FI115" s="119"/>
      <c r="FJ115" s="119"/>
      <c r="FK115" s="119"/>
      <c r="FL115" s="119"/>
      <c r="FM115" s="119"/>
      <c r="FN115" s="119"/>
      <c r="FO115" s="119"/>
      <c r="FP115" s="119"/>
      <c r="FQ115" s="119"/>
      <c r="FR115" s="119"/>
      <c r="FS115" s="119"/>
      <c r="FT115" s="119"/>
      <c r="FU115" s="119"/>
      <c r="FV115" s="119"/>
      <c r="FW115" s="119"/>
      <c r="FX115" s="119"/>
      <c r="FY115" s="119"/>
      <c r="FZ115" s="119"/>
      <c r="GA115" s="119"/>
      <c r="GB115" s="119"/>
      <c r="GC115" s="119"/>
      <c r="GD115" s="119"/>
      <c r="GE115" s="119"/>
      <c r="GF115" s="119"/>
      <c r="GG115" s="119"/>
    </row>
    <row r="116" spans="1:189" x14ac:dyDescent="0.2">
      <c r="A116" s="120" t="s">
        <v>257</v>
      </c>
      <c r="B116" s="121">
        <v>1</v>
      </c>
      <c r="C116" s="120" t="s">
        <v>245</v>
      </c>
      <c r="D116" s="122" t="s">
        <v>246</v>
      </c>
      <c r="E116" s="123">
        <v>5</v>
      </c>
      <c r="F116" s="123">
        <v>6</v>
      </c>
      <c r="G116" s="123">
        <v>8</v>
      </c>
      <c r="H116" s="123">
        <v>10</v>
      </c>
      <c r="I116" s="123">
        <v>12</v>
      </c>
      <c r="J116" s="123">
        <v>14</v>
      </c>
      <c r="K116" s="123">
        <v>16</v>
      </c>
      <c r="L116" s="123">
        <v>18</v>
      </c>
      <c r="M116" s="123">
        <v>20</v>
      </c>
      <c r="N116" s="123">
        <v>22</v>
      </c>
      <c r="O116" s="123">
        <v>24</v>
      </c>
      <c r="P116" s="123">
        <v>27</v>
      </c>
      <c r="Q116" s="124">
        <v>30</v>
      </c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  <c r="AU116" s="125"/>
      <c r="AV116" s="125"/>
      <c r="AW116" s="125"/>
      <c r="AX116" s="125"/>
      <c r="AY116" s="125"/>
      <c r="AZ116" s="125"/>
      <c r="BA116" s="125"/>
      <c r="BB116" s="125"/>
      <c r="BC116" s="125"/>
      <c r="BD116" s="125"/>
      <c r="BE116" s="125"/>
      <c r="BF116" s="125"/>
      <c r="BG116" s="125"/>
      <c r="BH116" s="125"/>
      <c r="BI116" s="125"/>
      <c r="BJ116" s="125"/>
      <c r="BK116" s="125"/>
      <c r="BL116" s="125"/>
      <c r="BM116" s="125"/>
      <c r="BN116" s="125"/>
      <c r="BO116" s="125"/>
      <c r="BP116" s="125"/>
      <c r="BQ116" s="125"/>
      <c r="BR116" s="125"/>
      <c r="BS116" s="125"/>
      <c r="BT116" s="125"/>
      <c r="BU116" s="125"/>
      <c r="BV116" s="125"/>
      <c r="BW116" s="125"/>
      <c r="BX116" s="125"/>
      <c r="BY116" s="125"/>
      <c r="BZ116" s="125"/>
      <c r="CA116" s="125"/>
      <c r="CB116" s="125"/>
      <c r="CC116" s="125"/>
      <c r="CD116" s="125"/>
      <c r="CE116" s="125"/>
      <c r="CF116" s="125"/>
      <c r="CG116" s="125"/>
      <c r="CH116" s="125"/>
      <c r="CI116" s="125"/>
      <c r="CJ116" s="125"/>
      <c r="CK116" s="125"/>
      <c r="CL116" s="125"/>
      <c r="CM116" s="125"/>
      <c r="CN116" s="125"/>
      <c r="CO116" s="125"/>
      <c r="CP116" s="125"/>
      <c r="CQ116" s="125"/>
      <c r="CR116" s="125"/>
      <c r="CS116" s="125"/>
      <c r="CT116" s="125"/>
      <c r="CU116" s="125"/>
      <c r="CV116" s="125"/>
      <c r="CW116" s="125"/>
      <c r="CX116" s="125"/>
      <c r="CY116" s="125"/>
      <c r="CZ116" s="125"/>
      <c r="DA116" s="125"/>
      <c r="DB116" s="125"/>
      <c r="DC116" s="125"/>
      <c r="DD116" s="125"/>
      <c r="DE116" s="125"/>
      <c r="DF116" s="125"/>
      <c r="DG116" s="125"/>
      <c r="DH116" s="125"/>
      <c r="DI116" s="125"/>
      <c r="DJ116" s="125"/>
      <c r="DK116" s="125"/>
      <c r="DL116" s="125"/>
      <c r="DM116" s="125"/>
      <c r="DN116" s="125"/>
      <c r="DO116" s="125"/>
      <c r="DP116" s="125"/>
      <c r="DQ116" s="125"/>
      <c r="DR116" s="125"/>
      <c r="DS116" s="125"/>
      <c r="DT116" s="125"/>
      <c r="DU116" s="125"/>
      <c r="DV116" s="125"/>
      <c r="DW116" s="125"/>
      <c r="DX116" s="125"/>
      <c r="DY116" s="125"/>
      <c r="DZ116" s="125"/>
      <c r="EA116" s="125"/>
      <c r="EB116" s="125"/>
      <c r="EC116" s="125"/>
      <c r="ED116" s="125"/>
      <c r="EE116" s="125"/>
      <c r="EF116" s="125"/>
      <c r="EG116" s="125"/>
      <c r="EH116" s="125"/>
      <c r="EI116" s="125"/>
      <c r="EJ116" s="125"/>
      <c r="EK116" s="125"/>
      <c r="EL116" s="125"/>
      <c r="EM116" s="125"/>
      <c r="EN116" s="125"/>
      <c r="EO116" s="125"/>
      <c r="EP116" s="125"/>
      <c r="EQ116" s="125"/>
      <c r="ER116" s="125"/>
      <c r="ES116" s="125"/>
      <c r="ET116" s="125"/>
      <c r="EU116" s="125"/>
      <c r="EV116" s="125"/>
      <c r="EW116" s="125"/>
      <c r="EX116" s="125"/>
      <c r="EY116" s="125"/>
      <c r="EZ116" s="125"/>
      <c r="FA116" s="125"/>
      <c r="FB116" s="125"/>
      <c r="FC116" s="125"/>
      <c r="FD116" s="125"/>
      <c r="FE116" s="125"/>
      <c r="FF116" s="125"/>
      <c r="FG116" s="125"/>
      <c r="FH116" s="125"/>
      <c r="FI116" s="125"/>
      <c r="FJ116" s="125"/>
      <c r="FK116" s="125"/>
      <c r="FL116" s="125"/>
      <c r="FM116" s="125"/>
      <c r="FN116" s="125"/>
      <c r="FO116" s="125"/>
      <c r="FP116" s="125"/>
      <c r="FQ116" s="125"/>
      <c r="FR116" s="125"/>
      <c r="FS116" s="125"/>
      <c r="FT116" s="125"/>
      <c r="FU116" s="125"/>
      <c r="FV116" s="125"/>
      <c r="FW116" s="125"/>
      <c r="FX116" s="125"/>
      <c r="FY116" s="125"/>
      <c r="FZ116" s="125"/>
      <c r="GA116" s="125"/>
      <c r="GB116" s="125"/>
      <c r="GC116" s="125"/>
      <c r="GD116" s="125"/>
      <c r="GE116" s="125"/>
      <c r="GF116" s="125"/>
      <c r="GG116" s="125"/>
    </row>
    <row r="117" spans="1:189" x14ac:dyDescent="0.2">
      <c r="A117" s="125" t="s">
        <v>258</v>
      </c>
      <c r="B117" s="126">
        <v>2</v>
      </c>
      <c r="C117" s="125" t="s">
        <v>259</v>
      </c>
      <c r="D117" s="127" t="s">
        <v>246</v>
      </c>
      <c r="E117" s="128">
        <v>5.5</v>
      </c>
      <c r="F117" s="128">
        <v>6.6</v>
      </c>
      <c r="G117" s="128">
        <v>9</v>
      </c>
      <c r="H117" s="128">
        <v>11</v>
      </c>
      <c r="I117" s="128">
        <v>13.5</v>
      </c>
      <c r="J117" s="128">
        <v>15.5</v>
      </c>
      <c r="K117" s="128">
        <v>17.5</v>
      </c>
      <c r="L117" s="128">
        <v>20</v>
      </c>
      <c r="M117" s="128">
        <v>22</v>
      </c>
      <c r="N117" s="128">
        <v>24</v>
      </c>
      <c r="O117" s="128">
        <v>26</v>
      </c>
      <c r="P117" s="128">
        <v>30</v>
      </c>
      <c r="Q117" s="129">
        <v>33</v>
      </c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  <c r="AW117" s="125"/>
      <c r="AX117" s="125"/>
      <c r="AY117" s="125"/>
      <c r="AZ117" s="125"/>
      <c r="BA117" s="125"/>
      <c r="BB117" s="125"/>
      <c r="BC117" s="125"/>
      <c r="BD117" s="125"/>
      <c r="BE117" s="125"/>
      <c r="BF117" s="125"/>
      <c r="BG117" s="125"/>
      <c r="BH117" s="125"/>
      <c r="BI117" s="125"/>
      <c r="BJ117" s="125"/>
      <c r="BK117" s="125"/>
      <c r="BL117" s="125"/>
      <c r="BM117" s="125"/>
      <c r="BN117" s="125"/>
      <c r="BO117" s="125"/>
      <c r="BP117" s="125"/>
      <c r="BQ117" s="125"/>
      <c r="BR117" s="125"/>
      <c r="BS117" s="125"/>
      <c r="BT117" s="125"/>
      <c r="BU117" s="125"/>
      <c r="BV117" s="125"/>
      <c r="BW117" s="125"/>
      <c r="BX117" s="125"/>
      <c r="BY117" s="125"/>
      <c r="BZ117" s="125"/>
      <c r="CA117" s="125"/>
      <c r="CB117" s="125"/>
      <c r="CC117" s="125"/>
      <c r="CD117" s="125"/>
      <c r="CE117" s="125"/>
      <c r="CF117" s="125"/>
      <c r="CG117" s="125"/>
      <c r="CH117" s="125"/>
      <c r="CI117" s="125"/>
      <c r="CJ117" s="125"/>
      <c r="CK117" s="125"/>
      <c r="CL117" s="125"/>
      <c r="CM117" s="125"/>
      <c r="CN117" s="125"/>
      <c r="CO117" s="125"/>
      <c r="CP117" s="125"/>
      <c r="CQ117" s="125"/>
      <c r="CR117" s="125"/>
      <c r="CS117" s="125"/>
      <c r="CT117" s="125"/>
      <c r="CU117" s="125"/>
      <c r="CV117" s="125"/>
      <c r="CW117" s="125"/>
      <c r="CX117" s="125"/>
      <c r="CY117" s="125"/>
      <c r="CZ117" s="125"/>
      <c r="DA117" s="125"/>
      <c r="DB117" s="125"/>
      <c r="DC117" s="125"/>
      <c r="DD117" s="125"/>
      <c r="DE117" s="125"/>
      <c r="DF117" s="125"/>
      <c r="DG117" s="125"/>
      <c r="DH117" s="125"/>
      <c r="DI117" s="125"/>
      <c r="DJ117" s="125"/>
      <c r="DK117" s="125"/>
      <c r="DL117" s="125"/>
      <c r="DM117" s="125"/>
      <c r="DN117" s="125"/>
      <c r="DO117" s="125"/>
      <c r="DP117" s="125"/>
      <c r="DQ117" s="125"/>
      <c r="DR117" s="125"/>
      <c r="DS117" s="125"/>
      <c r="DT117" s="125"/>
      <c r="DU117" s="125"/>
      <c r="DV117" s="125"/>
      <c r="DW117" s="125"/>
      <c r="DX117" s="125"/>
      <c r="DY117" s="125"/>
      <c r="DZ117" s="125"/>
      <c r="EA117" s="125"/>
      <c r="EB117" s="125"/>
      <c r="EC117" s="125"/>
      <c r="ED117" s="125"/>
      <c r="EE117" s="125"/>
      <c r="EF117" s="125"/>
      <c r="EG117" s="125"/>
      <c r="EH117" s="125"/>
      <c r="EI117" s="125"/>
      <c r="EJ117" s="125"/>
      <c r="EK117" s="125"/>
      <c r="EL117" s="125"/>
      <c r="EM117" s="125"/>
      <c r="EN117" s="125"/>
      <c r="EO117" s="125"/>
      <c r="EP117" s="125"/>
      <c r="EQ117" s="125"/>
      <c r="ER117" s="125"/>
      <c r="ES117" s="125"/>
      <c r="ET117" s="125"/>
      <c r="EU117" s="125"/>
      <c r="EV117" s="125"/>
      <c r="EW117" s="125"/>
      <c r="EX117" s="125"/>
      <c r="EY117" s="125"/>
      <c r="EZ117" s="125"/>
      <c r="FA117" s="125"/>
      <c r="FB117" s="125"/>
      <c r="FC117" s="125"/>
      <c r="FD117" s="125"/>
      <c r="FE117" s="125"/>
      <c r="FF117" s="125"/>
      <c r="FG117" s="125"/>
      <c r="FH117" s="125"/>
      <c r="FI117" s="125"/>
      <c r="FJ117" s="125"/>
      <c r="FK117" s="125"/>
      <c r="FL117" s="125"/>
      <c r="FM117" s="125"/>
      <c r="FN117" s="125"/>
      <c r="FO117" s="125"/>
      <c r="FP117" s="125"/>
      <c r="FQ117" s="125"/>
      <c r="FR117" s="125"/>
      <c r="FS117" s="125"/>
      <c r="FT117" s="125"/>
      <c r="FU117" s="125"/>
      <c r="FV117" s="125"/>
      <c r="FW117" s="125"/>
      <c r="FX117" s="125"/>
      <c r="FY117" s="125"/>
      <c r="FZ117" s="125"/>
      <c r="GA117" s="125"/>
      <c r="GB117" s="125"/>
      <c r="GC117" s="125"/>
      <c r="GD117" s="125"/>
      <c r="GE117" s="125"/>
      <c r="GF117" s="125"/>
      <c r="GG117" s="125"/>
    </row>
    <row r="118" spans="1:189" x14ac:dyDescent="0.2">
      <c r="A118" s="125" t="s">
        <v>247</v>
      </c>
      <c r="B118" s="126">
        <v>3</v>
      </c>
      <c r="C118" s="125" t="s">
        <v>248</v>
      </c>
      <c r="D118" s="127" t="s">
        <v>246</v>
      </c>
      <c r="E118" s="128">
        <v>18</v>
      </c>
      <c r="F118" s="128">
        <v>22</v>
      </c>
      <c r="G118" s="128">
        <v>28</v>
      </c>
      <c r="H118" s="128">
        <v>34</v>
      </c>
      <c r="I118" s="128">
        <v>44</v>
      </c>
      <c r="J118" s="128">
        <v>50</v>
      </c>
      <c r="K118" s="128">
        <v>56</v>
      </c>
      <c r="L118" s="128">
        <v>60</v>
      </c>
      <c r="M118" s="128">
        <v>72</v>
      </c>
      <c r="N118" s="128">
        <v>80</v>
      </c>
      <c r="O118" s="128">
        <v>85</v>
      </c>
      <c r="P118" s="128">
        <v>98</v>
      </c>
      <c r="Q118" s="129">
        <v>105</v>
      </c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5"/>
      <c r="AT118" s="125"/>
      <c r="AU118" s="125"/>
      <c r="AV118" s="125"/>
      <c r="AW118" s="125"/>
      <c r="AX118" s="125"/>
      <c r="AY118" s="125"/>
      <c r="AZ118" s="125"/>
      <c r="BA118" s="125"/>
      <c r="BB118" s="125"/>
      <c r="BC118" s="125"/>
      <c r="BD118" s="125"/>
      <c r="BE118" s="125"/>
      <c r="BF118" s="125"/>
      <c r="BG118" s="125"/>
      <c r="BH118" s="125"/>
      <c r="BI118" s="125"/>
      <c r="BJ118" s="125"/>
      <c r="BK118" s="125"/>
      <c r="BL118" s="125"/>
      <c r="BM118" s="125"/>
      <c r="BN118" s="125"/>
      <c r="BO118" s="125"/>
      <c r="BP118" s="125"/>
      <c r="BQ118" s="125"/>
      <c r="BR118" s="125"/>
      <c r="BS118" s="125"/>
      <c r="BT118" s="125"/>
      <c r="BU118" s="125"/>
      <c r="BV118" s="125"/>
      <c r="BW118" s="125"/>
      <c r="BX118" s="125"/>
      <c r="BY118" s="125"/>
      <c r="BZ118" s="125"/>
      <c r="CA118" s="125"/>
      <c r="CB118" s="125"/>
      <c r="CC118" s="125"/>
      <c r="CD118" s="125"/>
      <c r="CE118" s="125"/>
      <c r="CF118" s="125"/>
      <c r="CG118" s="125"/>
      <c r="CH118" s="125"/>
      <c r="CI118" s="125"/>
      <c r="CJ118" s="125"/>
      <c r="CK118" s="125"/>
      <c r="CL118" s="125"/>
      <c r="CM118" s="125"/>
      <c r="CN118" s="125"/>
      <c r="CO118" s="125"/>
      <c r="CP118" s="125"/>
      <c r="CQ118" s="125"/>
      <c r="CR118" s="125"/>
      <c r="CS118" s="125"/>
      <c r="CT118" s="125"/>
      <c r="CU118" s="125"/>
      <c r="CV118" s="125"/>
      <c r="CW118" s="125"/>
      <c r="CX118" s="125"/>
      <c r="CY118" s="125"/>
      <c r="CZ118" s="125"/>
      <c r="DA118" s="125"/>
      <c r="DB118" s="125"/>
      <c r="DC118" s="125"/>
      <c r="DD118" s="125"/>
      <c r="DE118" s="125"/>
      <c r="DF118" s="125"/>
      <c r="DG118" s="125"/>
      <c r="DH118" s="125"/>
      <c r="DI118" s="125"/>
      <c r="DJ118" s="125"/>
      <c r="DK118" s="125"/>
      <c r="DL118" s="125"/>
      <c r="DM118" s="125"/>
      <c r="DN118" s="125"/>
      <c r="DO118" s="125"/>
      <c r="DP118" s="125"/>
      <c r="DQ118" s="125"/>
      <c r="DR118" s="125"/>
      <c r="DS118" s="125"/>
      <c r="DT118" s="125"/>
      <c r="DU118" s="125"/>
      <c r="DV118" s="125"/>
      <c r="DW118" s="125"/>
      <c r="DX118" s="125"/>
      <c r="DY118" s="125"/>
      <c r="DZ118" s="125"/>
      <c r="EA118" s="125"/>
      <c r="EB118" s="125"/>
      <c r="EC118" s="125"/>
      <c r="ED118" s="125"/>
      <c r="EE118" s="125"/>
      <c r="EF118" s="125"/>
      <c r="EG118" s="125"/>
      <c r="EH118" s="125"/>
      <c r="EI118" s="125"/>
      <c r="EJ118" s="125"/>
      <c r="EK118" s="125"/>
      <c r="EL118" s="125"/>
      <c r="EM118" s="125"/>
      <c r="EN118" s="125"/>
      <c r="EO118" s="125"/>
      <c r="EP118" s="125"/>
      <c r="EQ118" s="125"/>
      <c r="ER118" s="125"/>
      <c r="ES118" s="125"/>
      <c r="ET118" s="125"/>
      <c r="EU118" s="125"/>
      <c r="EV118" s="125"/>
      <c r="EW118" s="125"/>
      <c r="EX118" s="125"/>
      <c r="EY118" s="125"/>
      <c r="EZ118" s="125"/>
      <c r="FA118" s="125"/>
      <c r="FB118" s="125"/>
      <c r="FC118" s="125"/>
      <c r="FD118" s="125"/>
      <c r="FE118" s="125"/>
      <c r="FF118" s="125"/>
      <c r="FG118" s="125"/>
      <c r="FH118" s="125"/>
      <c r="FI118" s="125"/>
      <c r="FJ118" s="125"/>
      <c r="FK118" s="125"/>
      <c r="FL118" s="125"/>
      <c r="FM118" s="125"/>
      <c r="FN118" s="125"/>
      <c r="FO118" s="125"/>
      <c r="FP118" s="125"/>
      <c r="FQ118" s="125"/>
      <c r="FR118" s="125"/>
      <c r="FS118" s="125"/>
      <c r="FT118" s="125"/>
      <c r="FU118" s="125"/>
      <c r="FV118" s="125"/>
      <c r="FW118" s="125"/>
      <c r="FX118" s="125"/>
      <c r="FY118" s="125"/>
      <c r="FZ118" s="125"/>
      <c r="GA118" s="125"/>
      <c r="GB118" s="125"/>
      <c r="GC118" s="125"/>
      <c r="GD118" s="125"/>
      <c r="GE118" s="125"/>
      <c r="GF118" s="125"/>
      <c r="GG118" s="125"/>
    </row>
    <row r="119" spans="1:189" x14ac:dyDescent="0.2">
      <c r="A119" s="120" t="s">
        <v>249</v>
      </c>
      <c r="B119" s="121">
        <v>4</v>
      </c>
      <c r="C119" s="120" t="s">
        <v>250</v>
      </c>
      <c r="D119" s="122" t="s">
        <v>246</v>
      </c>
      <c r="E119" s="123">
        <v>2</v>
      </c>
      <c r="F119" s="123">
        <v>2</v>
      </c>
      <c r="G119" s="123">
        <v>3</v>
      </c>
      <c r="H119" s="123">
        <v>3</v>
      </c>
      <c r="I119" s="123">
        <v>4</v>
      </c>
      <c r="J119" s="123">
        <v>4</v>
      </c>
      <c r="K119" s="123">
        <v>5</v>
      </c>
      <c r="L119" s="123">
        <v>5</v>
      </c>
      <c r="M119" s="123">
        <v>6</v>
      </c>
      <c r="N119" s="123">
        <v>6</v>
      </c>
      <c r="O119" s="123">
        <v>6</v>
      </c>
      <c r="P119" s="123">
        <v>6</v>
      </c>
      <c r="Q119" s="124">
        <v>6</v>
      </c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125"/>
      <c r="AU119" s="125"/>
      <c r="AV119" s="125"/>
      <c r="AW119" s="125"/>
      <c r="AX119" s="125"/>
      <c r="AY119" s="125"/>
      <c r="AZ119" s="125"/>
      <c r="BA119" s="125"/>
      <c r="BB119" s="125"/>
      <c r="BC119" s="125"/>
      <c r="BD119" s="125"/>
      <c r="BE119" s="125"/>
      <c r="BF119" s="125"/>
      <c r="BG119" s="125"/>
      <c r="BH119" s="125"/>
      <c r="BI119" s="125"/>
      <c r="BJ119" s="125"/>
      <c r="BK119" s="125"/>
      <c r="BL119" s="125"/>
      <c r="BM119" s="125"/>
      <c r="BN119" s="125"/>
      <c r="BO119" s="125"/>
      <c r="BP119" s="125"/>
      <c r="BQ119" s="125"/>
      <c r="BR119" s="125"/>
      <c r="BS119" s="125"/>
      <c r="BT119" s="125"/>
      <c r="BU119" s="125"/>
      <c r="BV119" s="125"/>
      <c r="BW119" s="125"/>
      <c r="BX119" s="125"/>
      <c r="BY119" s="125"/>
      <c r="BZ119" s="125"/>
      <c r="CA119" s="125"/>
      <c r="CB119" s="125"/>
      <c r="CC119" s="125"/>
      <c r="CD119" s="125"/>
      <c r="CE119" s="125"/>
      <c r="CF119" s="125"/>
      <c r="CG119" s="125"/>
      <c r="CH119" s="125"/>
      <c r="CI119" s="125"/>
      <c r="CJ119" s="125"/>
      <c r="CK119" s="125"/>
      <c r="CL119" s="125"/>
      <c r="CM119" s="125"/>
      <c r="CN119" s="125"/>
      <c r="CO119" s="125"/>
      <c r="CP119" s="125"/>
      <c r="CQ119" s="125"/>
      <c r="CR119" s="125"/>
      <c r="CS119" s="125"/>
      <c r="CT119" s="125"/>
      <c r="CU119" s="125"/>
      <c r="CV119" s="125"/>
      <c r="CW119" s="125"/>
      <c r="CX119" s="125"/>
      <c r="CY119" s="125"/>
      <c r="CZ119" s="125"/>
      <c r="DA119" s="125"/>
      <c r="DB119" s="125"/>
      <c r="DC119" s="125"/>
      <c r="DD119" s="125"/>
      <c r="DE119" s="125"/>
      <c r="DF119" s="125"/>
      <c r="DG119" s="125"/>
      <c r="DH119" s="125"/>
      <c r="DI119" s="125"/>
      <c r="DJ119" s="125"/>
      <c r="DK119" s="125"/>
      <c r="DL119" s="125"/>
      <c r="DM119" s="125"/>
      <c r="DN119" s="125"/>
      <c r="DO119" s="125"/>
      <c r="DP119" s="125"/>
      <c r="DQ119" s="125"/>
      <c r="DR119" s="125"/>
      <c r="DS119" s="125"/>
      <c r="DT119" s="125"/>
      <c r="DU119" s="125"/>
      <c r="DV119" s="125"/>
      <c r="DW119" s="125"/>
      <c r="DX119" s="125"/>
      <c r="DY119" s="125"/>
      <c r="DZ119" s="125"/>
      <c r="EA119" s="125"/>
      <c r="EB119" s="125"/>
      <c r="EC119" s="125"/>
      <c r="ED119" s="125"/>
      <c r="EE119" s="125"/>
      <c r="EF119" s="125"/>
      <c r="EG119" s="125"/>
      <c r="EH119" s="125"/>
      <c r="EI119" s="125"/>
      <c r="EJ119" s="125"/>
      <c r="EK119" s="125"/>
      <c r="EL119" s="125"/>
      <c r="EM119" s="125"/>
      <c r="EN119" s="125"/>
      <c r="EO119" s="125"/>
      <c r="EP119" s="125"/>
      <c r="EQ119" s="125"/>
      <c r="ER119" s="125"/>
      <c r="ES119" s="125"/>
      <c r="ET119" s="125"/>
      <c r="EU119" s="125"/>
      <c r="EV119" s="125"/>
      <c r="EW119" s="125"/>
      <c r="EX119" s="125"/>
      <c r="EY119" s="125"/>
      <c r="EZ119" s="125"/>
      <c r="FA119" s="125"/>
      <c r="FB119" s="125"/>
      <c r="FC119" s="125"/>
      <c r="FD119" s="125"/>
      <c r="FE119" s="125"/>
      <c r="FF119" s="125"/>
      <c r="FG119" s="125"/>
      <c r="FH119" s="125"/>
      <c r="FI119" s="125"/>
      <c r="FJ119" s="125"/>
      <c r="FK119" s="125"/>
      <c r="FL119" s="125"/>
      <c r="FM119" s="125"/>
      <c r="FN119" s="125"/>
      <c r="FO119" s="125"/>
      <c r="FP119" s="125"/>
      <c r="FQ119" s="125"/>
      <c r="FR119" s="125"/>
      <c r="FS119" s="125"/>
      <c r="FT119" s="125"/>
      <c r="FU119" s="125"/>
      <c r="FV119" s="125"/>
      <c r="FW119" s="125"/>
      <c r="FX119" s="125"/>
      <c r="FY119" s="125"/>
      <c r="FZ119" s="125"/>
      <c r="GA119" s="125"/>
      <c r="GB119" s="125"/>
      <c r="GC119" s="125"/>
      <c r="GD119" s="125"/>
      <c r="GE119" s="125"/>
      <c r="GF119" s="125"/>
      <c r="GG119" s="125"/>
    </row>
    <row r="120" spans="1:189" x14ac:dyDescent="0.2">
      <c r="A120" s="125" t="s">
        <v>251</v>
      </c>
      <c r="B120" s="126">
        <v>5</v>
      </c>
      <c r="C120" s="125" t="s">
        <v>252</v>
      </c>
      <c r="D120" s="127" t="s">
        <v>253</v>
      </c>
      <c r="E120" s="130">
        <f>PI()/4*E118^2</f>
        <v>254.46900494077323</v>
      </c>
      <c r="F120" s="130">
        <f t="shared" ref="F120:Q120" si="6">PI()/4*F118^2</f>
        <v>380.13271108436498</v>
      </c>
      <c r="G120" s="130">
        <f t="shared" si="6"/>
        <v>615.75216010359941</v>
      </c>
      <c r="H120" s="130">
        <f t="shared" si="6"/>
        <v>907.9202768874502</v>
      </c>
      <c r="I120" s="130">
        <f t="shared" si="6"/>
        <v>1520.5308443374599</v>
      </c>
      <c r="J120" s="130">
        <f t="shared" si="6"/>
        <v>1963.4954084936207</v>
      </c>
      <c r="K120" s="130">
        <f t="shared" si="6"/>
        <v>2463.0086404143976</v>
      </c>
      <c r="L120" s="130">
        <f t="shared" si="6"/>
        <v>2827.4333882308138</v>
      </c>
      <c r="M120" s="130">
        <f t="shared" si="6"/>
        <v>4071.5040790523717</v>
      </c>
      <c r="N120" s="130">
        <f t="shared" si="6"/>
        <v>5026.5482457436692</v>
      </c>
      <c r="O120" s="130">
        <f t="shared" si="6"/>
        <v>5674.5017305465635</v>
      </c>
      <c r="P120" s="130">
        <f t="shared" si="6"/>
        <v>7542.9639612690935</v>
      </c>
      <c r="Q120" s="131">
        <f t="shared" si="6"/>
        <v>8659.0147514568671</v>
      </c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  <c r="AW120" s="125"/>
      <c r="AX120" s="125"/>
      <c r="AY120" s="125"/>
      <c r="AZ120" s="125"/>
      <c r="BA120" s="125"/>
      <c r="BB120" s="125"/>
      <c r="BC120" s="125"/>
      <c r="BD120" s="125"/>
      <c r="BE120" s="125"/>
      <c r="BF120" s="125"/>
      <c r="BG120" s="125"/>
      <c r="BH120" s="125"/>
      <c r="BI120" s="125"/>
      <c r="BJ120" s="125"/>
      <c r="BK120" s="125"/>
      <c r="BL120" s="125"/>
      <c r="BM120" s="125"/>
      <c r="BN120" s="125"/>
      <c r="BO120" s="125"/>
      <c r="BP120" s="125"/>
      <c r="BQ120" s="125"/>
      <c r="BR120" s="125"/>
      <c r="BS120" s="125"/>
      <c r="BT120" s="125"/>
      <c r="BU120" s="125"/>
      <c r="BV120" s="125"/>
      <c r="BW120" s="125"/>
      <c r="BX120" s="125"/>
      <c r="BY120" s="125"/>
      <c r="BZ120" s="125"/>
      <c r="CA120" s="125"/>
      <c r="CB120" s="125"/>
      <c r="CC120" s="125"/>
      <c r="CD120" s="125"/>
      <c r="CE120" s="125"/>
      <c r="CF120" s="125"/>
      <c r="CG120" s="125"/>
      <c r="CH120" s="125"/>
      <c r="CI120" s="125"/>
      <c r="CJ120" s="125"/>
      <c r="CK120" s="125"/>
      <c r="CL120" s="125"/>
      <c r="CM120" s="125"/>
      <c r="CN120" s="125"/>
      <c r="CO120" s="125"/>
      <c r="CP120" s="125"/>
      <c r="CQ120" s="125"/>
      <c r="CR120" s="125"/>
      <c r="CS120" s="125"/>
      <c r="CT120" s="125"/>
      <c r="CU120" s="125"/>
      <c r="CV120" s="125"/>
      <c r="CW120" s="125"/>
      <c r="CX120" s="125"/>
      <c r="CY120" s="125"/>
      <c r="CZ120" s="125"/>
      <c r="DA120" s="125"/>
      <c r="DB120" s="125"/>
      <c r="DC120" s="125"/>
      <c r="DD120" s="125"/>
      <c r="DE120" s="125"/>
      <c r="DF120" s="125"/>
      <c r="DG120" s="125"/>
      <c r="DH120" s="125"/>
      <c r="DI120" s="125"/>
      <c r="DJ120" s="125"/>
      <c r="DK120" s="125"/>
      <c r="DL120" s="125"/>
      <c r="DM120" s="125"/>
      <c r="DN120" s="125"/>
      <c r="DO120" s="125"/>
      <c r="DP120" s="125"/>
      <c r="DQ120" s="125"/>
      <c r="DR120" s="125"/>
      <c r="DS120" s="125"/>
      <c r="DT120" s="125"/>
      <c r="DU120" s="125"/>
      <c r="DV120" s="125"/>
      <c r="DW120" s="125"/>
      <c r="DX120" s="125"/>
      <c r="DY120" s="125"/>
      <c r="DZ120" s="125"/>
      <c r="EA120" s="125"/>
      <c r="EB120" s="125"/>
      <c r="EC120" s="125"/>
      <c r="ED120" s="125"/>
      <c r="EE120" s="125"/>
      <c r="EF120" s="125"/>
      <c r="EG120" s="125"/>
      <c r="EH120" s="125"/>
      <c r="EI120" s="125"/>
      <c r="EJ120" s="125"/>
      <c r="EK120" s="125"/>
      <c r="EL120" s="125"/>
      <c r="EM120" s="125"/>
      <c r="EN120" s="125"/>
      <c r="EO120" s="125"/>
      <c r="EP120" s="125"/>
      <c r="EQ120" s="125"/>
      <c r="ER120" s="125"/>
      <c r="ES120" s="125"/>
      <c r="ET120" s="125"/>
      <c r="EU120" s="125"/>
      <c r="EV120" s="125"/>
      <c r="EW120" s="125"/>
      <c r="EX120" s="125"/>
      <c r="EY120" s="125"/>
      <c r="EZ120" s="125"/>
      <c r="FA120" s="125"/>
      <c r="FB120" s="125"/>
      <c r="FC120" s="125"/>
      <c r="FD120" s="125"/>
      <c r="FE120" s="125"/>
      <c r="FF120" s="125"/>
      <c r="FG120" s="125"/>
      <c r="FH120" s="125"/>
      <c r="FI120" s="125"/>
      <c r="FJ120" s="125"/>
      <c r="FK120" s="125"/>
      <c r="FL120" s="125"/>
      <c r="FM120" s="125"/>
      <c r="FN120" s="125"/>
      <c r="FO120" s="125"/>
      <c r="FP120" s="125"/>
      <c r="FQ120" s="125"/>
      <c r="FR120" s="125"/>
      <c r="FS120" s="125"/>
      <c r="FT120" s="125"/>
      <c r="FU120" s="125"/>
      <c r="FV120" s="125"/>
      <c r="FW120" s="125"/>
      <c r="FX120" s="125"/>
      <c r="FY120" s="125"/>
      <c r="FZ120" s="125"/>
      <c r="GA120" s="125"/>
      <c r="GB120" s="125"/>
      <c r="GC120" s="125"/>
      <c r="GD120" s="125"/>
      <c r="GE120" s="125"/>
      <c r="GF120" s="125"/>
      <c r="GG120" s="125"/>
    </row>
    <row r="121" spans="1:189" x14ac:dyDescent="0.2">
      <c r="A121" s="125" t="s">
        <v>254</v>
      </c>
      <c r="B121" s="126">
        <v>6</v>
      </c>
      <c r="C121" s="125" t="s">
        <v>255</v>
      </c>
      <c r="D121" s="127" t="s">
        <v>253</v>
      </c>
      <c r="E121" s="130">
        <f>PI()/4*(E118^2-E117^2)</f>
        <v>230.71071049800042</v>
      </c>
      <c r="F121" s="130">
        <f t="shared" ref="F121:Q121" si="7">PI()/4*(F118^2-F117^2)</f>
        <v>345.92076708677212</v>
      </c>
      <c r="G121" s="130">
        <f t="shared" si="7"/>
        <v>552.13490886840611</v>
      </c>
      <c r="H121" s="130">
        <f t="shared" si="7"/>
        <v>812.88709911635897</v>
      </c>
      <c r="I121" s="130">
        <f t="shared" si="7"/>
        <v>1377.3920290582748</v>
      </c>
      <c r="J121" s="130">
        <f t="shared" si="7"/>
        <v>1774.8034997373838</v>
      </c>
      <c r="K121" s="130">
        <f t="shared" si="7"/>
        <v>2222.4804528739292</v>
      </c>
      <c r="L121" s="130">
        <f t="shared" si="7"/>
        <v>2513.2741228718346</v>
      </c>
      <c r="M121" s="130">
        <f t="shared" si="7"/>
        <v>3691.3713679680068</v>
      </c>
      <c r="N121" s="130">
        <f t="shared" si="7"/>
        <v>4574.1589036267387</v>
      </c>
      <c r="O121" s="130">
        <f t="shared" si="7"/>
        <v>5143.572572089889</v>
      </c>
      <c r="P121" s="130">
        <f t="shared" si="7"/>
        <v>6836.1056142113903</v>
      </c>
      <c r="Q121" s="131">
        <f t="shared" si="7"/>
        <v>7803.7161515170465</v>
      </c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125"/>
      <c r="AU121" s="125"/>
      <c r="AV121" s="125"/>
      <c r="AW121" s="125"/>
      <c r="AX121" s="125"/>
      <c r="AY121" s="125"/>
      <c r="AZ121" s="125"/>
      <c r="BA121" s="125"/>
      <c r="BB121" s="125"/>
      <c r="BC121" s="125"/>
      <c r="BD121" s="125"/>
      <c r="BE121" s="125"/>
      <c r="BF121" s="125"/>
      <c r="BG121" s="125"/>
      <c r="BH121" s="125"/>
      <c r="BI121" s="125"/>
      <c r="BJ121" s="125"/>
      <c r="BK121" s="125"/>
      <c r="BL121" s="125"/>
      <c r="BM121" s="125"/>
      <c r="BN121" s="125"/>
      <c r="BO121" s="125"/>
      <c r="BP121" s="125"/>
      <c r="BQ121" s="125"/>
      <c r="BR121" s="125"/>
      <c r="BS121" s="125"/>
      <c r="BT121" s="125"/>
      <c r="BU121" s="125"/>
      <c r="BV121" s="125"/>
      <c r="BW121" s="125"/>
      <c r="BX121" s="125"/>
      <c r="BY121" s="125"/>
      <c r="BZ121" s="125"/>
      <c r="CA121" s="125"/>
      <c r="CB121" s="125"/>
      <c r="CC121" s="125"/>
      <c r="CD121" s="125"/>
      <c r="CE121" s="125"/>
      <c r="CF121" s="125"/>
      <c r="CG121" s="125"/>
      <c r="CH121" s="125"/>
      <c r="CI121" s="125"/>
      <c r="CJ121" s="125"/>
      <c r="CK121" s="125"/>
      <c r="CL121" s="125"/>
      <c r="CM121" s="125"/>
      <c r="CN121" s="125"/>
      <c r="CO121" s="125"/>
      <c r="CP121" s="125"/>
      <c r="CQ121" s="125"/>
      <c r="CR121" s="125"/>
      <c r="CS121" s="125"/>
      <c r="CT121" s="125"/>
      <c r="CU121" s="125"/>
      <c r="CV121" s="125"/>
      <c r="CW121" s="125"/>
      <c r="CX121" s="125"/>
      <c r="CY121" s="125"/>
      <c r="CZ121" s="125"/>
      <c r="DA121" s="125"/>
      <c r="DB121" s="125"/>
      <c r="DC121" s="125"/>
      <c r="DD121" s="125"/>
      <c r="DE121" s="125"/>
      <c r="DF121" s="125"/>
      <c r="DG121" s="125"/>
      <c r="DH121" s="125"/>
      <c r="DI121" s="125"/>
      <c r="DJ121" s="125"/>
      <c r="DK121" s="125"/>
      <c r="DL121" s="125"/>
      <c r="DM121" s="125"/>
      <c r="DN121" s="125"/>
      <c r="DO121" s="125"/>
      <c r="DP121" s="125"/>
      <c r="DQ121" s="125"/>
      <c r="DR121" s="125"/>
      <c r="DS121" s="125"/>
      <c r="DT121" s="125"/>
      <c r="DU121" s="125"/>
      <c r="DV121" s="125"/>
      <c r="DW121" s="125"/>
      <c r="DX121" s="125"/>
      <c r="DY121" s="125"/>
      <c r="DZ121" s="125"/>
      <c r="EA121" s="125"/>
      <c r="EB121" s="125"/>
      <c r="EC121" s="125"/>
      <c r="ED121" s="125"/>
      <c r="EE121" s="125"/>
      <c r="EF121" s="125"/>
      <c r="EG121" s="125"/>
      <c r="EH121" s="125"/>
      <c r="EI121" s="125"/>
      <c r="EJ121" s="125"/>
      <c r="EK121" s="125"/>
      <c r="EL121" s="125"/>
      <c r="EM121" s="125"/>
      <c r="EN121" s="125"/>
      <c r="EO121" s="125"/>
      <c r="EP121" s="125"/>
      <c r="EQ121" s="125"/>
      <c r="ER121" s="125"/>
      <c r="ES121" s="125"/>
      <c r="ET121" s="125"/>
      <c r="EU121" s="125"/>
      <c r="EV121" s="125"/>
      <c r="EW121" s="125"/>
      <c r="EX121" s="125"/>
      <c r="EY121" s="125"/>
      <c r="EZ121" s="125"/>
      <c r="FA121" s="125"/>
      <c r="FB121" s="125"/>
      <c r="FC121" s="125"/>
      <c r="FD121" s="125"/>
      <c r="FE121" s="125"/>
      <c r="FF121" s="125"/>
      <c r="FG121" s="125"/>
      <c r="FH121" s="125"/>
      <c r="FI121" s="125"/>
      <c r="FJ121" s="125"/>
      <c r="FK121" s="125"/>
      <c r="FL121" s="125"/>
      <c r="FM121" s="125"/>
      <c r="FN121" s="125"/>
      <c r="FO121" s="125"/>
      <c r="FP121" s="125"/>
      <c r="FQ121" s="125"/>
      <c r="FR121" s="125"/>
      <c r="FS121" s="125"/>
      <c r="FT121" s="125"/>
      <c r="FU121" s="125"/>
      <c r="FV121" s="125"/>
      <c r="FW121" s="125"/>
      <c r="FX121" s="125"/>
      <c r="FY121" s="125"/>
      <c r="FZ121" s="125"/>
      <c r="GA121" s="125"/>
      <c r="GB121" s="125"/>
      <c r="GC121" s="125"/>
      <c r="GD121" s="125"/>
      <c r="GE121" s="125"/>
      <c r="GF121" s="125"/>
      <c r="GG121" s="125"/>
    </row>
    <row r="122" spans="1:18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</row>
    <row r="123" spans="1:18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</row>
    <row r="124" spans="1:189" x14ac:dyDescent="0.2">
      <c r="A124" s="132" t="s">
        <v>260</v>
      </c>
      <c r="B124" s="132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3"/>
      <c r="AP124" s="133"/>
      <c r="AQ124" s="133"/>
      <c r="AR124" s="133"/>
      <c r="AS124" s="133"/>
      <c r="AT124" s="133"/>
      <c r="AU124" s="133"/>
      <c r="AV124" s="133"/>
      <c r="AW124" s="133"/>
      <c r="AX124" s="133"/>
      <c r="AY124" s="133"/>
      <c r="AZ124" s="133"/>
      <c r="BA124" s="133"/>
      <c r="BB124" s="133"/>
      <c r="BC124" s="133"/>
      <c r="BD124" s="133"/>
      <c r="BE124" s="133"/>
      <c r="BF124" s="133"/>
      <c r="BG124" s="133"/>
      <c r="BH124" s="133"/>
      <c r="BI124" s="133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  <c r="CT124" s="133"/>
      <c r="CU124" s="133"/>
      <c r="CV124" s="133"/>
      <c r="CW124" s="133"/>
      <c r="CX124" s="133"/>
      <c r="CY124" s="133"/>
      <c r="CZ124" s="133"/>
      <c r="DA124" s="133"/>
      <c r="DB124" s="133"/>
      <c r="DC124" s="133"/>
      <c r="DD124" s="133"/>
      <c r="DE124" s="133"/>
      <c r="DF124" s="133"/>
      <c r="DG124" s="133"/>
      <c r="DH124" s="133"/>
      <c r="DI124" s="133"/>
      <c r="DJ124" s="133"/>
      <c r="DK124" s="133"/>
      <c r="DL124" s="133"/>
      <c r="DM124" s="133"/>
      <c r="DN124" s="133"/>
      <c r="DO124" s="133"/>
      <c r="DP124" s="133"/>
      <c r="DQ124" s="133"/>
      <c r="DR124" s="133"/>
      <c r="DS124" s="133"/>
      <c r="DT124" s="133"/>
      <c r="DU124" s="133"/>
      <c r="DV124" s="133"/>
      <c r="DW124" s="133"/>
      <c r="DX124" s="133"/>
      <c r="DY124" s="133"/>
      <c r="DZ124" s="133"/>
      <c r="EA124" s="133"/>
      <c r="EB124" s="133"/>
      <c r="EC124" s="133"/>
      <c r="ED124" s="133"/>
      <c r="EE124" s="133"/>
      <c r="EF124" s="133"/>
      <c r="EG124" s="133"/>
      <c r="EH124" s="133"/>
      <c r="EI124" s="133"/>
      <c r="EJ124" s="133"/>
      <c r="EK124" s="133"/>
      <c r="EL124" s="133"/>
      <c r="EM124" s="133"/>
      <c r="EN124" s="133"/>
      <c r="EO124" s="133"/>
      <c r="EP124" s="133"/>
      <c r="EQ124" s="133"/>
      <c r="ER124" s="133"/>
      <c r="ES124" s="133"/>
      <c r="ET124" s="133"/>
      <c r="EU124" s="133"/>
      <c r="EV124" s="133"/>
      <c r="EW124" s="133"/>
      <c r="EX124" s="133"/>
      <c r="EY124" s="133"/>
      <c r="EZ124" s="133"/>
      <c r="FA124" s="133"/>
      <c r="FB124" s="133"/>
      <c r="FC124" s="133"/>
      <c r="FD124" s="133"/>
      <c r="FE124" s="133"/>
      <c r="FF124" s="133"/>
      <c r="FG124" s="133"/>
      <c r="FH124" s="133"/>
      <c r="FI124" s="133"/>
      <c r="FJ124" s="133"/>
      <c r="FK124" s="133"/>
      <c r="FL124" s="133"/>
      <c r="FM124" s="133"/>
      <c r="FN124" s="133"/>
      <c r="FO124" s="133"/>
      <c r="FP124" s="133"/>
      <c r="FQ124" s="133"/>
      <c r="FR124" s="133"/>
      <c r="FS124" s="133"/>
      <c r="FT124" s="133"/>
      <c r="FU124" s="133"/>
      <c r="FV124" s="133"/>
      <c r="FW124" s="133"/>
      <c r="FX124" s="133"/>
      <c r="FY124" s="133"/>
      <c r="FZ124" s="133"/>
      <c r="GA124" s="133"/>
      <c r="GB124" s="133"/>
      <c r="GC124" s="133"/>
      <c r="GD124" s="133"/>
      <c r="GE124" s="133"/>
      <c r="GF124" s="133"/>
      <c r="GG124" s="133"/>
    </row>
    <row r="125" spans="1:189" x14ac:dyDescent="0.2">
      <c r="A125" s="134" t="s">
        <v>261</v>
      </c>
      <c r="B125" s="135">
        <v>1</v>
      </c>
      <c r="C125" s="134"/>
      <c r="D125" s="134"/>
      <c r="E125" s="136" t="s">
        <v>262</v>
      </c>
      <c r="F125" s="136" t="s">
        <v>263</v>
      </c>
      <c r="G125" s="136" t="s">
        <v>264</v>
      </c>
      <c r="H125" s="136" t="s">
        <v>265</v>
      </c>
      <c r="I125" s="136" t="s">
        <v>266</v>
      </c>
      <c r="J125" s="136" t="s">
        <v>267</v>
      </c>
      <c r="K125" s="136" t="s">
        <v>268</v>
      </c>
      <c r="L125" s="136" t="s">
        <v>269</v>
      </c>
      <c r="M125" s="136" t="s">
        <v>270</v>
      </c>
      <c r="N125" s="136" t="s">
        <v>271</v>
      </c>
      <c r="O125" s="136" t="s">
        <v>272</v>
      </c>
      <c r="P125" s="136" t="s">
        <v>273</v>
      </c>
      <c r="Q125" s="136" t="s">
        <v>274</v>
      </c>
      <c r="R125" s="137" t="s">
        <v>275</v>
      </c>
      <c r="S125" s="138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  <c r="BP125" s="139"/>
      <c r="BQ125" s="139"/>
      <c r="BR125" s="139"/>
      <c r="BS125" s="139"/>
      <c r="BT125" s="139"/>
      <c r="BU125" s="139"/>
      <c r="BV125" s="139"/>
      <c r="BW125" s="139"/>
      <c r="BX125" s="139"/>
      <c r="BY125" s="139"/>
      <c r="BZ125" s="139"/>
      <c r="CA125" s="139"/>
      <c r="CB125" s="139"/>
      <c r="CC125" s="139"/>
      <c r="CD125" s="139"/>
      <c r="CE125" s="139"/>
      <c r="CF125" s="139"/>
      <c r="CG125" s="139"/>
      <c r="CH125" s="139"/>
      <c r="CI125" s="139"/>
      <c r="CJ125" s="139"/>
      <c r="CK125" s="139"/>
      <c r="CL125" s="139"/>
      <c r="CM125" s="139"/>
      <c r="CN125" s="139"/>
      <c r="CO125" s="139"/>
      <c r="CP125" s="139"/>
      <c r="CQ125" s="139"/>
      <c r="CR125" s="139"/>
      <c r="CS125" s="139"/>
      <c r="CT125" s="139"/>
      <c r="CU125" s="139"/>
      <c r="CV125" s="139"/>
      <c r="CW125" s="139"/>
      <c r="CX125" s="139"/>
      <c r="CY125" s="139"/>
      <c r="CZ125" s="139"/>
      <c r="DA125" s="139"/>
      <c r="DB125" s="139"/>
      <c r="DC125" s="139"/>
      <c r="DD125" s="139"/>
      <c r="DE125" s="139"/>
      <c r="DF125" s="139"/>
      <c r="DG125" s="139"/>
      <c r="DH125" s="139"/>
      <c r="DI125" s="139"/>
      <c r="DJ125" s="139"/>
      <c r="DK125" s="139"/>
      <c r="DL125" s="139"/>
      <c r="DM125" s="139"/>
      <c r="DN125" s="139"/>
      <c r="DO125" s="139"/>
      <c r="DP125" s="139"/>
      <c r="DQ125" s="139"/>
      <c r="DR125" s="139"/>
      <c r="DS125" s="139"/>
      <c r="DT125" s="139"/>
      <c r="DU125" s="139"/>
      <c r="DV125" s="139"/>
      <c r="DW125" s="139"/>
      <c r="DX125" s="139"/>
      <c r="DY125" s="139"/>
      <c r="DZ125" s="139"/>
      <c r="EA125" s="139"/>
      <c r="EB125" s="139"/>
      <c r="EC125" s="139"/>
      <c r="ED125" s="139"/>
      <c r="EE125" s="139"/>
      <c r="EF125" s="139"/>
      <c r="EG125" s="139"/>
      <c r="EH125" s="139"/>
      <c r="EI125" s="139"/>
      <c r="EJ125" s="139"/>
      <c r="EK125" s="139"/>
      <c r="EL125" s="139"/>
      <c r="EM125" s="139"/>
      <c r="EN125" s="139"/>
      <c r="EO125" s="139"/>
      <c r="EP125" s="139"/>
      <c r="EQ125" s="139"/>
      <c r="ER125" s="139"/>
      <c r="ES125" s="139"/>
      <c r="ET125" s="139"/>
      <c r="EU125" s="139"/>
      <c r="EV125" s="139"/>
      <c r="EW125" s="139"/>
      <c r="EX125" s="139"/>
      <c r="EY125" s="139"/>
      <c r="EZ125" s="139"/>
      <c r="FA125" s="139"/>
      <c r="FB125" s="139"/>
      <c r="FC125" s="139"/>
      <c r="FD125" s="139"/>
      <c r="FE125" s="139"/>
      <c r="FF125" s="139"/>
      <c r="FG125" s="139"/>
      <c r="FH125" s="139"/>
      <c r="FI125" s="139"/>
      <c r="FJ125" s="139"/>
      <c r="FK125" s="139"/>
      <c r="FL125" s="139"/>
      <c r="FM125" s="139"/>
      <c r="FN125" s="139"/>
      <c r="FO125" s="139"/>
      <c r="FP125" s="139"/>
      <c r="FQ125" s="139"/>
      <c r="FR125" s="139"/>
      <c r="FS125" s="139"/>
      <c r="FT125" s="139"/>
      <c r="FU125" s="139"/>
      <c r="FV125" s="139"/>
      <c r="FW125" s="139"/>
      <c r="FX125" s="139"/>
      <c r="FY125" s="139"/>
      <c r="FZ125" s="139"/>
      <c r="GA125" s="139"/>
      <c r="GB125" s="139"/>
      <c r="GC125" s="139"/>
      <c r="GD125" s="139"/>
      <c r="GE125" s="139"/>
      <c r="GF125" s="139"/>
      <c r="GG125" s="139"/>
    </row>
    <row r="126" spans="1:189" x14ac:dyDescent="0.2">
      <c r="A126" s="139" t="s">
        <v>276</v>
      </c>
      <c r="B126" s="140">
        <v>2</v>
      </c>
      <c r="C126" s="139" t="s">
        <v>277</v>
      </c>
      <c r="D126" s="139" t="s">
        <v>278</v>
      </c>
      <c r="E126" s="141">
        <v>12</v>
      </c>
      <c r="F126" s="141">
        <v>16</v>
      </c>
      <c r="G126" s="141">
        <v>20</v>
      </c>
      <c r="H126" s="141">
        <v>25</v>
      </c>
      <c r="I126" s="141">
        <v>30</v>
      </c>
      <c r="J126" s="141">
        <v>35</v>
      </c>
      <c r="K126" s="141">
        <v>40</v>
      </c>
      <c r="L126" s="141">
        <v>45</v>
      </c>
      <c r="M126" s="141">
        <v>50</v>
      </c>
      <c r="N126" s="141">
        <v>55</v>
      </c>
      <c r="O126" s="141">
        <v>60</v>
      </c>
      <c r="P126" s="141">
        <v>70</v>
      </c>
      <c r="Q126" s="141">
        <v>80</v>
      </c>
      <c r="R126" s="142">
        <v>90</v>
      </c>
      <c r="S126" s="143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  <c r="BP126" s="139"/>
      <c r="BQ126" s="139"/>
      <c r="BR126" s="139"/>
      <c r="BS126" s="139"/>
      <c r="BT126" s="139"/>
      <c r="BU126" s="139"/>
      <c r="BV126" s="139"/>
      <c r="BW126" s="139"/>
      <c r="BX126" s="139"/>
      <c r="BY126" s="139"/>
      <c r="BZ126" s="139"/>
      <c r="CA126" s="139"/>
      <c r="CB126" s="139"/>
      <c r="CC126" s="139"/>
      <c r="CD126" s="139"/>
      <c r="CE126" s="139"/>
      <c r="CF126" s="139"/>
      <c r="CG126" s="139"/>
      <c r="CH126" s="139"/>
      <c r="CI126" s="139"/>
      <c r="CJ126" s="139"/>
      <c r="CK126" s="139"/>
      <c r="CL126" s="139"/>
      <c r="CM126" s="139"/>
      <c r="CN126" s="139"/>
      <c r="CO126" s="139"/>
      <c r="CP126" s="139"/>
      <c r="CQ126" s="139"/>
      <c r="CR126" s="139"/>
      <c r="CS126" s="139"/>
      <c r="CT126" s="139"/>
      <c r="CU126" s="139"/>
      <c r="CV126" s="139"/>
      <c r="CW126" s="139"/>
      <c r="CX126" s="139"/>
      <c r="CY126" s="139"/>
      <c r="CZ126" s="139"/>
      <c r="DA126" s="139"/>
      <c r="DB126" s="139"/>
      <c r="DC126" s="139"/>
      <c r="DD126" s="139"/>
      <c r="DE126" s="139"/>
      <c r="DF126" s="139"/>
      <c r="DG126" s="139"/>
      <c r="DH126" s="139"/>
      <c r="DI126" s="139"/>
      <c r="DJ126" s="139"/>
      <c r="DK126" s="139"/>
      <c r="DL126" s="139"/>
      <c r="DM126" s="139"/>
      <c r="DN126" s="139"/>
      <c r="DO126" s="139"/>
      <c r="DP126" s="139"/>
      <c r="DQ126" s="139"/>
      <c r="DR126" s="139"/>
      <c r="DS126" s="139"/>
      <c r="DT126" s="139"/>
      <c r="DU126" s="139"/>
      <c r="DV126" s="139"/>
      <c r="DW126" s="139"/>
      <c r="DX126" s="139"/>
      <c r="DY126" s="139"/>
      <c r="DZ126" s="139"/>
      <c r="EA126" s="139"/>
      <c r="EB126" s="139"/>
      <c r="EC126" s="139"/>
      <c r="ED126" s="139"/>
      <c r="EE126" s="139"/>
      <c r="EF126" s="139"/>
      <c r="EG126" s="139"/>
      <c r="EH126" s="139"/>
      <c r="EI126" s="139"/>
      <c r="EJ126" s="139"/>
      <c r="EK126" s="139"/>
      <c r="EL126" s="139"/>
      <c r="EM126" s="139"/>
      <c r="EN126" s="139"/>
      <c r="EO126" s="139"/>
      <c r="EP126" s="139"/>
      <c r="EQ126" s="139"/>
      <c r="ER126" s="139"/>
      <c r="ES126" s="139"/>
      <c r="ET126" s="139"/>
      <c r="EU126" s="139"/>
      <c r="EV126" s="139"/>
      <c r="EW126" s="139"/>
      <c r="EX126" s="139"/>
      <c r="EY126" s="139"/>
      <c r="EZ126" s="139"/>
      <c r="FA126" s="139"/>
      <c r="FB126" s="139"/>
      <c r="FC126" s="139"/>
      <c r="FD126" s="139"/>
      <c r="FE126" s="139"/>
      <c r="FF126" s="139"/>
      <c r="FG126" s="139"/>
      <c r="FH126" s="139"/>
      <c r="FI126" s="139"/>
      <c r="FJ126" s="139"/>
      <c r="FK126" s="139"/>
      <c r="FL126" s="139"/>
      <c r="FM126" s="139"/>
      <c r="FN126" s="139"/>
      <c r="FO126" s="139"/>
      <c r="FP126" s="139"/>
      <c r="FQ126" s="139"/>
      <c r="FR126" s="139"/>
      <c r="FS126" s="139"/>
      <c r="FT126" s="139"/>
      <c r="FU126" s="139"/>
      <c r="FV126" s="139"/>
      <c r="FW126" s="139"/>
      <c r="FX126" s="139"/>
      <c r="FY126" s="139"/>
      <c r="FZ126" s="139"/>
      <c r="GA126" s="139"/>
      <c r="GB126" s="139"/>
      <c r="GC126" s="139"/>
      <c r="GD126" s="139"/>
      <c r="GE126" s="139"/>
      <c r="GF126" s="139"/>
      <c r="GG126" s="139"/>
    </row>
    <row r="127" spans="1:189" x14ac:dyDescent="0.2">
      <c r="A127" s="139" t="s">
        <v>279</v>
      </c>
      <c r="B127" s="140">
        <v>3</v>
      </c>
      <c r="C127" s="139" t="s">
        <v>280</v>
      </c>
      <c r="D127" s="139" t="s">
        <v>278</v>
      </c>
      <c r="E127" s="141">
        <v>15</v>
      </c>
      <c r="F127" s="141">
        <v>20</v>
      </c>
      <c r="G127" s="141">
        <v>25</v>
      </c>
      <c r="H127" s="141">
        <v>30</v>
      </c>
      <c r="I127" s="141">
        <v>37</v>
      </c>
      <c r="J127" s="141">
        <v>45</v>
      </c>
      <c r="K127" s="141">
        <v>50</v>
      </c>
      <c r="L127" s="141">
        <v>55</v>
      </c>
      <c r="M127" s="141">
        <v>60</v>
      </c>
      <c r="N127" s="141">
        <v>67</v>
      </c>
      <c r="O127" s="141">
        <v>75</v>
      </c>
      <c r="P127" s="141">
        <v>85</v>
      </c>
      <c r="Q127" s="141">
        <v>95</v>
      </c>
      <c r="R127" s="142">
        <v>105</v>
      </c>
      <c r="S127" s="143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  <c r="BP127" s="139"/>
      <c r="BQ127" s="139"/>
      <c r="BR127" s="139"/>
      <c r="BS127" s="139"/>
      <c r="BT127" s="139"/>
      <c r="BU127" s="139"/>
      <c r="BV127" s="139"/>
      <c r="BW127" s="139"/>
      <c r="BX127" s="139"/>
      <c r="BY127" s="139"/>
      <c r="BZ127" s="139"/>
      <c r="CA127" s="139"/>
      <c r="CB127" s="139"/>
      <c r="CC127" s="139"/>
      <c r="CD127" s="139"/>
      <c r="CE127" s="139"/>
      <c r="CF127" s="139"/>
      <c r="CG127" s="139"/>
      <c r="CH127" s="139"/>
      <c r="CI127" s="139"/>
      <c r="CJ127" s="139"/>
      <c r="CK127" s="139"/>
      <c r="CL127" s="139"/>
      <c r="CM127" s="139"/>
      <c r="CN127" s="139"/>
      <c r="CO127" s="139"/>
      <c r="CP127" s="139"/>
      <c r="CQ127" s="139"/>
      <c r="CR127" s="139"/>
      <c r="CS127" s="139"/>
      <c r="CT127" s="139"/>
      <c r="CU127" s="139"/>
      <c r="CV127" s="139"/>
      <c r="CW127" s="139"/>
      <c r="CX127" s="139"/>
      <c r="CY127" s="139"/>
      <c r="CZ127" s="139"/>
      <c r="DA127" s="139"/>
      <c r="DB127" s="139"/>
      <c r="DC127" s="139"/>
      <c r="DD127" s="139"/>
      <c r="DE127" s="139"/>
      <c r="DF127" s="139"/>
      <c r="DG127" s="139"/>
      <c r="DH127" s="139"/>
      <c r="DI127" s="139"/>
      <c r="DJ127" s="139"/>
      <c r="DK127" s="139"/>
      <c r="DL127" s="139"/>
      <c r="DM127" s="139"/>
      <c r="DN127" s="139"/>
      <c r="DO127" s="139"/>
      <c r="DP127" s="139"/>
      <c r="DQ127" s="139"/>
      <c r="DR127" s="139"/>
      <c r="DS127" s="139"/>
      <c r="DT127" s="139"/>
      <c r="DU127" s="139"/>
      <c r="DV127" s="139"/>
      <c r="DW127" s="139"/>
      <c r="DX127" s="139"/>
      <c r="DY127" s="139"/>
      <c r="DZ127" s="139"/>
      <c r="EA127" s="139"/>
      <c r="EB127" s="139"/>
      <c r="EC127" s="139"/>
      <c r="ED127" s="139"/>
      <c r="EE127" s="139"/>
      <c r="EF127" s="139"/>
      <c r="EG127" s="139"/>
      <c r="EH127" s="139"/>
      <c r="EI127" s="139"/>
      <c r="EJ127" s="139"/>
      <c r="EK127" s="139"/>
      <c r="EL127" s="139"/>
      <c r="EM127" s="139"/>
      <c r="EN127" s="139"/>
      <c r="EO127" s="139"/>
      <c r="EP127" s="139"/>
      <c r="EQ127" s="139"/>
      <c r="ER127" s="139"/>
      <c r="ES127" s="139"/>
      <c r="ET127" s="139"/>
      <c r="EU127" s="139"/>
      <c r="EV127" s="139"/>
      <c r="EW127" s="139"/>
      <c r="EX127" s="139"/>
      <c r="EY127" s="139"/>
      <c r="EZ127" s="139"/>
      <c r="FA127" s="139"/>
      <c r="FB127" s="139"/>
      <c r="FC127" s="139"/>
      <c r="FD127" s="139"/>
      <c r="FE127" s="139"/>
      <c r="FF127" s="139"/>
      <c r="FG127" s="139"/>
      <c r="FH127" s="139"/>
      <c r="FI127" s="139"/>
      <c r="FJ127" s="139"/>
      <c r="FK127" s="139"/>
      <c r="FL127" s="139"/>
      <c r="FM127" s="139"/>
      <c r="FN127" s="139"/>
      <c r="FO127" s="139"/>
      <c r="FP127" s="139"/>
      <c r="FQ127" s="139"/>
      <c r="FR127" s="139"/>
      <c r="FS127" s="139"/>
      <c r="FT127" s="139"/>
      <c r="FU127" s="139"/>
      <c r="FV127" s="139"/>
      <c r="FW127" s="139"/>
      <c r="FX127" s="139"/>
      <c r="FY127" s="139"/>
      <c r="FZ127" s="139"/>
      <c r="GA127" s="139"/>
      <c r="GB127" s="139"/>
      <c r="GC127" s="139"/>
      <c r="GD127" s="139"/>
      <c r="GE127" s="139"/>
      <c r="GF127" s="139"/>
      <c r="GG127" s="139"/>
    </row>
    <row r="128" spans="1:189" x14ac:dyDescent="0.2">
      <c r="A128" s="139" t="s">
        <v>281</v>
      </c>
      <c r="B128" s="140">
        <v>4</v>
      </c>
      <c r="C128" s="139" t="s">
        <v>282</v>
      </c>
      <c r="D128" s="139" t="s">
        <v>278</v>
      </c>
      <c r="E128" s="141">
        <v>20</v>
      </c>
      <c r="F128" s="141">
        <v>24</v>
      </c>
      <c r="G128" s="141">
        <v>28</v>
      </c>
      <c r="H128" s="141">
        <v>33</v>
      </c>
      <c r="I128" s="141">
        <v>38</v>
      </c>
      <c r="J128" s="141">
        <v>43</v>
      </c>
      <c r="K128" s="141">
        <v>48</v>
      </c>
      <c r="L128" s="141">
        <v>53</v>
      </c>
      <c r="M128" s="141">
        <v>58</v>
      </c>
      <c r="N128" s="141">
        <v>63</v>
      </c>
      <c r="O128" s="141">
        <v>68</v>
      </c>
      <c r="P128" s="141">
        <v>78</v>
      </c>
      <c r="Q128" s="141">
        <v>88</v>
      </c>
      <c r="R128" s="142">
        <v>98</v>
      </c>
      <c r="S128" s="143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  <c r="BP128" s="139"/>
      <c r="BQ128" s="139"/>
      <c r="BR128" s="139"/>
      <c r="BS128" s="139"/>
      <c r="BT128" s="139"/>
      <c r="BU128" s="139"/>
      <c r="BV128" s="139"/>
      <c r="BW128" s="139"/>
      <c r="BX128" s="139"/>
      <c r="BY128" s="139"/>
      <c r="BZ128" s="139"/>
      <c r="CA128" s="139"/>
      <c r="CB128" s="139"/>
      <c r="CC128" s="139"/>
      <c r="CD128" s="139"/>
      <c r="CE128" s="139"/>
      <c r="CF128" s="139"/>
      <c r="CG128" s="139"/>
      <c r="CH128" s="139"/>
      <c r="CI128" s="139"/>
      <c r="CJ128" s="139"/>
      <c r="CK128" s="139"/>
      <c r="CL128" s="139"/>
      <c r="CM128" s="139"/>
      <c r="CN128" s="139"/>
      <c r="CO128" s="139"/>
      <c r="CP128" s="139"/>
      <c r="CQ128" s="139"/>
      <c r="CR128" s="139"/>
      <c r="CS128" s="139"/>
      <c r="CT128" s="139"/>
      <c r="CU128" s="139"/>
      <c r="CV128" s="139"/>
      <c r="CW128" s="139"/>
      <c r="CX128" s="139"/>
      <c r="CY128" s="139"/>
      <c r="CZ128" s="139"/>
      <c r="DA128" s="139"/>
      <c r="DB128" s="139"/>
      <c r="DC128" s="139"/>
      <c r="DD128" s="139"/>
      <c r="DE128" s="139"/>
      <c r="DF128" s="139"/>
      <c r="DG128" s="139"/>
      <c r="DH128" s="139"/>
      <c r="DI128" s="139"/>
      <c r="DJ128" s="139"/>
      <c r="DK128" s="139"/>
      <c r="DL128" s="139"/>
      <c r="DM128" s="139"/>
      <c r="DN128" s="139"/>
      <c r="DO128" s="139"/>
      <c r="DP128" s="139"/>
      <c r="DQ128" s="139"/>
      <c r="DR128" s="139"/>
      <c r="DS128" s="139"/>
      <c r="DT128" s="139"/>
      <c r="DU128" s="139"/>
      <c r="DV128" s="139"/>
      <c r="DW128" s="139"/>
      <c r="DX128" s="139"/>
      <c r="DY128" s="139"/>
      <c r="DZ128" s="139"/>
      <c r="EA128" s="139"/>
      <c r="EB128" s="139"/>
      <c r="EC128" s="139"/>
      <c r="ED128" s="139"/>
      <c r="EE128" s="139"/>
      <c r="EF128" s="139"/>
      <c r="EG128" s="139"/>
      <c r="EH128" s="139"/>
      <c r="EI128" s="139"/>
      <c r="EJ128" s="139"/>
      <c r="EK128" s="139"/>
      <c r="EL128" s="139"/>
      <c r="EM128" s="139"/>
      <c r="EN128" s="139"/>
      <c r="EO128" s="139"/>
      <c r="EP128" s="139"/>
      <c r="EQ128" s="139"/>
      <c r="ER128" s="139"/>
      <c r="ES128" s="139"/>
      <c r="ET128" s="139"/>
      <c r="EU128" s="139"/>
      <c r="EV128" s="139"/>
      <c r="EW128" s="139"/>
      <c r="EX128" s="139"/>
      <c r="EY128" s="139"/>
      <c r="EZ128" s="139"/>
      <c r="FA128" s="139"/>
      <c r="FB128" s="139"/>
      <c r="FC128" s="139"/>
      <c r="FD128" s="139"/>
      <c r="FE128" s="139"/>
      <c r="FF128" s="139"/>
      <c r="FG128" s="139"/>
      <c r="FH128" s="139"/>
      <c r="FI128" s="139"/>
      <c r="FJ128" s="139"/>
      <c r="FK128" s="139"/>
      <c r="FL128" s="139"/>
      <c r="FM128" s="139"/>
      <c r="FN128" s="139"/>
      <c r="FO128" s="139"/>
      <c r="FP128" s="139"/>
      <c r="FQ128" s="139"/>
      <c r="FR128" s="139"/>
      <c r="FS128" s="139"/>
      <c r="FT128" s="139"/>
      <c r="FU128" s="139"/>
      <c r="FV128" s="139"/>
      <c r="FW128" s="139"/>
      <c r="FX128" s="139"/>
      <c r="FY128" s="139"/>
      <c r="FZ128" s="139"/>
      <c r="GA128" s="139"/>
      <c r="GB128" s="139"/>
      <c r="GC128" s="139"/>
      <c r="GD128" s="139"/>
      <c r="GE128" s="139"/>
      <c r="GF128" s="139"/>
      <c r="GG128" s="139"/>
    </row>
    <row r="129" spans="1:189" x14ac:dyDescent="0.2">
      <c r="A129" s="139" t="s">
        <v>283</v>
      </c>
      <c r="B129" s="140">
        <v>5</v>
      </c>
      <c r="C129" s="139" t="s">
        <v>284</v>
      </c>
      <c r="D129" s="139" t="s">
        <v>278</v>
      </c>
      <c r="E129" s="144">
        <v>1.6</v>
      </c>
      <c r="F129" s="144">
        <v>1.9</v>
      </c>
      <c r="G129" s="144">
        <v>2.2000000000000002</v>
      </c>
      <c r="H129" s="144">
        <v>2.6</v>
      </c>
      <c r="I129" s="144">
        <v>2.9</v>
      </c>
      <c r="J129" s="144">
        <v>3.2</v>
      </c>
      <c r="K129" s="144">
        <v>3.5</v>
      </c>
      <c r="L129" s="144">
        <v>3.8</v>
      </c>
      <c r="M129" s="144">
        <v>4.0999999999999996</v>
      </c>
      <c r="N129" s="144">
        <v>4.2</v>
      </c>
      <c r="O129" s="144">
        <v>4.4000000000000004</v>
      </c>
      <c r="P129" s="144">
        <v>4.5999999999999996</v>
      </c>
      <c r="Q129" s="144">
        <v>4.8</v>
      </c>
      <c r="R129" s="145">
        <v>5</v>
      </c>
      <c r="S129" s="146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  <c r="BP129" s="139"/>
      <c r="BQ129" s="139"/>
      <c r="BR129" s="139"/>
      <c r="BS129" s="139"/>
      <c r="BT129" s="139"/>
      <c r="BU129" s="139"/>
      <c r="BV129" s="139"/>
      <c r="BW129" s="139"/>
      <c r="BX129" s="139"/>
      <c r="BY129" s="139"/>
      <c r="BZ129" s="139"/>
      <c r="CA129" s="139"/>
      <c r="CB129" s="139"/>
      <c r="CC129" s="139"/>
      <c r="CD129" s="139"/>
      <c r="CE129" s="139"/>
      <c r="CF129" s="139"/>
      <c r="CG129" s="139"/>
      <c r="CH129" s="139"/>
      <c r="CI129" s="139"/>
      <c r="CJ129" s="139"/>
      <c r="CK129" s="139"/>
      <c r="CL129" s="139"/>
      <c r="CM129" s="139"/>
      <c r="CN129" s="139"/>
      <c r="CO129" s="139"/>
      <c r="CP129" s="139"/>
      <c r="CQ129" s="139"/>
      <c r="CR129" s="139"/>
      <c r="CS129" s="139"/>
      <c r="CT129" s="139"/>
      <c r="CU129" s="139"/>
      <c r="CV129" s="139"/>
      <c r="CW129" s="139"/>
      <c r="CX129" s="139"/>
      <c r="CY129" s="139"/>
      <c r="CZ129" s="139"/>
      <c r="DA129" s="139"/>
      <c r="DB129" s="139"/>
      <c r="DC129" s="139"/>
      <c r="DD129" s="139"/>
      <c r="DE129" s="139"/>
      <c r="DF129" s="139"/>
      <c r="DG129" s="139"/>
      <c r="DH129" s="139"/>
      <c r="DI129" s="139"/>
      <c r="DJ129" s="139"/>
      <c r="DK129" s="139"/>
      <c r="DL129" s="139"/>
      <c r="DM129" s="139"/>
      <c r="DN129" s="139"/>
      <c r="DO129" s="139"/>
      <c r="DP129" s="139"/>
      <c r="DQ129" s="139"/>
      <c r="DR129" s="139"/>
      <c r="DS129" s="139"/>
      <c r="DT129" s="139"/>
      <c r="DU129" s="139"/>
      <c r="DV129" s="139"/>
      <c r="DW129" s="139"/>
      <c r="DX129" s="139"/>
      <c r="DY129" s="139"/>
      <c r="DZ129" s="139"/>
      <c r="EA129" s="139"/>
      <c r="EB129" s="139"/>
      <c r="EC129" s="139"/>
      <c r="ED129" s="139"/>
      <c r="EE129" s="139"/>
      <c r="EF129" s="139"/>
      <c r="EG129" s="139"/>
      <c r="EH129" s="139"/>
      <c r="EI129" s="139"/>
      <c r="EJ129" s="139"/>
      <c r="EK129" s="139"/>
      <c r="EL129" s="139"/>
      <c r="EM129" s="139"/>
      <c r="EN129" s="139"/>
      <c r="EO129" s="139"/>
      <c r="EP129" s="139"/>
      <c r="EQ129" s="139"/>
      <c r="ER129" s="139"/>
      <c r="ES129" s="139"/>
      <c r="ET129" s="139"/>
      <c r="EU129" s="139"/>
      <c r="EV129" s="139"/>
      <c r="EW129" s="139"/>
      <c r="EX129" s="139"/>
      <c r="EY129" s="139"/>
      <c r="EZ129" s="139"/>
      <c r="FA129" s="139"/>
      <c r="FB129" s="139"/>
      <c r="FC129" s="139"/>
      <c r="FD129" s="139"/>
      <c r="FE129" s="139"/>
      <c r="FF129" s="139"/>
      <c r="FG129" s="139"/>
      <c r="FH129" s="139"/>
      <c r="FI129" s="139"/>
      <c r="FJ129" s="139"/>
      <c r="FK129" s="139"/>
      <c r="FL129" s="139"/>
      <c r="FM129" s="139"/>
      <c r="FN129" s="139"/>
      <c r="FO129" s="139"/>
      <c r="FP129" s="139"/>
      <c r="FQ129" s="139"/>
      <c r="FR129" s="139"/>
      <c r="FS129" s="139"/>
      <c r="FT129" s="139"/>
      <c r="FU129" s="139"/>
      <c r="FV129" s="139"/>
      <c r="FW129" s="139"/>
      <c r="FX129" s="139"/>
      <c r="FY129" s="139"/>
      <c r="FZ129" s="139"/>
      <c r="GA129" s="139"/>
      <c r="GB129" s="139"/>
      <c r="GC129" s="139"/>
      <c r="GD129" s="139"/>
      <c r="GE129" s="139"/>
      <c r="GF129" s="139"/>
      <c r="GG129" s="139"/>
    </row>
    <row r="130" spans="1:189" x14ac:dyDescent="0.2">
      <c r="A130" s="139" t="s">
        <v>285</v>
      </c>
      <c r="B130" s="140">
        <v>6</v>
      </c>
      <c r="C130" s="139" t="s">
        <v>286</v>
      </c>
      <c r="D130" s="139" t="s">
        <v>278</v>
      </c>
      <c r="E130" s="144">
        <v>1.1000000000000001</v>
      </c>
      <c r="F130" s="144">
        <v>1.3</v>
      </c>
      <c r="G130" s="144">
        <v>1.5</v>
      </c>
      <c r="H130" s="144">
        <v>1.8</v>
      </c>
      <c r="I130" s="144">
        <v>2</v>
      </c>
      <c r="J130" s="144">
        <v>2.2000000000000002</v>
      </c>
      <c r="K130" s="144">
        <v>2.5</v>
      </c>
      <c r="L130" s="144">
        <v>2.7</v>
      </c>
      <c r="M130" s="144">
        <v>2.9</v>
      </c>
      <c r="N130" s="144">
        <v>3</v>
      </c>
      <c r="O130" s="144">
        <v>3.1</v>
      </c>
      <c r="P130" s="144">
        <v>3.2</v>
      </c>
      <c r="Q130" s="144">
        <v>3.4</v>
      </c>
      <c r="R130" s="145">
        <v>3.5</v>
      </c>
      <c r="S130" s="146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  <c r="BP130" s="139"/>
      <c r="BQ130" s="139"/>
      <c r="BR130" s="139"/>
      <c r="BS130" s="139"/>
      <c r="BT130" s="139"/>
      <c r="BU130" s="139"/>
      <c r="BV130" s="139"/>
      <c r="BW130" s="139"/>
      <c r="BX130" s="139"/>
      <c r="BY130" s="139"/>
      <c r="BZ130" s="139"/>
      <c r="CA130" s="139"/>
      <c r="CB130" s="139"/>
      <c r="CC130" s="139"/>
      <c r="CD130" s="139"/>
      <c r="CE130" s="139"/>
      <c r="CF130" s="139"/>
      <c r="CG130" s="139"/>
      <c r="CH130" s="139"/>
      <c r="CI130" s="139"/>
      <c r="CJ130" s="139"/>
      <c r="CK130" s="139"/>
      <c r="CL130" s="139"/>
      <c r="CM130" s="139"/>
      <c r="CN130" s="139"/>
      <c r="CO130" s="139"/>
      <c r="CP130" s="139"/>
      <c r="CQ130" s="139"/>
      <c r="CR130" s="139"/>
      <c r="CS130" s="139"/>
      <c r="CT130" s="139"/>
      <c r="CU130" s="139"/>
      <c r="CV130" s="139"/>
      <c r="CW130" s="139"/>
      <c r="CX130" s="139"/>
      <c r="CY130" s="139"/>
      <c r="CZ130" s="139"/>
      <c r="DA130" s="139"/>
      <c r="DB130" s="139"/>
      <c r="DC130" s="139"/>
      <c r="DD130" s="139"/>
      <c r="DE130" s="139"/>
      <c r="DF130" s="139"/>
      <c r="DG130" s="139"/>
      <c r="DH130" s="139"/>
      <c r="DI130" s="139"/>
      <c r="DJ130" s="139"/>
      <c r="DK130" s="139"/>
      <c r="DL130" s="139"/>
      <c r="DM130" s="139"/>
      <c r="DN130" s="139"/>
      <c r="DO130" s="139"/>
      <c r="DP130" s="139"/>
      <c r="DQ130" s="139"/>
      <c r="DR130" s="139"/>
      <c r="DS130" s="139"/>
      <c r="DT130" s="139"/>
      <c r="DU130" s="139"/>
      <c r="DV130" s="139"/>
      <c r="DW130" s="139"/>
      <c r="DX130" s="139"/>
      <c r="DY130" s="139"/>
      <c r="DZ130" s="139"/>
      <c r="EA130" s="139"/>
      <c r="EB130" s="139"/>
      <c r="EC130" s="139"/>
      <c r="ED130" s="139"/>
      <c r="EE130" s="139"/>
      <c r="EF130" s="139"/>
      <c r="EG130" s="139"/>
      <c r="EH130" s="139"/>
      <c r="EI130" s="139"/>
      <c r="EJ130" s="139"/>
      <c r="EK130" s="139"/>
      <c r="EL130" s="139"/>
      <c r="EM130" s="139"/>
      <c r="EN130" s="139"/>
      <c r="EO130" s="139"/>
      <c r="EP130" s="139"/>
      <c r="EQ130" s="139"/>
      <c r="ER130" s="139"/>
      <c r="ES130" s="139"/>
      <c r="ET130" s="139"/>
      <c r="EU130" s="139"/>
      <c r="EV130" s="139"/>
      <c r="EW130" s="139"/>
      <c r="EX130" s="139"/>
      <c r="EY130" s="139"/>
      <c r="EZ130" s="139"/>
      <c r="FA130" s="139"/>
      <c r="FB130" s="139"/>
      <c r="FC130" s="139"/>
      <c r="FD130" s="139"/>
      <c r="FE130" s="139"/>
      <c r="FF130" s="139"/>
      <c r="FG130" s="139"/>
      <c r="FH130" s="139"/>
      <c r="FI130" s="139"/>
      <c r="FJ130" s="139"/>
      <c r="FK130" s="139"/>
      <c r="FL130" s="139"/>
      <c r="FM130" s="139"/>
      <c r="FN130" s="139"/>
      <c r="FO130" s="139"/>
      <c r="FP130" s="139"/>
      <c r="FQ130" s="139"/>
      <c r="FR130" s="139"/>
      <c r="FS130" s="139"/>
      <c r="FT130" s="139"/>
      <c r="FU130" s="139"/>
      <c r="FV130" s="139"/>
      <c r="FW130" s="139"/>
      <c r="FX130" s="139"/>
      <c r="FY130" s="139"/>
      <c r="FZ130" s="139"/>
      <c r="GA130" s="139"/>
      <c r="GB130" s="139"/>
      <c r="GC130" s="139"/>
      <c r="GD130" s="139"/>
      <c r="GE130" s="139"/>
      <c r="GF130" s="139"/>
      <c r="GG130" s="139"/>
    </row>
    <row r="131" spans="1:189" x14ac:dyDescent="0.2">
      <c r="A131" s="139" t="s">
        <v>287</v>
      </c>
      <c r="B131" s="140">
        <v>7</v>
      </c>
      <c r="C131" s="139" t="s">
        <v>288</v>
      </c>
      <c r="D131" s="139" t="s">
        <v>278</v>
      </c>
      <c r="E131" s="144">
        <v>2</v>
      </c>
      <c r="F131" s="144">
        <v>2.5</v>
      </c>
      <c r="G131" s="144">
        <v>2.9</v>
      </c>
      <c r="H131" s="144">
        <v>3.3</v>
      </c>
      <c r="I131" s="144">
        <v>3.8</v>
      </c>
      <c r="J131" s="144">
        <v>4.2</v>
      </c>
      <c r="K131" s="144">
        <v>4.5999999999999996</v>
      </c>
      <c r="L131" s="144">
        <v>4.9000000000000004</v>
      </c>
      <c r="M131" s="144">
        <v>5.3</v>
      </c>
      <c r="N131" s="144">
        <v>5.5</v>
      </c>
      <c r="O131" s="144">
        <v>5.7</v>
      </c>
      <c r="P131" s="144">
        <v>6</v>
      </c>
      <c r="Q131" s="144">
        <v>6.3</v>
      </c>
      <c r="R131" s="145">
        <v>6.6</v>
      </c>
      <c r="S131" s="146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39"/>
      <c r="BT131" s="139"/>
      <c r="BU131" s="139"/>
      <c r="BV131" s="139"/>
      <c r="BW131" s="139"/>
      <c r="BX131" s="139"/>
      <c r="BY131" s="139"/>
      <c r="BZ131" s="139"/>
      <c r="CA131" s="139"/>
      <c r="CB131" s="139"/>
      <c r="CC131" s="139"/>
      <c r="CD131" s="139"/>
      <c r="CE131" s="139"/>
      <c r="CF131" s="139"/>
      <c r="CG131" s="139"/>
      <c r="CH131" s="139"/>
      <c r="CI131" s="139"/>
      <c r="CJ131" s="139"/>
      <c r="CK131" s="139"/>
      <c r="CL131" s="139"/>
      <c r="CM131" s="139"/>
      <c r="CN131" s="139"/>
      <c r="CO131" s="139"/>
      <c r="CP131" s="139"/>
      <c r="CQ131" s="139"/>
      <c r="CR131" s="139"/>
      <c r="CS131" s="139"/>
      <c r="CT131" s="139"/>
      <c r="CU131" s="139"/>
      <c r="CV131" s="139"/>
      <c r="CW131" s="139"/>
      <c r="CX131" s="139"/>
      <c r="CY131" s="139"/>
      <c r="CZ131" s="139"/>
      <c r="DA131" s="139"/>
      <c r="DB131" s="139"/>
      <c r="DC131" s="139"/>
      <c r="DD131" s="139"/>
      <c r="DE131" s="139"/>
      <c r="DF131" s="139"/>
      <c r="DG131" s="139"/>
      <c r="DH131" s="139"/>
      <c r="DI131" s="139"/>
      <c r="DJ131" s="139"/>
      <c r="DK131" s="139"/>
      <c r="DL131" s="139"/>
      <c r="DM131" s="139"/>
      <c r="DN131" s="139"/>
      <c r="DO131" s="139"/>
      <c r="DP131" s="139"/>
      <c r="DQ131" s="139"/>
      <c r="DR131" s="139"/>
      <c r="DS131" s="139"/>
      <c r="DT131" s="139"/>
      <c r="DU131" s="139"/>
      <c r="DV131" s="139"/>
      <c r="DW131" s="139"/>
      <c r="DX131" s="139"/>
      <c r="DY131" s="139"/>
      <c r="DZ131" s="139"/>
      <c r="EA131" s="139"/>
      <c r="EB131" s="139"/>
      <c r="EC131" s="139"/>
      <c r="ED131" s="139"/>
      <c r="EE131" s="139"/>
      <c r="EF131" s="139"/>
      <c r="EG131" s="139"/>
      <c r="EH131" s="139"/>
      <c r="EI131" s="139"/>
      <c r="EJ131" s="139"/>
      <c r="EK131" s="139"/>
      <c r="EL131" s="139"/>
      <c r="EM131" s="139"/>
      <c r="EN131" s="139"/>
      <c r="EO131" s="139"/>
      <c r="EP131" s="139"/>
      <c r="EQ131" s="139"/>
      <c r="ER131" s="139"/>
      <c r="ES131" s="139"/>
      <c r="ET131" s="139"/>
      <c r="EU131" s="139"/>
      <c r="EV131" s="139"/>
      <c r="EW131" s="139"/>
      <c r="EX131" s="139"/>
      <c r="EY131" s="139"/>
      <c r="EZ131" s="139"/>
      <c r="FA131" s="139"/>
      <c r="FB131" s="139"/>
      <c r="FC131" s="139"/>
      <c r="FD131" s="139"/>
      <c r="FE131" s="139"/>
      <c r="FF131" s="139"/>
      <c r="FG131" s="139"/>
      <c r="FH131" s="139"/>
      <c r="FI131" s="139"/>
      <c r="FJ131" s="139"/>
      <c r="FK131" s="139"/>
      <c r="FL131" s="139"/>
      <c r="FM131" s="139"/>
      <c r="FN131" s="139"/>
      <c r="FO131" s="139"/>
      <c r="FP131" s="139"/>
      <c r="FQ131" s="139"/>
      <c r="FR131" s="139"/>
      <c r="FS131" s="139"/>
      <c r="FT131" s="139"/>
      <c r="FU131" s="139"/>
      <c r="FV131" s="139"/>
      <c r="FW131" s="139"/>
      <c r="FX131" s="139"/>
      <c r="FY131" s="139"/>
      <c r="FZ131" s="139"/>
      <c r="GA131" s="139"/>
      <c r="GB131" s="139"/>
      <c r="GC131" s="139"/>
      <c r="GD131" s="139"/>
      <c r="GE131" s="139"/>
      <c r="GF131" s="139"/>
      <c r="GG131" s="139"/>
    </row>
    <row r="132" spans="1:189" x14ac:dyDescent="0.2">
      <c r="A132" s="139" t="s">
        <v>289</v>
      </c>
      <c r="B132" s="140">
        <v>8</v>
      </c>
      <c r="C132" s="139" t="s">
        <v>290</v>
      </c>
      <c r="D132" s="139" t="s">
        <v>278</v>
      </c>
      <c r="E132" s="147">
        <v>27000</v>
      </c>
      <c r="F132" s="147">
        <v>29000</v>
      </c>
      <c r="G132" s="147">
        <v>30000</v>
      </c>
      <c r="H132" s="147">
        <v>31000</v>
      </c>
      <c r="I132" s="147">
        <v>33000</v>
      </c>
      <c r="J132" s="147">
        <v>34000</v>
      </c>
      <c r="K132" s="147">
        <v>35000</v>
      </c>
      <c r="L132" s="147">
        <v>36000</v>
      </c>
      <c r="M132" s="147">
        <v>37000</v>
      </c>
      <c r="N132" s="147">
        <v>38000</v>
      </c>
      <c r="O132" s="147">
        <v>39000</v>
      </c>
      <c r="P132" s="147">
        <v>41000</v>
      </c>
      <c r="Q132" s="147">
        <v>42000</v>
      </c>
      <c r="R132" s="148">
        <v>44000</v>
      </c>
      <c r="S132" s="14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  <c r="BP132" s="139"/>
      <c r="BQ132" s="139"/>
      <c r="BR132" s="139"/>
      <c r="BS132" s="139"/>
      <c r="BT132" s="139"/>
      <c r="BU132" s="139"/>
      <c r="BV132" s="139"/>
      <c r="BW132" s="139"/>
      <c r="BX132" s="139"/>
      <c r="BY132" s="139"/>
      <c r="BZ132" s="139"/>
      <c r="CA132" s="139"/>
      <c r="CB132" s="139"/>
      <c r="CC132" s="139"/>
      <c r="CD132" s="139"/>
      <c r="CE132" s="139"/>
      <c r="CF132" s="139"/>
      <c r="CG132" s="139"/>
      <c r="CH132" s="139"/>
      <c r="CI132" s="139"/>
      <c r="CJ132" s="139"/>
      <c r="CK132" s="139"/>
      <c r="CL132" s="139"/>
      <c r="CM132" s="139"/>
      <c r="CN132" s="139"/>
      <c r="CO132" s="139"/>
      <c r="CP132" s="139"/>
      <c r="CQ132" s="139"/>
      <c r="CR132" s="139"/>
      <c r="CS132" s="139"/>
      <c r="CT132" s="139"/>
      <c r="CU132" s="139"/>
      <c r="CV132" s="139"/>
      <c r="CW132" s="139"/>
      <c r="CX132" s="139"/>
      <c r="CY132" s="139"/>
      <c r="CZ132" s="139"/>
      <c r="DA132" s="139"/>
      <c r="DB132" s="139"/>
      <c r="DC132" s="139"/>
      <c r="DD132" s="139"/>
      <c r="DE132" s="139"/>
      <c r="DF132" s="139"/>
      <c r="DG132" s="139"/>
      <c r="DH132" s="139"/>
      <c r="DI132" s="139"/>
      <c r="DJ132" s="139"/>
      <c r="DK132" s="139"/>
      <c r="DL132" s="139"/>
      <c r="DM132" s="139"/>
      <c r="DN132" s="139"/>
      <c r="DO132" s="139"/>
      <c r="DP132" s="139"/>
      <c r="DQ132" s="139"/>
      <c r="DR132" s="139"/>
      <c r="DS132" s="139"/>
      <c r="DT132" s="139"/>
      <c r="DU132" s="139"/>
      <c r="DV132" s="139"/>
      <c r="DW132" s="139"/>
      <c r="DX132" s="139"/>
      <c r="DY132" s="139"/>
      <c r="DZ132" s="139"/>
      <c r="EA132" s="139"/>
      <c r="EB132" s="139"/>
      <c r="EC132" s="139"/>
      <c r="ED132" s="139"/>
      <c r="EE132" s="139"/>
      <c r="EF132" s="139"/>
      <c r="EG132" s="139"/>
      <c r="EH132" s="139"/>
      <c r="EI132" s="139"/>
      <c r="EJ132" s="139"/>
      <c r="EK132" s="139"/>
      <c r="EL132" s="139"/>
      <c r="EM132" s="139"/>
      <c r="EN132" s="139"/>
      <c r="EO132" s="139"/>
      <c r="EP132" s="139"/>
      <c r="EQ132" s="139"/>
      <c r="ER132" s="139"/>
      <c r="ES132" s="139"/>
      <c r="ET132" s="139"/>
      <c r="EU132" s="139"/>
      <c r="EV132" s="139"/>
      <c r="EW132" s="139"/>
      <c r="EX132" s="139"/>
      <c r="EY132" s="139"/>
      <c r="EZ132" s="139"/>
      <c r="FA132" s="139"/>
      <c r="FB132" s="139"/>
      <c r="FC132" s="139"/>
      <c r="FD132" s="139"/>
      <c r="FE132" s="139"/>
      <c r="FF132" s="139"/>
      <c r="FG132" s="139"/>
      <c r="FH132" s="139"/>
      <c r="FI132" s="139"/>
      <c r="FJ132" s="139"/>
      <c r="FK132" s="139"/>
      <c r="FL132" s="139"/>
      <c r="FM132" s="139"/>
      <c r="FN132" s="139"/>
      <c r="FO132" s="139"/>
      <c r="FP132" s="139"/>
      <c r="FQ132" s="139"/>
      <c r="FR132" s="139"/>
      <c r="FS132" s="139"/>
      <c r="FT132" s="139"/>
      <c r="FU132" s="139"/>
      <c r="FV132" s="139"/>
      <c r="FW132" s="139"/>
      <c r="FX132" s="139"/>
      <c r="FY132" s="139"/>
      <c r="FZ132" s="139"/>
      <c r="GA132" s="139"/>
      <c r="GB132" s="139"/>
      <c r="GC132" s="139"/>
      <c r="GD132" s="139"/>
      <c r="GE132" s="139"/>
      <c r="GF132" s="139"/>
      <c r="GG132" s="139"/>
    </row>
    <row r="133" spans="1:189" x14ac:dyDescent="0.2">
      <c r="A133" s="139" t="s">
        <v>291</v>
      </c>
      <c r="B133" s="140">
        <v>9</v>
      </c>
      <c r="C133" s="150" t="s">
        <v>292</v>
      </c>
      <c r="D133" s="139" t="s">
        <v>293</v>
      </c>
      <c r="E133" s="144">
        <v>1.8</v>
      </c>
      <c r="F133" s="144">
        <v>1.9</v>
      </c>
      <c r="G133" s="144">
        <v>2</v>
      </c>
      <c r="H133" s="144">
        <v>2.1</v>
      </c>
      <c r="I133" s="144">
        <v>2.2000000000000002</v>
      </c>
      <c r="J133" s="144">
        <v>2.25</v>
      </c>
      <c r="K133" s="144">
        <v>2.2999999999999998</v>
      </c>
      <c r="L133" s="144">
        <v>2.4</v>
      </c>
      <c r="M133" s="144">
        <v>2.4500000000000002</v>
      </c>
      <c r="N133" s="144">
        <v>2.5</v>
      </c>
      <c r="O133" s="144">
        <v>2.6</v>
      </c>
      <c r="P133" s="144">
        <v>2.7</v>
      </c>
      <c r="Q133" s="144">
        <v>2.8</v>
      </c>
      <c r="R133" s="145">
        <v>2.8</v>
      </c>
      <c r="S133" s="146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  <c r="BP133" s="139"/>
      <c r="BQ133" s="139"/>
      <c r="BR133" s="139"/>
      <c r="BS133" s="139"/>
      <c r="BT133" s="139"/>
      <c r="BU133" s="139"/>
      <c r="BV133" s="139"/>
      <c r="BW133" s="139"/>
      <c r="BX133" s="139"/>
      <c r="BY133" s="139"/>
      <c r="BZ133" s="139"/>
      <c r="CA133" s="139"/>
      <c r="CB133" s="139"/>
      <c r="CC133" s="139"/>
      <c r="CD133" s="139"/>
      <c r="CE133" s="139"/>
      <c r="CF133" s="139"/>
      <c r="CG133" s="139"/>
      <c r="CH133" s="139"/>
      <c r="CI133" s="139"/>
      <c r="CJ133" s="139"/>
      <c r="CK133" s="139"/>
      <c r="CL133" s="139"/>
      <c r="CM133" s="139"/>
      <c r="CN133" s="139"/>
      <c r="CO133" s="139"/>
      <c r="CP133" s="139"/>
      <c r="CQ133" s="139"/>
      <c r="CR133" s="139"/>
      <c r="CS133" s="139"/>
      <c r="CT133" s="139"/>
      <c r="CU133" s="139"/>
      <c r="CV133" s="139"/>
      <c r="CW133" s="139"/>
      <c r="CX133" s="139"/>
      <c r="CY133" s="139"/>
      <c r="CZ133" s="139"/>
      <c r="DA133" s="139"/>
      <c r="DB133" s="139"/>
      <c r="DC133" s="139"/>
      <c r="DD133" s="139"/>
      <c r="DE133" s="139"/>
      <c r="DF133" s="139"/>
      <c r="DG133" s="139"/>
      <c r="DH133" s="139"/>
      <c r="DI133" s="139"/>
      <c r="DJ133" s="139"/>
      <c r="DK133" s="139"/>
      <c r="DL133" s="139"/>
      <c r="DM133" s="139"/>
      <c r="DN133" s="139"/>
      <c r="DO133" s="139"/>
      <c r="DP133" s="139"/>
      <c r="DQ133" s="139"/>
      <c r="DR133" s="139"/>
      <c r="DS133" s="139"/>
      <c r="DT133" s="139"/>
      <c r="DU133" s="139"/>
      <c r="DV133" s="139"/>
      <c r="DW133" s="139"/>
      <c r="DX133" s="139"/>
      <c r="DY133" s="139"/>
      <c r="DZ133" s="139"/>
      <c r="EA133" s="139"/>
      <c r="EB133" s="139"/>
      <c r="EC133" s="139"/>
      <c r="ED133" s="139"/>
      <c r="EE133" s="139"/>
      <c r="EF133" s="139"/>
      <c r="EG133" s="139"/>
      <c r="EH133" s="139"/>
      <c r="EI133" s="139"/>
      <c r="EJ133" s="139"/>
      <c r="EK133" s="139"/>
      <c r="EL133" s="139"/>
      <c r="EM133" s="139"/>
      <c r="EN133" s="139"/>
      <c r="EO133" s="139"/>
      <c r="EP133" s="139"/>
      <c r="EQ133" s="139"/>
      <c r="ER133" s="139"/>
      <c r="ES133" s="139"/>
      <c r="ET133" s="139"/>
      <c r="EU133" s="139"/>
      <c r="EV133" s="139"/>
      <c r="EW133" s="139"/>
      <c r="EX133" s="139"/>
      <c r="EY133" s="139"/>
      <c r="EZ133" s="139"/>
      <c r="FA133" s="139"/>
      <c r="FB133" s="139"/>
      <c r="FC133" s="139"/>
      <c r="FD133" s="139"/>
      <c r="FE133" s="139"/>
      <c r="FF133" s="139"/>
      <c r="FG133" s="139"/>
      <c r="FH133" s="139"/>
      <c r="FI133" s="139"/>
      <c r="FJ133" s="139"/>
      <c r="FK133" s="139"/>
      <c r="FL133" s="139"/>
      <c r="FM133" s="139"/>
      <c r="FN133" s="139"/>
      <c r="FO133" s="139"/>
      <c r="FP133" s="139"/>
      <c r="FQ133" s="139"/>
      <c r="FR133" s="139"/>
      <c r="FS133" s="139"/>
      <c r="FT133" s="139"/>
      <c r="FU133" s="139"/>
      <c r="FV133" s="139"/>
      <c r="FW133" s="139"/>
      <c r="FX133" s="139"/>
      <c r="FY133" s="139"/>
      <c r="FZ133" s="139"/>
      <c r="GA133" s="139"/>
      <c r="GB133" s="139"/>
      <c r="GC133" s="139"/>
      <c r="GD133" s="139"/>
      <c r="GE133" s="139"/>
      <c r="GF133" s="139"/>
      <c r="GG133" s="139"/>
    </row>
    <row r="134" spans="1:189" x14ac:dyDescent="0.2">
      <c r="A134" s="139" t="s">
        <v>294</v>
      </c>
      <c r="B134" s="140">
        <v>10</v>
      </c>
      <c r="C134" s="150" t="s">
        <v>295</v>
      </c>
      <c r="D134" s="139" t="s">
        <v>293</v>
      </c>
      <c r="E134" s="144">
        <v>3.5</v>
      </c>
      <c r="F134" s="144">
        <v>3.5</v>
      </c>
      <c r="G134" s="144">
        <v>3.5</v>
      </c>
      <c r="H134" s="144">
        <v>3.5</v>
      </c>
      <c r="I134" s="144">
        <v>3.5</v>
      </c>
      <c r="J134" s="144">
        <v>3.5</v>
      </c>
      <c r="K134" s="144">
        <v>3.5</v>
      </c>
      <c r="L134" s="144">
        <v>3.5</v>
      </c>
      <c r="M134" s="144">
        <v>3.5</v>
      </c>
      <c r="N134" s="144">
        <v>3.2</v>
      </c>
      <c r="O134" s="144">
        <v>3</v>
      </c>
      <c r="P134" s="144">
        <v>2.8</v>
      </c>
      <c r="Q134" s="144">
        <v>2.8</v>
      </c>
      <c r="R134" s="145">
        <v>2.8</v>
      </c>
      <c r="S134" s="146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  <c r="BP134" s="139"/>
      <c r="BQ134" s="139"/>
      <c r="BR134" s="139"/>
      <c r="BS134" s="139"/>
      <c r="BT134" s="139"/>
      <c r="BU134" s="139"/>
      <c r="BV134" s="139"/>
      <c r="BW134" s="139"/>
      <c r="BX134" s="139"/>
      <c r="BY134" s="139"/>
      <c r="BZ134" s="139"/>
      <c r="CA134" s="139"/>
      <c r="CB134" s="139"/>
      <c r="CC134" s="139"/>
      <c r="CD134" s="139"/>
      <c r="CE134" s="139"/>
      <c r="CF134" s="139"/>
      <c r="CG134" s="139"/>
      <c r="CH134" s="139"/>
      <c r="CI134" s="139"/>
      <c r="CJ134" s="139"/>
      <c r="CK134" s="139"/>
      <c r="CL134" s="139"/>
      <c r="CM134" s="139"/>
      <c r="CN134" s="139"/>
      <c r="CO134" s="139"/>
      <c r="CP134" s="139"/>
      <c r="CQ134" s="139"/>
      <c r="CR134" s="139"/>
      <c r="CS134" s="139"/>
      <c r="CT134" s="139"/>
      <c r="CU134" s="139"/>
      <c r="CV134" s="139"/>
      <c r="CW134" s="139"/>
      <c r="CX134" s="139"/>
      <c r="CY134" s="139"/>
      <c r="CZ134" s="139"/>
      <c r="DA134" s="139"/>
      <c r="DB134" s="139"/>
      <c r="DC134" s="139"/>
      <c r="DD134" s="139"/>
      <c r="DE134" s="139"/>
      <c r="DF134" s="139"/>
      <c r="DG134" s="139"/>
      <c r="DH134" s="139"/>
      <c r="DI134" s="139"/>
      <c r="DJ134" s="139"/>
      <c r="DK134" s="139"/>
      <c r="DL134" s="139"/>
      <c r="DM134" s="139"/>
      <c r="DN134" s="139"/>
      <c r="DO134" s="139"/>
      <c r="DP134" s="139"/>
      <c r="DQ134" s="139"/>
      <c r="DR134" s="139"/>
      <c r="DS134" s="139"/>
      <c r="DT134" s="139"/>
      <c r="DU134" s="139"/>
      <c r="DV134" s="139"/>
      <c r="DW134" s="139"/>
      <c r="DX134" s="139"/>
      <c r="DY134" s="139"/>
      <c r="DZ134" s="139"/>
      <c r="EA134" s="139"/>
      <c r="EB134" s="139"/>
      <c r="EC134" s="139"/>
      <c r="ED134" s="139"/>
      <c r="EE134" s="139"/>
      <c r="EF134" s="139"/>
      <c r="EG134" s="139"/>
      <c r="EH134" s="139"/>
      <c r="EI134" s="139"/>
      <c r="EJ134" s="139"/>
      <c r="EK134" s="139"/>
      <c r="EL134" s="139"/>
      <c r="EM134" s="139"/>
      <c r="EN134" s="139"/>
      <c r="EO134" s="139"/>
      <c r="EP134" s="139"/>
      <c r="EQ134" s="139"/>
      <c r="ER134" s="139"/>
      <c r="ES134" s="139"/>
      <c r="ET134" s="139"/>
      <c r="EU134" s="139"/>
      <c r="EV134" s="139"/>
      <c r="EW134" s="139"/>
      <c r="EX134" s="139"/>
      <c r="EY134" s="139"/>
      <c r="EZ134" s="139"/>
      <c r="FA134" s="139"/>
      <c r="FB134" s="139"/>
      <c r="FC134" s="139"/>
      <c r="FD134" s="139"/>
      <c r="FE134" s="139"/>
      <c r="FF134" s="139"/>
      <c r="FG134" s="139"/>
      <c r="FH134" s="139"/>
      <c r="FI134" s="139"/>
      <c r="FJ134" s="139"/>
      <c r="FK134" s="139"/>
      <c r="FL134" s="139"/>
      <c r="FM134" s="139"/>
      <c r="FN134" s="139"/>
      <c r="FO134" s="139"/>
      <c r="FP134" s="139"/>
      <c r="FQ134" s="139"/>
      <c r="FR134" s="139"/>
      <c r="FS134" s="139"/>
      <c r="FT134" s="139"/>
      <c r="FU134" s="139"/>
      <c r="FV134" s="139"/>
      <c r="FW134" s="139"/>
      <c r="FX134" s="139"/>
      <c r="FY134" s="139"/>
      <c r="FZ134" s="139"/>
      <c r="GA134" s="139"/>
      <c r="GB134" s="139"/>
      <c r="GC134" s="139"/>
      <c r="GD134" s="139"/>
      <c r="GE134" s="139"/>
      <c r="GF134" s="139"/>
      <c r="GG134" s="139"/>
    </row>
    <row r="135" spans="1:189" x14ac:dyDescent="0.2">
      <c r="A135" s="139"/>
      <c r="B135" s="140">
        <v>11</v>
      </c>
      <c r="C135" s="150" t="s">
        <v>296</v>
      </c>
      <c r="D135" s="139" t="s">
        <v>293</v>
      </c>
      <c r="E135" s="144">
        <v>2</v>
      </c>
      <c r="F135" s="144">
        <v>2</v>
      </c>
      <c r="G135" s="144">
        <v>2</v>
      </c>
      <c r="H135" s="144">
        <v>2</v>
      </c>
      <c r="I135" s="144">
        <v>2</v>
      </c>
      <c r="J135" s="144">
        <v>2</v>
      </c>
      <c r="K135" s="144">
        <v>2</v>
      </c>
      <c r="L135" s="144">
        <v>2</v>
      </c>
      <c r="M135" s="144">
        <v>2</v>
      </c>
      <c r="N135" s="144">
        <v>2.2000000000000002</v>
      </c>
      <c r="O135" s="144">
        <v>2.2999999999999998</v>
      </c>
      <c r="P135" s="144">
        <v>2.4</v>
      </c>
      <c r="Q135" s="144">
        <v>2.5</v>
      </c>
      <c r="R135" s="145">
        <v>2.6</v>
      </c>
      <c r="S135" s="146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  <c r="BP135" s="139"/>
      <c r="BQ135" s="139"/>
      <c r="BR135" s="139"/>
      <c r="BS135" s="139"/>
      <c r="BT135" s="139"/>
      <c r="BU135" s="139"/>
      <c r="BV135" s="139"/>
      <c r="BW135" s="139"/>
      <c r="BX135" s="139"/>
      <c r="BY135" s="139"/>
      <c r="BZ135" s="139"/>
      <c r="CA135" s="139"/>
      <c r="CB135" s="139"/>
      <c r="CC135" s="139"/>
      <c r="CD135" s="139"/>
      <c r="CE135" s="139"/>
      <c r="CF135" s="139"/>
      <c r="CG135" s="139"/>
      <c r="CH135" s="139"/>
      <c r="CI135" s="139"/>
      <c r="CJ135" s="139"/>
      <c r="CK135" s="139"/>
      <c r="CL135" s="139"/>
      <c r="CM135" s="139"/>
      <c r="CN135" s="139"/>
      <c r="CO135" s="139"/>
      <c r="CP135" s="139"/>
      <c r="CQ135" s="139"/>
      <c r="CR135" s="139"/>
      <c r="CS135" s="139"/>
      <c r="CT135" s="139"/>
      <c r="CU135" s="139"/>
      <c r="CV135" s="139"/>
      <c r="CW135" s="139"/>
      <c r="CX135" s="139"/>
      <c r="CY135" s="139"/>
      <c r="CZ135" s="139"/>
      <c r="DA135" s="139"/>
      <c r="DB135" s="139"/>
      <c r="DC135" s="139"/>
      <c r="DD135" s="139"/>
      <c r="DE135" s="139"/>
      <c r="DF135" s="139"/>
      <c r="DG135" s="139"/>
      <c r="DH135" s="139"/>
      <c r="DI135" s="139"/>
      <c r="DJ135" s="139"/>
      <c r="DK135" s="139"/>
      <c r="DL135" s="139"/>
      <c r="DM135" s="139"/>
      <c r="DN135" s="139"/>
      <c r="DO135" s="139"/>
      <c r="DP135" s="139"/>
      <c r="DQ135" s="139"/>
      <c r="DR135" s="139"/>
      <c r="DS135" s="139"/>
      <c r="DT135" s="139"/>
      <c r="DU135" s="139"/>
      <c r="DV135" s="139"/>
      <c r="DW135" s="139"/>
      <c r="DX135" s="139"/>
      <c r="DY135" s="139"/>
      <c r="DZ135" s="139"/>
      <c r="EA135" s="139"/>
      <c r="EB135" s="139"/>
      <c r="EC135" s="139"/>
      <c r="ED135" s="139"/>
      <c r="EE135" s="139"/>
      <c r="EF135" s="139"/>
      <c r="EG135" s="139"/>
      <c r="EH135" s="139"/>
      <c r="EI135" s="139"/>
      <c r="EJ135" s="139"/>
      <c r="EK135" s="139"/>
      <c r="EL135" s="139"/>
      <c r="EM135" s="139"/>
      <c r="EN135" s="139"/>
      <c r="EO135" s="139"/>
      <c r="EP135" s="139"/>
      <c r="EQ135" s="139"/>
      <c r="ER135" s="139"/>
      <c r="ES135" s="139"/>
      <c r="ET135" s="139"/>
      <c r="EU135" s="139"/>
      <c r="EV135" s="139"/>
      <c r="EW135" s="139"/>
      <c r="EX135" s="139"/>
      <c r="EY135" s="139"/>
      <c r="EZ135" s="139"/>
      <c r="FA135" s="139"/>
      <c r="FB135" s="139"/>
      <c r="FC135" s="139"/>
      <c r="FD135" s="139"/>
      <c r="FE135" s="139"/>
      <c r="FF135" s="139"/>
      <c r="FG135" s="139"/>
      <c r="FH135" s="139"/>
      <c r="FI135" s="139"/>
      <c r="FJ135" s="139"/>
      <c r="FK135" s="139"/>
      <c r="FL135" s="139"/>
      <c r="FM135" s="139"/>
      <c r="FN135" s="139"/>
      <c r="FO135" s="139"/>
      <c r="FP135" s="139"/>
      <c r="FQ135" s="139"/>
      <c r="FR135" s="139"/>
      <c r="FS135" s="139"/>
      <c r="FT135" s="139"/>
      <c r="FU135" s="139"/>
      <c r="FV135" s="139"/>
      <c r="FW135" s="139"/>
      <c r="FX135" s="139"/>
      <c r="FY135" s="139"/>
      <c r="FZ135" s="139"/>
      <c r="GA135" s="139"/>
      <c r="GB135" s="139"/>
      <c r="GC135" s="139"/>
      <c r="GD135" s="139"/>
      <c r="GE135" s="139"/>
      <c r="GF135" s="139"/>
      <c r="GG135" s="139"/>
    </row>
    <row r="136" spans="1:189" x14ac:dyDescent="0.2">
      <c r="A136" s="139"/>
      <c r="B136" s="140">
        <v>12</v>
      </c>
      <c r="C136" s="150" t="s">
        <v>297</v>
      </c>
      <c r="D136" s="139" t="s">
        <v>293</v>
      </c>
      <c r="E136" s="144">
        <v>3.5</v>
      </c>
      <c r="F136" s="144">
        <v>3.5</v>
      </c>
      <c r="G136" s="144">
        <v>3.5</v>
      </c>
      <c r="H136" s="144">
        <v>3.5</v>
      </c>
      <c r="I136" s="144">
        <v>3.5</v>
      </c>
      <c r="J136" s="144">
        <v>3.5</v>
      </c>
      <c r="K136" s="144">
        <v>3.5</v>
      </c>
      <c r="L136" s="144">
        <v>3.5</v>
      </c>
      <c r="M136" s="144">
        <v>3.5</v>
      </c>
      <c r="N136" s="144">
        <v>3.1</v>
      </c>
      <c r="O136" s="144">
        <v>2.9</v>
      </c>
      <c r="P136" s="144">
        <v>2.7</v>
      </c>
      <c r="Q136" s="144">
        <v>2.6</v>
      </c>
      <c r="R136" s="145">
        <v>2.6</v>
      </c>
      <c r="S136" s="146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  <c r="BP136" s="139"/>
      <c r="BQ136" s="139"/>
      <c r="BR136" s="139"/>
      <c r="BS136" s="139"/>
      <c r="BT136" s="139"/>
      <c r="BU136" s="139"/>
      <c r="BV136" s="139"/>
      <c r="BW136" s="139"/>
      <c r="BX136" s="139"/>
      <c r="BY136" s="139"/>
      <c r="BZ136" s="139"/>
      <c r="CA136" s="139"/>
      <c r="CB136" s="139"/>
      <c r="CC136" s="139"/>
      <c r="CD136" s="139"/>
      <c r="CE136" s="139"/>
      <c r="CF136" s="139"/>
      <c r="CG136" s="139"/>
      <c r="CH136" s="139"/>
      <c r="CI136" s="139"/>
      <c r="CJ136" s="139"/>
      <c r="CK136" s="139"/>
      <c r="CL136" s="139"/>
      <c r="CM136" s="139"/>
      <c r="CN136" s="139"/>
      <c r="CO136" s="139"/>
      <c r="CP136" s="139"/>
      <c r="CQ136" s="139"/>
      <c r="CR136" s="139"/>
      <c r="CS136" s="139"/>
      <c r="CT136" s="139"/>
      <c r="CU136" s="139"/>
      <c r="CV136" s="139"/>
      <c r="CW136" s="139"/>
      <c r="CX136" s="139"/>
      <c r="CY136" s="139"/>
      <c r="CZ136" s="139"/>
      <c r="DA136" s="139"/>
      <c r="DB136" s="139"/>
      <c r="DC136" s="139"/>
      <c r="DD136" s="139"/>
      <c r="DE136" s="139"/>
      <c r="DF136" s="139"/>
      <c r="DG136" s="139"/>
      <c r="DH136" s="139"/>
      <c r="DI136" s="139"/>
      <c r="DJ136" s="139"/>
      <c r="DK136" s="139"/>
      <c r="DL136" s="139"/>
      <c r="DM136" s="139"/>
      <c r="DN136" s="139"/>
      <c r="DO136" s="139"/>
      <c r="DP136" s="139"/>
      <c r="DQ136" s="139"/>
      <c r="DR136" s="139"/>
      <c r="DS136" s="139"/>
      <c r="DT136" s="139"/>
      <c r="DU136" s="139"/>
      <c r="DV136" s="139"/>
      <c r="DW136" s="139"/>
      <c r="DX136" s="139"/>
      <c r="DY136" s="139"/>
      <c r="DZ136" s="139"/>
      <c r="EA136" s="139"/>
      <c r="EB136" s="139"/>
      <c r="EC136" s="139"/>
      <c r="ED136" s="139"/>
      <c r="EE136" s="139"/>
      <c r="EF136" s="139"/>
      <c r="EG136" s="139"/>
      <c r="EH136" s="139"/>
      <c r="EI136" s="139"/>
      <c r="EJ136" s="139"/>
      <c r="EK136" s="139"/>
      <c r="EL136" s="139"/>
      <c r="EM136" s="139"/>
      <c r="EN136" s="139"/>
      <c r="EO136" s="139"/>
      <c r="EP136" s="139"/>
      <c r="EQ136" s="139"/>
      <c r="ER136" s="139"/>
      <c r="ES136" s="139"/>
      <c r="ET136" s="139"/>
      <c r="EU136" s="139"/>
      <c r="EV136" s="139"/>
      <c r="EW136" s="139"/>
      <c r="EX136" s="139"/>
      <c r="EY136" s="139"/>
      <c r="EZ136" s="139"/>
      <c r="FA136" s="139"/>
      <c r="FB136" s="139"/>
      <c r="FC136" s="139"/>
      <c r="FD136" s="139"/>
      <c r="FE136" s="139"/>
      <c r="FF136" s="139"/>
      <c r="FG136" s="139"/>
      <c r="FH136" s="139"/>
      <c r="FI136" s="139"/>
      <c r="FJ136" s="139"/>
      <c r="FK136" s="139"/>
      <c r="FL136" s="139"/>
      <c r="FM136" s="139"/>
      <c r="FN136" s="139"/>
      <c r="FO136" s="139"/>
      <c r="FP136" s="139"/>
      <c r="FQ136" s="139"/>
      <c r="FR136" s="139"/>
      <c r="FS136" s="139"/>
      <c r="FT136" s="139"/>
      <c r="FU136" s="139"/>
      <c r="FV136" s="139"/>
      <c r="FW136" s="139"/>
      <c r="FX136" s="139"/>
      <c r="FY136" s="139"/>
      <c r="FZ136" s="139"/>
      <c r="GA136" s="139"/>
      <c r="GB136" s="139"/>
      <c r="GC136" s="139"/>
      <c r="GD136" s="139"/>
      <c r="GE136" s="139"/>
      <c r="GF136" s="139"/>
      <c r="GG136" s="139"/>
    </row>
    <row r="137" spans="1:189" x14ac:dyDescent="0.2">
      <c r="A137" s="139"/>
      <c r="B137" s="140">
        <v>13</v>
      </c>
      <c r="C137" s="139" t="s">
        <v>298</v>
      </c>
      <c r="D137" s="139"/>
      <c r="E137" s="144">
        <v>2</v>
      </c>
      <c r="F137" s="144">
        <v>2</v>
      </c>
      <c r="G137" s="144">
        <v>2</v>
      </c>
      <c r="H137" s="144">
        <v>2</v>
      </c>
      <c r="I137" s="144">
        <v>2</v>
      </c>
      <c r="J137" s="144">
        <v>2</v>
      </c>
      <c r="K137" s="144">
        <v>2</v>
      </c>
      <c r="L137" s="144">
        <v>2</v>
      </c>
      <c r="M137" s="144">
        <v>2</v>
      </c>
      <c r="N137" s="144">
        <v>1.75</v>
      </c>
      <c r="O137" s="144">
        <v>1.6</v>
      </c>
      <c r="P137" s="144">
        <v>1.45</v>
      </c>
      <c r="Q137" s="144">
        <v>1.4</v>
      </c>
      <c r="R137" s="145">
        <v>1.4</v>
      </c>
      <c r="S137" s="146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  <c r="BP137" s="139"/>
      <c r="BQ137" s="139"/>
      <c r="BR137" s="139"/>
      <c r="BS137" s="139"/>
      <c r="BT137" s="139"/>
      <c r="BU137" s="139"/>
      <c r="BV137" s="139"/>
      <c r="BW137" s="139"/>
      <c r="BX137" s="139"/>
      <c r="BY137" s="139"/>
      <c r="BZ137" s="139"/>
      <c r="CA137" s="139"/>
      <c r="CB137" s="139"/>
      <c r="CC137" s="139"/>
      <c r="CD137" s="139"/>
      <c r="CE137" s="139"/>
      <c r="CF137" s="139"/>
      <c r="CG137" s="139"/>
      <c r="CH137" s="139"/>
      <c r="CI137" s="139"/>
      <c r="CJ137" s="139"/>
      <c r="CK137" s="139"/>
      <c r="CL137" s="139"/>
      <c r="CM137" s="139"/>
      <c r="CN137" s="139"/>
      <c r="CO137" s="139"/>
      <c r="CP137" s="139"/>
      <c r="CQ137" s="139"/>
      <c r="CR137" s="139"/>
      <c r="CS137" s="139"/>
      <c r="CT137" s="139"/>
      <c r="CU137" s="139"/>
      <c r="CV137" s="139"/>
      <c r="CW137" s="139"/>
      <c r="CX137" s="139"/>
      <c r="CY137" s="139"/>
      <c r="CZ137" s="139"/>
      <c r="DA137" s="139"/>
      <c r="DB137" s="139"/>
      <c r="DC137" s="139"/>
      <c r="DD137" s="139"/>
      <c r="DE137" s="139"/>
      <c r="DF137" s="139"/>
      <c r="DG137" s="139"/>
      <c r="DH137" s="139"/>
      <c r="DI137" s="139"/>
      <c r="DJ137" s="139"/>
      <c r="DK137" s="139"/>
      <c r="DL137" s="139"/>
      <c r="DM137" s="139"/>
      <c r="DN137" s="139"/>
      <c r="DO137" s="139"/>
      <c r="DP137" s="139"/>
      <c r="DQ137" s="139"/>
      <c r="DR137" s="139"/>
      <c r="DS137" s="139"/>
      <c r="DT137" s="139"/>
      <c r="DU137" s="139"/>
      <c r="DV137" s="139"/>
      <c r="DW137" s="139"/>
      <c r="DX137" s="139"/>
      <c r="DY137" s="139"/>
      <c r="DZ137" s="139"/>
      <c r="EA137" s="139"/>
      <c r="EB137" s="139"/>
      <c r="EC137" s="139"/>
      <c r="ED137" s="139"/>
      <c r="EE137" s="139"/>
      <c r="EF137" s="139"/>
      <c r="EG137" s="139"/>
      <c r="EH137" s="139"/>
      <c r="EI137" s="139"/>
      <c r="EJ137" s="139"/>
      <c r="EK137" s="139"/>
      <c r="EL137" s="139"/>
      <c r="EM137" s="139"/>
      <c r="EN137" s="139"/>
      <c r="EO137" s="139"/>
      <c r="EP137" s="139"/>
      <c r="EQ137" s="139"/>
      <c r="ER137" s="139"/>
      <c r="ES137" s="139"/>
      <c r="ET137" s="139"/>
      <c r="EU137" s="139"/>
      <c r="EV137" s="139"/>
      <c r="EW137" s="139"/>
      <c r="EX137" s="139"/>
      <c r="EY137" s="139"/>
      <c r="EZ137" s="139"/>
      <c r="FA137" s="139"/>
      <c r="FB137" s="139"/>
      <c r="FC137" s="139"/>
      <c r="FD137" s="139"/>
      <c r="FE137" s="139"/>
      <c r="FF137" s="139"/>
      <c r="FG137" s="139"/>
      <c r="FH137" s="139"/>
      <c r="FI137" s="139"/>
      <c r="FJ137" s="139"/>
      <c r="FK137" s="139"/>
      <c r="FL137" s="139"/>
      <c r="FM137" s="139"/>
      <c r="FN137" s="139"/>
      <c r="FO137" s="139"/>
      <c r="FP137" s="139"/>
      <c r="FQ137" s="139"/>
      <c r="FR137" s="139"/>
      <c r="FS137" s="139"/>
      <c r="FT137" s="139"/>
      <c r="FU137" s="139"/>
      <c r="FV137" s="139"/>
      <c r="FW137" s="139"/>
      <c r="FX137" s="139"/>
      <c r="FY137" s="139"/>
      <c r="FZ137" s="139"/>
      <c r="GA137" s="139"/>
      <c r="GB137" s="139"/>
      <c r="GC137" s="139"/>
      <c r="GD137" s="139"/>
      <c r="GE137" s="139"/>
      <c r="GF137" s="139"/>
      <c r="GG137" s="139"/>
    </row>
    <row r="138" spans="1:189" x14ac:dyDescent="0.2">
      <c r="A138" s="139"/>
      <c r="B138" s="140">
        <v>14</v>
      </c>
      <c r="C138" s="150" t="s">
        <v>299</v>
      </c>
      <c r="D138" s="139" t="s">
        <v>293</v>
      </c>
      <c r="E138" s="144">
        <v>1.75</v>
      </c>
      <c r="F138" s="144">
        <v>1.75</v>
      </c>
      <c r="G138" s="144">
        <v>1.75</v>
      </c>
      <c r="H138" s="144">
        <v>1.75</v>
      </c>
      <c r="I138" s="144">
        <v>1.75</v>
      </c>
      <c r="J138" s="144">
        <v>1.75</v>
      </c>
      <c r="K138" s="144">
        <v>1.75</v>
      </c>
      <c r="L138" s="144">
        <v>1.75</v>
      </c>
      <c r="M138" s="144">
        <v>1.75</v>
      </c>
      <c r="N138" s="144">
        <v>1.8</v>
      </c>
      <c r="O138" s="144">
        <v>1.9</v>
      </c>
      <c r="P138" s="144">
        <v>2</v>
      </c>
      <c r="Q138" s="144">
        <v>2.2000000000000002</v>
      </c>
      <c r="R138" s="145">
        <v>2.2999999999999998</v>
      </c>
      <c r="S138" s="146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  <c r="BP138" s="139"/>
      <c r="BQ138" s="139"/>
      <c r="BR138" s="139"/>
      <c r="BS138" s="139"/>
      <c r="BT138" s="139"/>
      <c r="BU138" s="139"/>
      <c r="BV138" s="139"/>
      <c r="BW138" s="139"/>
      <c r="BX138" s="139"/>
      <c r="BY138" s="139"/>
      <c r="BZ138" s="139"/>
      <c r="CA138" s="139"/>
      <c r="CB138" s="139"/>
      <c r="CC138" s="139"/>
      <c r="CD138" s="139"/>
      <c r="CE138" s="139"/>
      <c r="CF138" s="139"/>
      <c r="CG138" s="139"/>
      <c r="CH138" s="139"/>
      <c r="CI138" s="139"/>
      <c r="CJ138" s="139"/>
      <c r="CK138" s="139"/>
      <c r="CL138" s="139"/>
      <c r="CM138" s="139"/>
      <c r="CN138" s="139"/>
      <c r="CO138" s="139"/>
      <c r="CP138" s="139"/>
      <c r="CQ138" s="139"/>
      <c r="CR138" s="139"/>
      <c r="CS138" s="139"/>
      <c r="CT138" s="139"/>
      <c r="CU138" s="139"/>
      <c r="CV138" s="139"/>
      <c r="CW138" s="139"/>
      <c r="CX138" s="139"/>
      <c r="CY138" s="139"/>
      <c r="CZ138" s="139"/>
      <c r="DA138" s="139"/>
      <c r="DB138" s="139"/>
      <c r="DC138" s="139"/>
      <c r="DD138" s="139"/>
      <c r="DE138" s="139"/>
      <c r="DF138" s="139"/>
      <c r="DG138" s="139"/>
      <c r="DH138" s="139"/>
      <c r="DI138" s="139"/>
      <c r="DJ138" s="139"/>
      <c r="DK138" s="139"/>
      <c r="DL138" s="139"/>
      <c r="DM138" s="139"/>
      <c r="DN138" s="139"/>
      <c r="DO138" s="139"/>
      <c r="DP138" s="139"/>
      <c r="DQ138" s="139"/>
      <c r="DR138" s="139"/>
      <c r="DS138" s="139"/>
      <c r="DT138" s="139"/>
      <c r="DU138" s="139"/>
      <c r="DV138" s="139"/>
      <c r="DW138" s="139"/>
      <c r="DX138" s="139"/>
      <c r="DY138" s="139"/>
      <c r="DZ138" s="139"/>
      <c r="EA138" s="139"/>
      <c r="EB138" s="139"/>
      <c r="EC138" s="139"/>
      <c r="ED138" s="139"/>
      <c r="EE138" s="139"/>
      <c r="EF138" s="139"/>
      <c r="EG138" s="139"/>
      <c r="EH138" s="139"/>
      <c r="EI138" s="139"/>
      <c r="EJ138" s="139"/>
      <c r="EK138" s="139"/>
      <c r="EL138" s="139"/>
      <c r="EM138" s="139"/>
      <c r="EN138" s="139"/>
      <c r="EO138" s="139"/>
      <c r="EP138" s="139"/>
      <c r="EQ138" s="139"/>
      <c r="ER138" s="139"/>
      <c r="ES138" s="139"/>
      <c r="ET138" s="139"/>
      <c r="EU138" s="139"/>
      <c r="EV138" s="139"/>
      <c r="EW138" s="139"/>
      <c r="EX138" s="139"/>
      <c r="EY138" s="139"/>
      <c r="EZ138" s="139"/>
      <c r="FA138" s="139"/>
      <c r="FB138" s="139"/>
      <c r="FC138" s="139"/>
      <c r="FD138" s="139"/>
      <c r="FE138" s="139"/>
      <c r="FF138" s="139"/>
      <c r="FG138" s="139"/>
      <c r="FH138" s="139"/>
      <c r="FI138" s="139"/>
      <c r="FJ138" s="139"/>
      <c r="FK138" s="139"/>
      <c r="FL138" s="139"/>
      <c r="FM138" s="139"/>
      <c r="FN138" s="139"/>
      <c r="FO138" s="139"/>
      <c r="FP138" s="139"/>
      <c r="FQ138" s="139"/>
      <c r="FR138" s="139"/>
      <c r="FS138" s="139"/>
      <c r="FT138" s="139"/>
      <c r="FU138" s="139"/>
      <c r="FV138" s="139"/>
      <c r="FW138" s="139"/>
      <c r="FX138" s="139"/>
      <c r="FY138" s="139"/>
      <c r="FZ138" s="139"/>
      <c r="GA138" s="139"/>
      <c r="GB138" s="139"/>
      <c r="GC138" s="139"/>
      <c r="GD138" s="139"/>
      <c r="GE138" s="139"/>
      <c r="GF138" s="139"/>
      <c r="GG138" s="139"/>
    </row>
    <row r="139" spans="1:189" x14ac:dyDescent="0.2">
      <c r="A139" s="139"/>
      <c r="B139" s="140">
        <v>15</v>
      </c>
      <c r="C139" s="150" t="s">
        <v>300</v>
      </c>
      <c r="D139" s="139" t="s">
        <v>293</v>
      </c>
      <c r="E139" s="144">
        <v>3.5</v>
      </c>
      <c r="F139" s="144">
        <v>3.5</v>
      </c>
      <c r="G139" s="144">
        <v>3.5</v>
      </c>
      <c r="H139" s="144">
        <v>3.5</v>
      </c>
      <c r="I139" s="144">
        <v>3.5</v>
      </c>
      <c r="J139" s="144">
        <v>3.5</v>
      </c>
      <c r="K139" s="144">
        <v>3.5</v>
      </c>
      <c r="L139" s="144">
        <v>3.5</v>
      </c>
      <c r="M139" s="144">
        <v>3.5</v>
      </c>
      <c r="N139" s="144">
        <v>3.1</v>
      </c>
      <c r="O139" s="144">
        <v>2.9</v>
      </c>
      <c r="P139" s="144">
        <v>2.7</v>
      </c>
      <c r="Q139" s="144">
        <v>2.6</v>
      </c>
      <c r="R139" s="145">
        <v>2.6</v>
      </c>
      <c r="S139" s="146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  <c r="BP139" s="139"/>
      <c r="BQ139" s="139"/>
      <c r="BR139" s="139"/>
      <c r="BS139" s="139"/>
      <c r="BT139" s="139"/>
      <c r="BU139" s="139"/>
      <c r="BV139" s="139"/>
      <c r="BW139" s="139"/>
      <c r="BX139" s="139"/>
      <c r="BY139" s="139"/>
      <c r="BZ139" s="139"/>
      <c r="CA139" s="139"/>
      <c r="CB139" s="139"/>
      <c r="CC139" s="139"/>
      <c r="CD139" s="139"/>
      <c r="CE139" s="139"/>
      <c r="CF139" s="139"/>
      <c r="CG139" s="139"/>
      <c r="CH139" s="139"/>
      <c r="CI139" s="139"/>
      <c r="CJ139" s="139"/>
      <c r="CK139" s="139"/>
      <c r="CL139" s="139"/>
      <c r="CM139" s="139"/>
      <c r="CN139" s="139"/>
      <c r="CO139" s="139"/>
      <c r="CP139" s="139"/>
      <c r="CQ139" s="139"/>
      <c r="CR139" s="139"/>
      <c r="CS139" s="139"/>
      <c r="CT139" s="139"/>
      <c r="CU139" s="139"/>
      <c r="CV139" s="139"/>
      <c r="CW139" s="139"/>
      <c r="CX139" s="139"/>
      <c r="CY139" s="139"/>
      <c r="CZ139" s="139"/>
      <c r="DA139" s="139"/>
      <c r="DB139" s="139"/>
      <c r="DC139" s="139"/>
      <c r="DD139" s="139"/>
      <c r="DE139" s="139"/>
      <c r="DF139" s="139"/>
      <c r="DG139" s="139"/>
      <c r="DH139" s="139"/>
      <c r="DI139" s="139"/>
      <c r="DJ139" s="139"/>
      <c r="DK139" s="139"/>
      <c r="DL139" s="139"/>
      <c r="DM139" s="139"/>
      <c r="DN139" s="139"/>
      <c r="DO139" s="139"/>
      <c r="DP139" s="139"/>
      <c r="DQ139" s="139"/>
      <c r="DR139" s="139"/>
      <c r="DS139" s="139"/>
      <c r="DT139" s="139"/>
      <c r="DU139" s="139"/>
      <c r="DV139" s="139"/>
      <c r="DW139" s="139"/>
      <c r="DX139" s="139"/>
      <c r="DY139" s="139"/>
      <c r="DZ139" s="139"/>
      <c r="EA139" s="139"/>
      <c r="EB139" s="139"/>
      <c r="EC139" s="139"/>
      <c r="ED139" s="139"/>
      <c r="EE139" s="139"/>
      <c r="EF139" s="139"/>
      <c r="EG139" s="139"/>
      <c r="EH139" s="139"/>
      <c r="EI139" s="139"/>
      <c r="EJ139" s="139"/>
      <c r="EK139" s="139"/>
      <c r="EL139" s="139"/>
      <c r="EM139" s="139"/>
      <c r="EN139" s="139"/>
      <c r="EO139" s="139"/>
      <c r="EP139" s="139"/>
      <c r="EQ139" s="139"/>
      <c r="ER139" s="139"/>
      <c r="ES139" s="139"/>
      <c r="ET139" s="139"/>
      <c r="EU139" s="139"/>
      <c r="EV139" s="139"/>
      <c r="EW139" s="139"/>
      <c r="EX139" s="139"/>
      <c r="EY139" s="139"/>
      <c r="EZ139" s="139"/>
      <c r="FA139" s="139"/>
      <c r="FB139" s="139"/>
      <c r="FC139" s="139"/>
      <c r="FD139" s="139"/>
      <c r="FE139" s="139"/>
      <c r="FF139" s="139"/>
      <c r="FG139" s="139"/>
      <c r="FH139" s="139"/>
      <c r="FI139" s="139"/>
      <c r="FJ139" s="139"/>
      <c r="FK139" s="139"/>
      <c r="FL139" s="139"/>
      <c r="FM139" s="139"/>
      <c r="FN139" s="139"/>
      <c r="FO139" s="139"/>
      <c r="FP139" s="139"/>
      <c r="FQ139" s="139"/>
      <c r="FR139" s="139"/>
      <c r="FS139" s="139"/>
      <c r="FT139" s="139"/>
      <c r="FU139" s="139"/>
      <c r="FV139" s="139"/>
      <c r="FW139" s="139"/>
      <c r="FX139" s="139"/>
      <c r="FY139" s="139"/>
      <c r="FZ139" s="139"/>
      <c r="GA139" s="139"/>
      <c r="GB139" s="139"/>
      <c r="GC139" s="139"/>
      <c r="GD139" s="139"/>
      <c r="GE139" s="139"/>
      <c r="GF139" s="139"/>
      <c r="GG139" s="139"/>
    </row>
    <row r="140" spans="1:18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</row>
    <row r="141" spans="1:18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</row>
    <row r="142" spans="1:18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</row>
    <row r="143" spans="1:18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</row>
  </sheetData>
  <mergeCells count="5">
    <mergeCell ref="C1:F1"/>
    <mergeCell ref="C2:F2"/>
    <mergeCell ref="B29:B30"/>
    <mergeCell ref="C29:H29"/>
    <mergeCell ref="I29:I30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Stark</dc:creator>
  <cp:lastModifiedBy>Maximilian Stark</cp:lastModifiedBy>
  <dcterms:created xsi:type="dcterms:W3CDTF">2025-04-07T17:02:00Z</dcterms:created>
  <dcterms:modified xsi:type="dcterms:W3CDTF">2025-04-07T17:02:15Z</dcterms:modified>
</cp:coreProperties>
</file>