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14B956AF-7C0C-4960-81CE-3D665355680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1" sheetId="2" r:id="rId1"/>
  </sheets>
  <calcPr calcId="181029"/>
</workbook>
</file>

<file path=xl/calcChain.xml><?xml version="1.0" encoding="utf-8"?>
<calcChain xmlns="http://schemas.openxmlformats.org/spreadsheetml/2006/main">
  <c r="D26" i="2" l="1"/>
  <c r="D24" i="2"/>
  <c r="F22" i="2" l="1"/>
  <c r="F23" i="2" s="1"/>
  <c r="E23" i="2" l="1"/>
  <c r="D23" i="2"/>
  <c r="D25" i="2" s="1"/>
</calcChain>
</file>

<file path=xl/sharedStrings.xml><?xml version="1.0" encoding="utf-8"?>
<sst xmlns="http://schemas.openxmlformats.org/spreadsheetml/2006/main" count="41" uniqueCount="37">
  <si>
    <t>Data</t>
  </si>
  <si>
    <t>Descrição</t>
  </si>
  <si>
    <t>Receita R$</t>
  </si>
  <si>
    <t>Despesas R$</t>
  </si>
  <si>
    <t>Observações</t>
  </si>
  <si>
    <t xml:space="preserve">Resumo do demonstrativo </t>
  </si>
  <si>
    <t>Resp. pelo demonstrativo</t>
  </si>
  <si>
    <t>Demonstrativo Financeiro Brechó  da Amizade</t>
  </si>
  <si>
    <t>Núcleo Sereno do Mar - 11ª Região</t>
  </si>
  <si>
    <t xml:space="preserve">Centro Espírita Beneficente  União do Vegetal </t>
  </si>
  <si>
    <t>Despesa R$</t>
  </si>
  <si>
    <t>Total R$  ===&gt;</t>
  </si>
  <si>
    <t>Saldo - Fundo de caixa ===&gt;</t>
  </si>
  <si>
    <t>Repasse para tesouraria===&gt;</t>
  </si>
  <si>
    <t>NF xxxxx</t>
  </si>
  <si>
    <t>Repasses Tesouraria R$</t>
  </si>
  <si>
    <t>Repasse em espécie</t>
  </si>
  <si>
    <t>Repasse tesouraria</t>
  </si>
  <si>
    <t xml:space="preserve">George Praciano </t>
  </si>
  <si>
    <t>Tesoureiro</t>
  </si>
  <si>
    <t>São Luís, 30 de junho de 2021</t>
  </si>
  <si>
    <t>Transferência bancária</t>
  </si>
  <si>
    <t>Saldo Anterior  - Fundo de caixa</t>
  </si>
  <si>
    <t>Valor a receber - prev. 26/07/21</t>
  </si>
  <si>
    <t>Receita - Vendas do dia em espécie</t>
  </si>
  <si>
    <t>Transf. para conta do Núcleo</t>
  </si>
  <si>
    <t>Receita - Vendas do dia - total via Pix</t>
  </si>
  <si>
    <t>Vendas com cartão - a receber R$ ===&gt;</t>
  </si>
  <si>
    <t>Saldo disponível R$ ===&gt;</t>
  </si>
  <si>
    <t>Período:       Junho 2021</t>
  </si>
  <si>
    <t>Receita - Vendas do dia - Débito</t>
  </si>
  <si>
    <t>Receita - Vendas do dia - Crédito</t>
  </si>
  <si>
    <t>Compra Maquinhinha</t>
  </si>
  <si>
    <t>Taxa Maquina Cartão</t>
  </si>
  <si>
    <t xml:space="preserve">Responsáveis pelo demonstrativo:  Plaugus D'Italo </t>
  </si>
  <si>
    <t>Pix 1.317,12; DH 0;  Banco 0</t>
  </si>
  <si>
    <t xml:space="preserve">Plaugus D'Italo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</si>
</sst>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dd/mm/yy;@"/>
    <numFmt numFmtId="168" formatCode="_-&quot;R$&quot;\ * #,##0.00_-;\-&quot;R$&quot;\ * #,##0.00_-;_-&quot;R$&quot;\ * &quot;-&quot;??_-;_-@_-"/>
    <numFmt numFmtId="169" formatCode="_-* #,##0.00_-;\-* #,##0.00_-;_-* &quot;-&quot;??_-;_-@_-"/>
  </numFmts>
  <fonts count="15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rgb="FF000000"/>
      <name val="Times New Roman"/>
      <charset val="204"/>
    </font>
    <font>
      <b/>
      <sz val="12"/>
      <color theme="2" tint="-0.749992370372631"/>
      <name val="Arial"/>
      <family val="2"/>
    </font>
    <font>
      <b/>
      <sz val="11"/>
      <color theme="2" tint="-0.749992370372631"/>
      <name val="Arial"/>
      <family val="2"/>
    </font>
    <font>
      <b/>
      <sz val="12"/>
      <name val="Arial"/>
      <family val="2"/>
    </font>
    <font>
      <sz val="10"/>
      <color rgb="FF000000"/>
      <name val="Times New Roman"/>
      <family val="1"/>
    </font>
    <font>
      <b/>
      <sz val="10"/>
      <color theme="2" tint="-0.749992370372631"/>
      <name val="Arial"/>
      <family val="2"/>
    </font>
    <font>
      <sz val="16"/>
      <color rgb="FF000000"/>
      <name val="Times New Roman"/>
      <family val="1"/>
    </font>
    <font>
      <b/>
      <sz val="13"/>
      <color theme="2" tint="-0.749992370372631"/>
      <name val="Arial"/>
      <family val="2"/>
    </font>
    <font>
      <b/>
      <sz val="1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14" fontId="3" fillId="0" borderId="0"/>
    <xf numFmtId="0" fontId="10" fillId="0" borderId="0"/>
    <xf numFmtId="169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98">
    <xf numFmtId="0" fontId="0" fillId="0" borderId="0" xfId="0" applyFill="1" applyBorder="1" applyAlignment="1">
      <alignment horizontal="left" vertical="top"/>
    </xf>
    <xf numFmtId="164" fontId="5" fillId="0" borderId="3" xfId="5" applyNumberFormat="1" applyFont="1" applyBorder="1"/>
    <xf numFmtId="16" fontId="5" fillId="0" borderId="3" xfId="0" applyNumberFormat="1" applyFont="1" applyBorder="1"/>
    <xf numFmtId="2" fontId="5" fillId="0" borderId="3" xfId="2" applyNumberFormat="1" applyFont="1" applyBorder="1"/>
    <xf numFmtId="2" fontId="5" fillId="0" borderId="3" xfId="1" applyNumberFormat="1" applyFont="1" applyBorder="1"/>
    <xf numFmtId="164" fontId="5" fillId="0" borderId="3" xfId="5" applyNumberFormat="1" applyFont="1" applyFill="1" applyBorder="1"/>
    <xf numFmtId="16" fontId="5" fillId="0" borderId="3" xfId="0" applyNumberFormat="1" applyFont="1" applyFill="1" applyBorder="1"/>
    <xf numFmtId="2" fontId="5" fillId="0" borderId="3" xfId="2" applyNumberFormat="1" applyFont="1" applyFill="1" applyBorder="1"/>
    <xf numFmtId="2" fontId="5" fillId="0" borderId="3" xfId="1" applyNumberFormat="1" applyFont="1" applyFill="1" applyBorder="1"/>
    <xf numFmtId="16" fontId="5" fillId="0" borderId="3" xfId="4" applyNumberFormat="1" applyFont="1" applyFill="1" applyBorder="1"/>
    <xf numFmtId="2" fontId="5" fillId="0" borderId="3" xfId="3" applyNumberFormat="1" applyFont="1" applyFill="1" applyBorder="1"/>
    <xf numFmtId="2" fontId="7" fillId="4" borderId="3" xfId="4" applyNumberFormat="1" applyFont="1" applyFill="1" applyBorder="1" applyAlignment="1">
      <alignment horizontal="center" vertical="center" wrapText="1"/>
    </xf>
    <xf numFmtId="2" fontId="8" fillId="4" borderId="3" xfId="1" applyNumberFormat="1" applyFont="1" applyFill="1" applyBorder="1" applyAlignment="1">
      <alignment horizontal="center" vertical="center" wrapText="1"/>
    </xf>
    <xf numFmtId="0" fontId="5" fillId="0" borderId="0" xfId="0" applyFont="1" applyBorder="1"/>
    <xf numFmtId="0" fontId="5" fillId="0" borderId="0" xfId="0" applyFont="1"/>
    <xf numFmtId="2" fontId="5" fillId="0" borderId="0" xfId="0" applyNumberFormat="1" applyFont="1" applyBorder="1"/>
    <xf numFmtId="2" fontId="5" fillId="0" borderId="0" xfId="1" applyNumberFormat="1" applyFont="1"/>
    <xf numFmtId="2" fontId="5" fillId="0" borderId="0" xfId="0" applyNumberFormat="1" applyFont="1"/>
    <xf numFmtId="0" fontId="5" fillId="0" borderId="5" xfId="0" applyFont="1" applyBorder="1" applyAlignment="1">
      <alignment horizontal="center"/>
    </xf>
    <xf numFmtId="0" fontId="5" fillId="0" borderId="0" xfId="0" applyFont="1" applyBorder="1" applyAlignment="1">
      <alignment vertical="top"/>
    </xf>
    <xf numFmtId="43" fontId="5" fillId="0" borderId="6" xfId="1" applyFont="1" applyBorder="1" applyAlignment="1">
      <alignment horizontal="center" vertical="top"/>
    </xf>
    <xf numFmtId="43" fontId="5" fillId="0" borderId="0" xfId="1" applyFont="1" applyAlignment="1">
      <alignment vertical="top"/>
    </xf>
    <xf numFmtId="43" fontId="5" fillId="0" borderId="0" xfId="1" applyFont="1" applyAlignment="1">
      <alignment horizontal="center" vertical="center"/>
    </xf>
    <xf numFmtId="43" fontId="5" fillId="0" borderId="0" xfId="1" applyFont="1" applyAlignment="1">
      <alignment vertical="center"/>
    </xf>
    <xf numFmtId="0" fontId="0" fillId="0" borderId="0" xfId="0"/>
    <xf numFmtId="2" fontId="0" fillId="0" borderId="0" xfId="0" applyNumberFormat="1" applyFont="1"/>
    <xf numFmtId="2" fontId="6" fillId="0" borderId="0" xfId="1" applyNumberFormat="1"/>
    <xf numFmtId="0" fontId="10" fillId="0" borderId="0" xfId="0" applyFont="1" applyFill="1" applyBorder="1" applyAlignment="1">
      <alignment horizontal="left" vertical="top"/>
    </xf>
    <xf numFmtId="0" fontId="3" fillId="0" borderId="3" xfId="4" applyFont="1" applyFill="1" applyBorder="1"/>
    <xf numFmtId="0" fontId="3" fillId="0" borderId="0" xfId="0" applyFont="1"/>
    <xf numFmtId="0" fontId="10" fillId="0" borderId="0" xfId="0" applyFont="1"/>
    <xf numFmtId="2" fontId="7" fillId="4" borderId="3" xfId="1" applyNumberFormat="1" applyFont="1" applyFill="1" applyBorder="1" applyAlignment="1">
      <alignment horizontal="center" vertical="center"/>
    </xf>
    <xf numFmtId="43" fontId="9" fillId="6" borderId="11" xfId="1" applyFont="1" applyFill="1" applyBorder="1"/>
    <xf numFmtId="43" fontId="4" fillId="6" borderId="11" xfId="1" applyFont="1" applyFill="1" applyBorder="1"/>
    <xf numFmtId="2" fontId="11" fillId="4" borderId="3" xfId="1" applyNumberFormat="1" applyFont="1" applyFill="1" applyBorder="1" applyAlignment="1">
      <alignment horizontal="center" vertical="center" wrapText="1"/>
    </xf>
    <xf numFmtId="164" fontId="13" fillId="5" borderId="3" xfId="4" applyNumberFormat="1" applyFont="1" applyFill="1" applyBorder="1" applyAlignment="1">
      <alignment horizontal="center" vertical="center"/>
    </xf>
    <xf numFmtId="0" fontId="13" fillId="5" borderId="3" xfId="4" applyFont="1" applyFill="1" applyBorder="1" applyAlignment="1">
      <alignment horizontal="center" vertical="center"/>
    </xf>
    <xf numFmtId="2" fontId="11" fillId="5" borderId="3" xfId="4" applyNumberFormat="1" applyFont="1" applyFill="1" applyBorder="1" applyAlignment="1">
      <alignment horizontal="center" vertical="center" wrapText="1"/>
    </xf>
    <xf numFmtId="2" fontId="11" fillId="5" borderId="3" xfId="1" applyNumberFormat="1" applyFont="1" applyFill="1" applyBorder="1" applyAlignment="1">
      <alignment horizontal="center" vertical="center" wrapText="1"/>
    </xf>
    <xf numFmtId="0" fontId="7" fillId="5" borderId="3" xfId="4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164" fontId="8" fillId="0" borderId="3" xfId="0" applyNumberFormat="1" applyFont="1" applyBorder="1" applyAlignment="1">
      <alignment vertical="center"/>
    </xf>
    <xf numFmtId="2" fontId="5" fillId="0" borderId="0" xfId="1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left" vertical="top" wrapText="1"/>
    </xf>
    <xf numFmtId="0" fontId="3" fillId="0" borderId="3" xfId="4" applyFont="1" applyFill="1" applyBorder="1" applyAlignment="1">
      <alignment horizontal="center"/>
    </xf>
    <xf numFmtId="16" fontId="5" fillId="0" borderId="10" xfId="4" applyNumberFormat="1" applyFont="1" applyFill="1" applyBorder="1" applyAlignment="1">
      <alignment vertical="center"/>
    </xf>
    <xf numFmtId="16" fontId="5" fillId="0" borderId="7" xfId="4" applyNumberFormat="1" applyFont="1" applyFill="1" applyBorder="1" applyAlignment="1">
      <alignment horizontal="right" vertical="center"/>
    </xf>
    <xf numFmtId="2" fontId="9" fillId="0" borderId="9" xfId="3" applyNumberFormat="1" applyFont="1" applyFill="1" applyBorder="1"/>
    <xf numFmtId="43" fontId="9" fillId="0" borderId="11" xfId="1" applyFont="1" applyFill="1" applyBorder="1"/>
    <xf numFmtId="43" fontId="14" fillId="7" borderId="3" xfId="1" applyFont="1" applyFill="1" applyBorder="1" applyAlignment="1"/>
    <xf numFmtId="16" fontId="5" fillId="7" borderId="2" xfId="4" applyNumberFormat="1" applyFont="1" applyFill="1" applyBorder="1" applyAlignment="1">
      <alignment vertical="center"/>
    </xf>
    <xf numFmtId="16" fontId="5" fillId="7" borderId="4" xfId="4" applyNumberFormat="1" applyFont="1" applyFill="1" applyBorder="1" applyAlignment="1">
      <alignment horizontal="right" vertical="center"/>
    </xf>
    <xf numFmtId="2" fontId="9" fillId="7" borderId="4" xfId="3" applyNumberFormat="1" applyFont="1" applyFill="1" applyBorder="1"/>
    <xf numFmtId="43" fontId="9" fillId="7" borderId="3" xfId="1" applyFont="1" applyFill="1" applyBorder="1"/>
    <xf numFmtId="16" fontId="5" fillId="7" borderId="10" xfId="4" applyNumberFormat="1" applyFont="1" applyFill="1" applyBorder="1" applyAlignment="1">
      <alignment vertical="center"/>
    </xf>
    <xf numFmtId="16" fontId="5" fillId="7" borderId="7" xfId="4" applyNumberFormat="1" applyFont="1" applyFill="1" applyBorder="1" applyAlignment="1">
      <alignment horizontal="right" vertical="center"/>
    </xf>
    <xf numFmtId="2" fontId="9" fillId="7" borderId="9" xfId="3" applyNumberFormat="1" applyFont="1" applyFill="1" applyBorder="1"/>
    <xf numFmtId="43" fontId="9" fillId="7" borderId="11" xfId="1" applyFont="1" applyFill="1" applyBorder="1"/>
    <xf numFmtId="43" fontId="14" fillId="7" borderId="11" xfId="1" applyFont="1" applyFill="1" applyBorder="1" applyAlignment="1"/>
    <xf numFmtId="43" fontId="3" fillId="6" borderId="11" xfId="0" applyNumberFormat="1" applyFont="1" applyFill="1" applyBorder="1"/>
    <xf numFmtId="43" fontId="9" fillId="8" borderId="3" xfId="1" applyFont="1" applyFill="1" applyBorder="1"/>
    <xf numFmtId="0" fontId="5" fillId="8" borderId="3" xfId="0" applyFont="1" applyFill="1" applyBorder="1"/>
    <xf numFmtId="43" fontId="3" fillId="8" borderId="3" xfId="0" applyNumberFormat="1" applyFont="1" applyFill="1" applyBorder="1"/>
    <xf numFmtId="2" fontId="5" fillId="0" borderId="0" xfId="1" applyNumberFormat="1" applyFont="1" applyBorder="1" applyAlignment="1">
      <alignment horizontal="center"/>
    </xf>
    <xf numFmtId="43" fontId="3" fillId="0" borderId="6" xfId="1" applyFont="1" applyBorder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0" fontId="12" fillId="0" borderId="8" xfId="0" applyFont="1" applyFill="1" applyBorder="1" applyAlignment="1">
      <alignment horizontal="center" vertical="top"/>
    </xf>
    <xf numFmtId="0" fontId="12" fillId="0" borderId="6" xfId="0" applyFont="1" applyFill="1" applyBorder="1" applyAlignment="1">
      <alignment horizontal="center" vertical="top"/>
    </xf>
    <xf numFmtId="0" fontId="12" fillId="0" borderId="9" xfId="0" applyFont="1" applyFill="1" applyBorder="1" applyAlignment="1">
      <alignment horizontal="center" vertical="top"/>
    </xf>
    <xf numFmtId="0" fontId="12" fillId="0" borderId="13" xfId="0" applyFont="1" applyFill="1" applyBorder="1" applyAlignment="1">
      <alignment horizontal="center" vertical="top"/>
    </xf>
    <xf numFmtId="0" fontId="12" fillId="0" borderId="0" xfId="0" applyFont="1" applyFill="1" applyBorder="1" applyAlignment="1">
      <alignment horizontal="center" vertical="top"/>
    </xf>
    <xf numFmtId="0" fontId="12" fillId="0" borderId="14" xfId="0" applyFont="1" applyFill="1" applyBorder="1" applyAlignment="1">
      <alignment horizontal="center" vertical="top"/>
    </xf>
    <xf numFmtId="164" fontId="7" fillId="0" borderId="3" xfId="0" applyNumberFormat="1" applyFont="1" applyBorder="1" applyAlignment="1">
      <alignment horizontal="center" vertical="center"/>
    </xf>
    <xf numFmtId="0" fontId="5" fillId="8" borderId="3" xfId="0" applyFont="1" applyFill="1" applyBorder="1" applyAlignment="1">
      <alignment horizontal="right"/>
    </xf>
    <xf numFmtId="164" fontId="7" fillId="0" borderId="10" xfId="0" applyNumberFormat="1" applyFont="1" applyBorder="1" applyAlignment="1">
      <alignment horizontal="left" vertical="center"/>
    </xf>
    <xf numFmtId="164" fontId="7" fillId="0" borderId="5" xfId="0" applyNumberFormat="1" applyFont="1" applyBorder="1" applyAlignment="1">
      <alignment horizontal="left" vertical="center"/>
    </xf>
    <xf numFmtId="164" fontId="7" fillId="0" borderId="7" xfId="0" applyNumberFormat="1" applyFont="1" applyBorder="1" applyAlignment="1">
      <alignment horizontal="left" vertical="center"/>
    </xf>
    <xf numFmtId="16" fontId="5" fillId="4" borderId="11" xfId="4" applyNumberFormat="1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right"/>
    </xf>
    <xf numFmtId="2" fontId="5" fillId="0" borderId="3" xfId="1" applyNumberFormat="1" applyFont="1" applyBorder="1" applyAlignment="1">
      <alignment horizontal="center"/>
    </xf>
    <xf numFmtId="2" fontId="5" fillId="0" borderId="3" xfId="1" applyNumberFormat="1" applyFont="1" applyFill="1" applyBorder="1" applyAlignment="1">
      <alignment horizontal="center"/>
    </xf>
    <xf numFmtId="43" fontId="9" fillId="7" borderId="3" xfId="1" applyFont="1" applyFill="1" applyBorder="1" applyAlignment="1">
      <alignment horizontal="center"/>
    </xf>
    <xf numFmtId="43" fontId="9" fillId="0" borderId="11" xfId="1" applyFont="1" applyFill="1" applyBorder="1" applyAlignment="1">
      <alignment horizontal="center"/>
    </xf>
    <xf numFmtId="43" fontId="9" fillId="7" borderId="11" xfId="1" applyFont="1" applyFill="1" applyBorder="1" applyAlignment="1">
      <alignment horizontal="center"/>
    </xf>
    <xf numFmtId="43" fontId="4" fillId="6" borderId="11" xfId="1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2" fontId="5" fillId="0" borderId="0" xfId="1" applyNumberFormat="1" applyFont="1" applyAlignment="1">
      <alignment horizontal="center"/>
    </xf>
    <xf numFmtId="43" fontId="5" fillId="0" borderId="0" xfId="1" applyFont="1" applyBorder="1" applyAlignment="1">
      <alignment horizontal="center" vertical="top" wrapText="1"/>
    </xf>
    <xf numFmtId="2" fontId="6" fillId="0" borderId="0" xfId="1" applyNumberFormat="1" applyAlignment="1">
      <alignment horizontal="center" vertical="center"/>
    </xf>
    <xf numFmtId="2" fontId="6" fillId="0" borderId="0" xfId="1" applyNumberFormat="1" applyAlignment="1">
      <alignment horizontal="center"/>
    </xf>
    <xf numFmtId="0" fontId="0" fillId="0" borderId="0" xfId="0" applyFill="1" applyBorder="1" applyAlignment="1">
      <alignment horizontal="center" vertical="top"/>
    </xf>
    <xf numFmtId="44" fontId="9" fillId="0" borderId="3" xfId="2" applyFont="1" applyFill="1" applyBorder="1"/>
    <xf numFmtId="0" fontId="3" fillId="0" borderId="0" xfId="10" applyFont="1" applyFill="1" applyBorder="1"/>
    <xf numFmtId="0" fontId="3" fillId="0" borderId="3" xfId="10" applyFont="1" applyFill="1" applyBorder="1"/>
    <xf numFmtId="164" fontId="5" fillId="9" borderId="3" xfId="5" applyNumberFormat="1" applyFont="1" applyFill="1" applyBorder="1"/>
    <xf numFmtId="0" fontId="3" fillId="9" borderId="1" xfId="0" applyFont="1" applyFill="1" applyBorder="1" applyAlignment="1">
      <alignment horizontal="left" vertical="top" wrapText="1"/>
    </xf>
    <xf numFmtId="2" fontId="5" fillId="9" borderId="3" xfId="2" applyNumberFormat="1" applyFont="1" applyFill="1" applyBorder="1"/>
  </cellXfs>
  <cellStyles count="11">
    <cellStyle name="20% - Ênfase1" xfId="3" builtinId="30"/>
    <cellStyle name="20% - Ênfase1 2" xfId="9" xr:uid="{07DF65A5-01A3-469A-813F-40AB716013A7}"/>
    <cellStyle name="20% - Ênfase2" xfId="4" builtinId="34"/>
    <cellStyle name="20% - Ênfase2 2" xfId="10" xr:uid="{E07551C5-7DBF-44E5-9B22-0D151A9C36D7}"/>
    <cellStyle name="Data" xfId="5" xr:uid="{00000000-0005-0000-0000-000002000000}"/>
    <cellStyle name="Moeda" xfId="2" builtinId="4"/>
    <cellStyle name="Moeda 2" xfId="8" xr:uid="{70B1A6CD-C6BE-4E5D-9D7E-DF237F215F7A}"/>
    <cellStyle name="Normal" xfId="0" builtinId="0"/>
    <cellStyle name="Normal 2" xfId="6" xr:uid="{94DC4083-AC3B-430F-80CC-92474E3B65BD}"/>
    <cellStyle name="Vírgula" xfId="1" builtinId="3"/>
    <cellStyle name="Vírgula 2" xfId="7" xr:uid="{AF8A3A0D-8EAE-4ABC-9B42-85417B28094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5"/>
  <sheetViews>
    <sheetView tabSelected="1" zoomScale="70" zoomScaleNormal="70" workbookViewId="0">
      <selection activeCell="Q20" sqref="Q20"/>
    </sheetView>
  </sheetViews>
  <sheetFormatPr defaultRowHeight="12.75" x14ac:dyDescent="0.2"/>
  <cols>
    <col min="2" max="2" width="15.83203125" customWidth="1"/>
    <col min="3" max="3" width="41.5" customWidth="1"/>
    <col min="4" max="4" width="15.5" customWidth="1"/>
    <col min="5" max="5" width="15.83203125" style="91" customWidth="1"/>
    <col min="6" max="6" width="17.5" customWidth="1"/>
    <col min="7" max="7" width="35.5" style="27" customWidth="1"/>
  </cols>
  <sheetData>
    <row r="1" spans="2:11" ht="19.5" customHeight="1" x14ac:dyDescent="0.2">
      <c r="B1" s="67" t="s">
        <v>9</v>
      </c>
      <c r="C1" s="68"/>
      <c r="D1" s="68"/>
      <c r="E1" s="68"/>
      <c r="F1" s="68"/>
      <c r="G1" s="69"/>
    </row>
    <row r="2" spans="2:11" ht="19.5" customHeight="1" x14ac:dyDescent="0.2">
      <c r="B2" s="70" t="s">
        <v>8</v>
      </c>
      <c r="C2" s="71"/>
      <c r="D2" s="71"/>
      <c r="E2" s="71"/>
      <c r="F2" s="71"/>
      <c r="G2" s="72"/>
    </row>
    <row r="3" spans="2:11" ht="18.75" customHeight="1" x14ac:dyDescent="0.2">
      <c r="B3" s="73" t="s">
        <v>7</v>
      </c>
      <c r="C3" s="73"/>
      <c r="D3" s="73"/>
      <c r="E3" s="73"/>
      <c r="F3" s="73"/>
      <c r="G3" s="42" t="s">
        <v>29</v>
      </c>
    </row>
    <row r="4" spans="2:11" ht="18.75" customHeight="1" x14ac:dyDescent="0.2">
      <c r="B4" s="75" t="s">
        <v>34</v>
      </c>
      <c r="C4" s="76"/>
      <c r="D4" s="76"/>
      <c r="E4" s="76"/>
      <c r="F4" s="76"/>
      <c r="G4" s="77"/>
    </row>
    <row r="5" spans="2:11" s="27" customFormat="1" ht="25.5" x14ac:dyDescent="0.2">
      <c r="B5" s="35" t="s">
        <v>0</v>
      </c>
      <c r="C5" s="36" t="s">
        <v>1</v>
      </c>
      <c r="D5" s="37" t="s">
        <v>2</v>
      </c>
      <c r="E5" s="38" t="s">
        <v>3</v>
      </c>
      <c r="F5" s="38" t="s">
        <v>15</v>
      </c>
      <c r="G5" s="39" t="s">
        <v>4</v>
      </c>
    </row>
    <row r="6" spans="2:11" ht="15" x14ac:dyDescent="0.2">
      <c r="B6" s="1">
        <v>44348</v>
      </c>
      <c r="C6" s="2" t="s">
        <v>22</v>
      </c>
      <c r="D6" s="3">
        <v>67.7</v>
      </c>
      <c r="E6" s="80"/>
      <c r="F6" s="4"/>
      <c r="G6" s="28"/>
    </row>
    <row r="7" spans="2:11" ht="15" x14ac:dyDescent="0.2">
      <c r="B7" s="1">
        <v>44353</v>
      </c>
      <c r="C7" s="44" t="s">
        <v>24</v>
      </c>
      <c r="D7" s="3">
        <v>78</v>
      </c>
      <c r="E7" s="80"/>
      <c r="F7" s="4"/>
      <c r="G7" s="28"/>
    </row>
    <row r="8" spans="2:11" ht="15" x14ac:dyDescent="0.2">
      <c r="B8" s="1">
        <v>44360</v>
      </c>
      <c r="C8" s="44" t="s">
        <v>24</v>
      </c>
      <c r="D8" s="3">
        <v>122.6</v>
      </c>
      <c r="E8" s="80"/>
      <c r="F8" s="4"/>
      <c r="G8" s="28"/>
    </row>
    <row r="9" spans="2:11" ht="15" x14ac:dyDescent="0.2">
      <c r="B9" s="95">
        <v>44367</v>
      </c>
      <c r="C9" s="96" t="s">
        <v>24</v>
      </c>
      <c r="D9" s="97">
        <v>691</v>
      </c>
      <c r="E9" s="80"/>
      <c r="F9" s="4"/>
      <c r="G9" s="28"/>
    </row>
    <row r="10" spans="2:11" ht="15" x14ac:dyDescent="0.2">
      <c r="B10" s="95">
        <v>44367</v>
      </c>
      <c r="C10" s="96" t="s">
        <v>26</v>
      </c>
      <c r="D10" s="97">
        <v>336</v>
      </c>
      <c r="E10" s="80"/>
      <c r="F10" s="4"/>
      <c r="G10" s="28"/>
    </row>
    <row r="11" spans="2:11" ht="15" x14ac:dyDescent="0.2">
      <c r="B11" s="95">
        <v>44367</v>
      </c>
      <c r="C11" s="96" t="s">
        <v>30</v>
      </c>
      <c r="D11" s="97">
        <v>50</v>
      </c>
      <c r="E11" s="80"/>
      <c r="F11" s="4"/>
      <c r="G11" s="28"/>
    </row>
    <row r="12" spans="2:11" ht="15" x14ac:dyDescent="0.2">
      <c r="B12" s="95">
        <v>44367</v>
      </c>
      <c r="C12" s="96" t="s">
        <v>31</v>
      </c>
      <c r="D12" s="97">
        <v>127</v>
      </c>
      <c r="E12" s="80"/>
      <c r="F12" s="4"/>
      <c r="G12" s="94" t="s">
        <v>25</v>
      </c>
    </row>
    <row r="13" spans="2:11" ht="15" x14ac:dyDescent="0.2">
      <c r="B13" s="1"/>
      <c r="C13" s="44"/>
      <c r="D13" s="3"/>
      <c r="E13" s="80"/>
      <c r="F13" s="4"/>
      <c r="G13" s="94"/>
    </row>
    <row r="14" spans="2:11" ht="15" x14ac:dyDescent="0.2">
      <c r="B14" s="5">
        <v>44355</v>
      </c>
      <c r="C14" s="6" t="s">
        <v>32</v>
      </c>
      <c r="D14" s="7"/>
      <c r="E14" s="81">
        <v>60</v>
      </c>
      <c r="F14" s="8"/>
      <c r="G14" s="94" t="s">
        <v>14</v>
      </c>
    </row>
    <row r="15" spans="2:11" ht="15" x14ac:dyDescent="0.2">
      <c r="B15" s="5">
        <v>44368</v>
      </c>
      <c r="C15" s="6" t="s">
        <v>33</v>
      </c>
      <c r="D15" s="7"/>
      <c r="E15" s="81">
        <v>7.48</v>
      </c>
      <c r="F15" s="8"/>
      <c r="G15" s="94" t="s">
        <v>16</v>
      </c>
    </row>
    <row r="16" spans="2:11" ht="15.75" x14ac:dyDescent="0.25">
      <c r="B16" s="5">
        <v>44372</v>
      </c>
      <c r="C16" s="6" t="s">
        <v>17</v>
      </c>
      <c r="D16" s="7"/>
      <c r="E16" s="81"/>
      <c r="F16" s="92">
        <v>1337.12</v>
      </c>
      <c r="G16" s="94" t="s">
        <v>21</v>
      </c>
      <c r="K16" s="93"/>
    </row>
    <row r="17" spans="2:11" ht="15" x14ac:dyDescent="0.2">
      <c r="B17" s="5"/>
      <c r="C17" s="6"/>
      <c r="D17" s="7"/>
      <c r="E17" s="81"/>
      <c r="F17" s="8"/>
      <c r="G17" s="94"/>
      <c r="K17" s="93"/>
    </row>
    <row r="18" spans="2:11" ht="15" x14ac:dyDescent="0.2">
      <c r="B18" s="5"/>
      <c r="C18" s="6"/>
      <c r="D18" s="7"/>
      <c r="E18" s="81"/>
      <c r="F18" s="8"/>
      <c r="G18" s="28"/>
      <c r="K18" s="93"/>
    </row>
    <row r="19" spans="2:11" ht="15" x14ac:dyDescent="0.2">
      <c r="B19" s="5"/>
      <c r="C19" s="6"/>
      <c r="D19" s="7"/>
      <c r="E19" s="81"/>
      <c r="F19" s="8"/>
      <c r="G19" s="28"/>
      <c r="K19" s="93"/>
    </row>
    <row r="20" spans="2:11" ht="15" x14ac:dyDescent="0.2">
      <c r="B20" s="5"/>
      <c r="C20" s="6"/>
      <c r="D20" s="7"/>
      <c r="E20" s="81"/>
      <c r="F20" s="8"/>
      <c r="G20" s="28"/>
      <c r="K20" s="93"/>
    </row>
    <row r="21" spans="2:11" ht="15" x14ac:dyDescent="0.2">
      <c r="B21" s="1"/>
      <c r="C21" s="9"/>
      <c r="D21" s="10"/>
      <c r="E21" s="80"/>
      <c r="F21" s="4"/>
      <c r="G21" s="28"/>
      <c r="K21" s="93"/>
    </row>
    <row r="22" spans="2:11" ht="29.25" customHeight="1" x14ac:dyDescent="0.2">
      <c r="B22" s="78" t="s">
        <v>5</v>
      </c>
      <c r="C22" s="78"/>
      <c r="D22" s="11" t="s">
        <v>2</v>
      </c>
      <c r="E22" s="12" t="s">
        <v>10</v>
      </c>
      <c r="F22" s="34" t="str">
        <f>F5</f>
        <v>Repasses Tesouraria R$</v>
      </c>
      <c r="G22" s="31" t="s">
        <v>4</v>
      </c>
    </row>
    <row r="23" spans="2:11" ht="16.5" x14ac:dyDescent="0.25">
      <c r="B23" s="51"/>
      <c r="C23" s="52" t="s">
        <v>11</v>
      </c>
      <c r="D23" s="53">
        <f>SUM(D6:D21)</f>
        <v>1472.3</v>
      </c>
      <c r="E23" s="82">
        <f>SUM(E6:E22)</f>
        <v>67.48</v>
      </c>
      <c r="F23" s="54">
        <f>SUM(F6:F22)</f>
        <v>1337.12</v>
      </c>
      <c r="G23" s="50"/>
    </row>
    <row r="24" spans="2:11" ht="15.75" x14ac:dyDescent="0.25">
      <c r="B24" s="46"/>
      <c r="C24" s="47" t="s">
        <v>27</v>
      </c>
      <c r="D24" s="48">
        <f>D13</f>
        <v>0</v>
      </c>
      <c r="E24" s="83"/>
      <c r="F24" s="49"/>
      <c r="G24" s="45" t="s">
        <v>23</v>
      </c>
    </row>
    <row r="25" spans="2:11" ht="16.5" x14ac:dyDescent="0.25">
      <c r="B25" s="55"/>
      <c r="C25" s="56" t="s">
        <v>28</v>
      </c>
      <c r="D25" s="57">
        <f>D23-D24</f>
        <v>1472.3</v>
      </c>
      <c r="E25" s="84"/>
      <c r="F25" s="58"/>
      <c r="G25" s="59"/>
    </row>
    <row r="26" spans="2:11" ht="15.75" x14ac:dyDescent="0.25">
      <c r="B26" s="79" t="s">
        <v>13</v>
      </c>
      <c r="C26" s="79"/>
      <c r="D26" s="32">
        <f>D23-D27-E23</f>
        <v>1337.12</v>
      </c>
      <c r="E26" s="85"/>
      <c r="F26" s="33"/>
      <c r="G26" s="60" t="s">
        <v>35</v>
      </c>
    </row>
    <row r="27" spans="2:11" ht="15.75" x14ac:dyDescent="0.25">
      <c r="B27" s="74" t="s">
        <v>12</v>
      </c>
      <c r="C27" s="74"/>
      <c r="D27" s="61">
        <v>67.7</v>
      </c>
      <c r="E27" s="86"/>
      <c r="F27" s="62"/>
      <c r="G27" s="63"/>
    </row>
    <row r="28" spans="2:11" ht="15" x14ac:dyDescent="0.2">
      <c r="B28" s="13"/>
      <c r="C28" s="14"/>
      <c r="D28" s="15"/>
      <c r="E28" s="87"/>
      <c r="F28" s="16"/>
      <c r="G28" s="29"/>
    </row>
    <row r="29" spans="2:11" ht="15" x14ac:dyDescent="0.2">
      <c r="B29" s="13"/>
      <c r="C29" s="14" t="s">
        <v>20</v>
      </c>
      <c r="D29" s="17"/>
      <c r="E29" s="87"/>
      <c r="F29" s="16"/>
      <c r="G29" s="29"/>
    </row>
    <row r="30" spans="2:11" ht="15" x14ac:dyDescent="0.2">
      <c r="B30" s="13"/>
      <c r="C30" s="14"/>
      <c r="D30" s="17"/>
      <c r="E30" s="87"/>
      <c r="F30" s="16"/>
      <c r="G30" s="29"/>
    </row>
    <row r="31" spans="2:11" ht="15" x14ac:dyDescent="0.2">
      <c r="B31" s="13"/>
      <c r="C31" s="14"/>
      <c r="D31" s="17"/>
      <c r="E31" s="87"/>
      <c r="F31" s="16"/>
      <c r="G31" s="29"/>
    </row>
    <row r="32" spans="2:11" ht="15" x14ac:dyDescent="0.2">
      <c r="B32" s="13"/>
      <c r="C32" s="18"/>
      <c r="D32" s="17"/>
      <c r="E32" s="43"/>
      <c r="F32" s="64"/>
      <c r="G32" s="64"/>
    </row>
    <row r="33" spans="2:7" ht="15.75" customHeight="1" x14ac:dyDescent="0.2">
      <c r="B33" s="19"/>
      <c r="C33" s="20" t="s">
        <v>36</v>
      </c>
      <c r="D33" s="21"/>
      <c r="E33" s="88"/>
      <c r="F33" s="65" t="s">
        <v>18</v>
      </c>
      <c r="G33" s="65"/>
    </row>
    <row r="34" spans="2:7" ht="15" x14ac:dyDescent="0.2">
      <c r="B34" s="40"/>
      <c r="C34" s="22" t="s">
        <v>6</v>
      </c>
      <c r="D34" s="23"/>
      <c r="E34" s="89"/>
      <c r="F34" s="66" t="s">
        <v>19</v>
      </c>
      <c r="G34" s="66"/>
    </row>
    <row r="35" spans="2:7" x14ac:dyDescent="0.2">
      <c r="B35" s="41"/>
      <c r="C35" s="24"/>
      <c r="D35" s="25"/>
      <c r="E35" s="90"/>
      <c r="F35" s="26"/>
      <c r="G35" s="30"/>
    </row>
  </sheetData>
  <mergeCells count="10">
    <mergeCell ref="F32:G32"/>
    <mergeCell ref="F33:G33"/>
    <mergeCell ref="F34:G34"/>
    <mergeCell ref="B1:G1"/>
    <mergeCell ref="B2:G2"/>
    <mergeCell ref="B3:F3"/>
    <mergeCell ref="B27:C27"/>
    <mergeCell ref="B4:G4"/>
    <mergeCell ref="B22:C22"/>
    <mergeCell ref="B26:C26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2019 -2020- Demonstrativos.xlsx</dc:title>
  <dc:creator>Meiry Guedes</dc:creator>
  <cp:lastModifiedBy>DELL</cp:lastModifiedBy>
  <cp:lastPrinted>2021-06-22T05:28:03Z</cp:lastPrinted>
  <dcterms:created xsi:type="dcterms:W3CDTF">2021-01-10T18:59:48Z</dcterms:created>
  <dcterms:modified xsi:type="dcterms:W3CDTF">2021-06-26T19:43:51Z</dcterms:modified>
</cp:coreProperties>
</file>