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6" i="1" l="1"/>
  <c r="F557" i="1"/>
  <c r="F558" i="1"/>
  <c r="F559" i="1"/>
  <c r="F560" i="1"/>
  <c r="F561" i="1"/>
  <c r="F562" i="1"/>
  <c r="F563" i="1"/>
  <c r="F564" i="1"/>
  <c r="F565" i="1"/>
  <c r="F555" i="1"/>
  <c r="E556" i="1"/>
  <c r="E557" i="1"/>
  <c r="E558" i="1"/>
  <c r="E559" i="1"/>
  <c r="E560" i="1"/>
  <c r="E561" i="1"/>
  <c r="E562" i="1"/>
  <c r="E563" i="1"/>
  <c r="E564" i="1"/>
  <c r="E565" i="1"/>
  <c r="E555" i="1"/>
  <c r="F530" i="1"/>
  <c r="F531" i="1"/>
  <c r="F532" i="1"/>
  <c r="F533" i="1"/>
  <c r="F540" i="1"/>
  <c r="F541" i="1"/>
  <c r="F542" i="1"/>
  <c r="F543" i="1"/>
  <c r="F544" i="1"/>
  <c r="F529" i="1"/>
  <c r="E530" i="1"/>
  <c r="E531" i="1"/>
  <c r="E532" i="1"/>
  <c r="E533" i="1"/>
  <c r="E540" i="1"/>
  <c r="E541" i="1"/>
  <c r="E542" i="1"/>
  <c r="E543" i="1"/>
  <c r="E544" i="1"/>
  <c r="E529" i="1"/>
  <c r="F506" i="1"/>
  <c r="F507" i="1"/>
  <c r="F508" i="1"/>
  <c r="F509" i="1"/>
  <c r="F510" i="1"/>
  <c r="F505" i="1"/>
  <c r="E506" i="1"/>
  <c r="E507" i="1"/>
  <c r="E508" i="1"/>
  <c r="E509" i="1"/>
  <c r="E510" i="1"/>
  <c r="E505" i="1"/>
  <c r="F482" i="1"/>
  <c r="F483" i="1"/>
  <c r="F484" i="1"/>
  <c r="F485" i="1"/>
  <c r="F486" i="1"/>
  <c r="F487" i="1"/>
  <c r="F488" i="1"/>
  <c r="F489" i="1"/>
  <c r="F490" i="1"/>
  <c r="F491" i="1"/>
  <c r="F481" i="1"/>
  <c r="E482" i="1"/>
  <c r="E483" i="1"/>
  <c r="E484" i="1"/>
  <c r="E485" i="1"/>
  <c r="E486" i="1"/>
  <c r="E487" i="1"/>
  <c r="E488" i="1"/>
  <c r="E489" i="1"/>
  <c r="E490" i="1"/>
  <c r="E491" i="1"/>
  <c r="E481" i="1"/>
  <c r="F455" i="1"/>
  <c r="F456" i="1"/>
  <c r="F457" i="1"/>
  <c r="F458" i="1"/>
  <c r="F459" i="1"/>
  <c r="F460" i="1"/>
  <c r="F461" i="1"/>
  <c r="F454" i="1"/>
  <c r="E455" i="1"/>
  <c r="E456" i="1"/>
  <c r="E457" i="1"/>
  <c r="E458" i="1"/>
  <c r="E459" i="1"/>
  <c r="E460" i="1"/>
  <c r="E461" i="1"/>
  <c r="E454" i="1"/>
  <c r="F433" i="1"/>
  <c r="F434" i="1"/>
  <c r="F435" i="1"/>
  <c r="F436" i="1"/>
  <c r="F437" i="1"/>
  <c r="F432" i="1"/>
  <c r="F442" i="1"/>
  <c r="F443" i="1"/>
  <c r="F444" i="1"/>
  <c r="F445" i="1"/>
  <c r="F446" i="1"/>
  <c r="F441" i="1"/>
  <c r="E442" i="1"/>
  <c r="E443" i="1"/>
  <c r="E444" i="1"/>
  <c r="E445" i="1"/>
  <c r="E446" i="1"/>
  <c r="E441" i="1"/>
  <c r="E433" i="1"/>
  <c r="E434" i="1"/>
  <c r="E435" i="1"/>
  <c r="E436" i="1"/>
  <c r="E437" i="1"/>
  <c r="E432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00" i="1"/>
  <c r="F401" i="1"/>
  <c r="F402" i="1"/>
  <c r="F403" i="1"/>
  <c r="F404" i="1"/>
  <c r="E400" i="1"/>
  <c r="E401" i="1"/>
  <c r="E402" i="1"/>
  <c r="E403" i="1"/>
  <c r="E404" i="1"/>
  <c r="F399" i="1"/>
  <c r="E399" i="1"/>
  <c r="F366" i="1"/>
  <c r="F367" i="1"/>
  <c r="F365" i="1"/>
  <c r="E366" i="1"/>
  <c r="E367" i="1"/>
  <c r="E365" i="1"/>
  <c r="E358" i="1"/>
  <c r="E359" i="1"/>
  <c r="E360" i="1"/>
  <c r="E361" i="1"/>
  <c r="E362" i="1"/>
  <c r="E357" i="1"/>
  <c r="F358" i="1"/>
  <c r="F359" i="1"/>
  <c r="F360" i="1"/>
  <c r="F361" i="1"/>
  <c r="F362" i="1"/>
  <c r="F357" i="1"/>
  <c r="F347" i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<sst xmlns="http://schemas.openxmlformats.org/spreadsheetml/2006/main" count="231" uniqueCount="84">
  <si>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</si>
  <si>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</si>
  <si>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</si>
  <si>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</si>
  <si>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</si>
  <si>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</si>
  <si>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</si>
  <si>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</si>
  <si>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</si>
  <si>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</si>
  <si>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</si>
  <si>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</si>
  <si>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</si>
  <si>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</si>
  <si>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</si>
  <si>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</si>
  <si>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</si>
  <si>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</si>
  <si>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</si>
  <si>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</si>
  <si>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</si>
  <si>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</si>
  <si>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</si>
  <si>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</si>
  <si>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</si>
  <si>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</si>
  <si>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</si>
  <si>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</si>
  <si>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</si>
  <si>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</si>
  <si>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</si>
  <si>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</si>
  <si>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</si>
  <si>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</si>
  <si>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</si>
  <si>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</si>
  <si>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</si>
  <si>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</si>
  <si>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</si>
  <si>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</si>
  <si>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</si>
  <si>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</si>
  <si>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</si>
  <si>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</si>
  <si>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</si>
  <si>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</si>
  <si>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</si>
  <si>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</si>
  <si>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</si>
  <si>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</si>
  <si>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</si>
  <si>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</si>
  <si>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</si>
  <si>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</si>
  <si>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</si>
  <si>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</si>
  <si>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</si>
  <si>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</si>
  <si>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</si>
  <si>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</si>
  <si>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</si>
  <si>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</si>
  <si>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</si>
  <si>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</si>
  <si>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</si>
  <si>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</si>
  <si>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</si>
  <si>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</si>
  <si>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</si>
  <si>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</si>
  <si>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</si>
  <si>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</si>
  <si>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</si>
  <si>
    <t>after-doc-db-change</t>
  </si>
  <si>
    <t>pweb</t>
  </si>
  <si>
    <t>18322 APIs</t>
  </si>
  <si>
    <t>33615 edges</t>
  </si>
  <si>
    <t>random-10</t>
  </si>
  <si>
    <t>fixed-10</t>
  </si>
  <si>
    <t>random-20</t>
  </si>
  <si>
    <t>fixed-20</t>
  </si>
  <si>
    <t>random-50</t>
  </si>
  <si>
    <t>fixed-50</t>
  </si>
  <si>
    <t>after storage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</si>
</sst>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39528"/>
        <c:axId val="2143610936"/>
      </c:lineChart>
      <c:catAx>
        <c:axId val="-205533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10936"/>
        <c:crosses val="autoZero"/>
        <c:auto val="1"/>
        <c:lblAlgn val="ctr"/>
        <c:lblOffset val="100"/>
        <c:noMultiLvlLbl val="0"/>
      </c:catAx>
      <c:valAx>
        <c:axId val="21436109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33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85864"/>
        <c:axId val="-2057482888"/>
      </c:barChart>
      <c:catAx>
        <c:axId val="-205748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82888"/>
        <c:crosses val="autoZero"/>
        <c:auto val="1"/>
        <c:lblAlgn val="ctr"/>
        <c:lblOffset val="100"/>
        <c:noMultiLvlLbl val="0"/>
      </c:catAx>
      <c:valAx>
        <c:axId val="-2057482888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48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50792"/>
        <c:axId val="-2057445080"/>
      </c:lineChart>
      <c:catAx>
        <c:axId val="-205745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445080"/>
        <c:crosses val="autoZero"/>
        <c:auto val="1"/>
        <c:lblAlgn val="ctr"/>
        <c:lblOffset val="100"/>
        <c:noMultiLvlLbl val="0"/>
      </c:catAx>
      <c:valAx>
        <c:axId val="-2057445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05384"/>
        <c:axId val="-2057399880"/>
      </c:lineChart>
      <c:catAx>
        <c:axId val="-205740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399880"/>
        <c:crosses val="autoZero"/>
        <c:auto val="1"/>
        <c:lblAlgn val="ctr"/>
        <c:lblOffset val="100"/>
        <c:noMultiLvlLbl val="0"/>
      </c:catAx>
      <c:valAx>
        <c:axId val="-205739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40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78168"/>
        <c:axId val="-2057936184"/>
      </c:lineChart>
      <c:catAx>
        <c:axId val="21433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57936184"/>
        <c:crosses val="autoZero"/>
        <c:auto val="1"/>
        <c:lblAlgn val="ctr"/>
        <c:lblOffset val="100"/>
        <c:noMultiLvlLbl val="0"/>
      </c:catAx>
      <c:valAx>
        <c:axId val="-2057936184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37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67592"/>
        <c:axId val="-2057362136"/>
      </c:lineChart>
      <c:catAx>
        <c:axId val="-205736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362136"/>
        <c:crosses val="autoZero"/>
        <c:auto val="1"/>
        <c:lblAlgn val="ctr"/>
        <c:lblOffset val="100"/>
        <c:noMultiLvlLbl val="0"/>
      </c:catAx>
      <c:valAx>
        <c:axId val="-205736213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36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06056"/>
        <c:axId val="-2058211544"/>
      </c:lineChart>
      <c:catAx>
        <c:axId val="-205820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211544"/>
        <c:crosses val="autoZero"/>
        <c:auto val="1"/>
        <c:lblAlgn val="ctr"/>
        <c:lblOffset val="100"/>
        <c:noMultiLvlLbl val="0"/>
      </c:catAx>
      <c:valAx>
        <c:axId val="-205821154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20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46024"/>
        <c:axId val="-2058251528"/>
      </c:lineChart>
      <c:catAx>
        <c:axId val="-205824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251528"/>
        <c:crosses val="autoZero"/>
        <c:auto val="1"/>
        <c:lblAlgn val="ctr"/>
        <c:lblOffset val="100"/>
        <c:noMultiLvlLbl val="0"/>
      </c:catAx>
      <c:valAx>
        <c:axId val="-2058251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2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Database </a:t>
            </a:r>
          </a:p>
          <a:p>
            <a:pPr>
              <a:defRPr/>
            </a:pPr>
            <a:r>
              <a:rPr lang="en-US"/>
              <a:t>(Optimization</a:t>
            </a:r>
            <a:r>
              <a:rPr lang="en-US" baseline="0"/>
              <a:t> Results)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optimization</c:v>
          </c:tx>
          <c:marker>
            <c:symbol val="none"/>
          </c:marker>
          <c:cat>
            <c:numRef>
              <c:f>Sheet1!$A$357:$A$362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Sheet1!$E$357:$E$362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Before Optimization</c:v>
          </c:tx>
          <c:marker>
            <c:symbol val="none"/>
          </c:marker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84136"/>
        <c:axId val="-2058289640"/>
      </c:lineChart>
      <c:catAx>
        <c:axId val="-205828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289640"/>
        <c:crosses val="autoZero"/>
        <c:auto val="1"/>
        <c:lblAlgn val="ctr"/>
        <c:lblOffset val="100"/>
        <c:noMultiLvlLbl val="0"/>
      </c:catAx>
      <c:valAx>
        <c:axId val="-205828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28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on PWeb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plus>
            <c:min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minus>
          </c:errBars>
          <c:cat>
            <c:strRef>
              <c:f>Sheet1!$A$365:$A$367</c:f>
              <c:strCache>
                <c:ptCount val="3"/>
                <c:pt idx="0">
                  <c:v>guestbook</c:v>
                </c:pt>
                <c:pt idx="1">
                  <c:v>simple-rest-app</c:v>
                </c:pt>
                <c:pt idx="2">
                  <c:v>dependent-app</c:v>
                </c:pt>
              </c:strCache>
            </c:strRef>
          </c:cat>
          <c:val>
            <c:numRef>
              <c:f>Sheet1!$E$365:$E$367</c:f>
              <c:numCache>
                <c:formatCode>General</c:formatCode>
                <c:ptCount val="3"/>
                <c:pt idx="0">
                  <c:v>0.1052887439726</c:v>
                </c:pt>
                <c:pt idx="1">
                  <c:v>1.726854483286667</c:v>
                </c:pt>
                <c:pt idx="2">
                  <c:v>1.187556584677333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319608"/>
        <c:axId val="-2058322600"/>
      </c:barChart>
      <c:catAx>
        <c:axId val="-20583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22600"/>
        <c:crosses val="autoZero"/>
        <c:auto val="1"/>
        <c:lblAlgn val="ctr"/>
        <c:lblOffset val="100"/>
        <c:noMultiLvlLbl val="0"/>
      </c:catAx>
      <c:valAx>
        <c:axId val="-205832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3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on PWeb Dataset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(Different Dependency Combinations)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plus>
            <c:min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minus>
          </c:errBars>
          <c:cat>
            <c:strRef>
              <c:f>Sheet1!$A$399:$A$404</c:f>
              <c:strCache>
                <c:ptCount val="6"/>
                <c:pt idx="0">
                  <c:v>random-10</c:v>
                </c:pt>
                <c:pt idx="1">
                  <c:v>fixed-10</c:v>
                </c:pt>
                <c:pt idx="2">
                  <c:v>random-20</c:v>
                </c:pt>
                <c:pt idx="3">
                  <c:v>fixed-20</c:v>
                </c:pt>
                <c:pt idx="4">
                  <c:v>random-50</c:v>
                </c:pt>
                <c:pt idx="5">
                  <c:v>fixed-50</c:v>
                </c:pt>
              </c:strCache>
            </c:strRef>
          </c:cat>
          <c:val>
            <c:numRef>
              <c:f>Sheet1!$E$399:$E$404</c:f>
              <c:numCache>
                <c:formatCode>General</c:formatCode>
                <c:ptCount val="6"/>
                <c:pt idx="0">
                  <c:v>1.150509993234</c:v>
                </c:pt>
                <c:pt idx="1">
                  <c:v>0.887675046920667</c:v>
                </c:pt>
                <c:pt idx="2">
                  <c:v>1.14377395312</c:v>
                </c:pt>
                <c:pt idx="3">
                  <c:v>0.881938378016</c:v>
                </c:pt>
                <c:pt idx="4">
                  <c:v>1.175554354983334</c:v>
                </c:pt>
                <c:pt idx="5">
                  <c:v>1.022543748217667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354200"/>
        <c:axId val="-2057161384"/>
      </c:barChart>
      <c:catAx>
        <c:axId val="-20583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61384"/>
        <c:crosses val="autoZero"/>
        <c:auto val="1"/>
        <c:lblAlgn val="ctr"/>
        <c:lblOffset val="100"/>
        <c:noMultiLvlLbl val="0"/>
      </c:catAx>
      <c:valAx>
        <c:axId val="-205716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</a:t>
                </a:r>
                <a:r>
                  <a:rPr lang="en-US" baseline="0"/>
                  <a:t>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3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75432"/>
        <c:axId val="-2057169784"/>
      </c:lineChart>
      <c:catAx>
        <c:axId val="-205717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169784"/>
        <c:crosses val="autoZero"/>
        <c:auto val="1"/>
        <c:lblAlgn val="ctr"/>
        <c:lblOffset val="100"/>
        <c:noMultiLvlLbl val="0"/>
      </c:catAx>
      <c:valAx>
        <c:axId val="-20571697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17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DB</a:t>
            </a:r>
          </a:p>
          <a:p>
            <a:pPr>
              <a:defRPr/>
            </a:pPr>
            <a:r>
              <a:rPr lang="en-US"/>
              <a:t>(After Storage Optimization)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plus>
            <c:minus>
              <c:numRef>
                <c:f>Sheet1!$F$423:$F$428</c:f>
                <c:numCache>
                  <c:formatCode>General</c:formatCode>
                  <c:ptCount val="6"/>
                  <c:pt idx="0">
                    <c:v>0.00869343873303642</c:v>
                  </c:pt>
                  <c:pt idx="1">
                    <c:v>0.0655618794749773</c:v>
                  </c:pt>
                  <c:pt idx="2">
                    <c:v>0.128220624752831</c:v>
                  </c:pt>
                  <c:pt idx="3">
                    <c:v>0.0965229843999963</c:v>
                  </c:pt>
                  <c:pt idx="4">
                    <c:v>0.150666300009963</c:v>
                  </c:pt>
                  <c:pt idx="5">
                    <c:v>0.107295062986236</c:v>
                  </c:pt>
                </c:numCache>
              </c:numRef>
            </c:minus>
          </c:errBars>
          <c:cat>
            <c:numRef>
              <c:f>Sheet1!$A$423:$A$428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Sheet1!$E$423:$E$428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plus>
            <c:minus>
              <c:numRef>
                <c:f>Sheet1!$F$432:$F$437</c:f>
                <c:numCache>
                  <c:formatCode>General</c:formatCode>
                  <c:ptCount val="6"/>
                  <c:pt idx="0">
                    <c:v>0.00317236200119624</c:v>
                  </c:pt>
                  <c:pt idx="1">
                    <c:v>0.00788858198819905</c:v>
                  </c:pt>
                  <c:pt idx="2">
                    <c:v>0.011075288113988</c:v>
                  </c:pt>
                  <c:pt idx="3">
                    <c:v>0.00235260323119116</c:v>
                  </c:pt>
                  <c:pt idx="4">
                    <c:v>0.0165406481611795</c:v>
                  </c:pt>
                  <c:pt idx="5">
                    <c:v>0.000735637927749303</c:v>
                  </c:pt>
                </c:numCache>
              </c:numRef>
            </c:minus>
          </c:errBars>
          <c:val>
            <c:numRef>
              <c:f>Sheet1!$E$432:$E$437</c:f>
              <c:numCache>
                <c:formatCode>General</c:formatCode>
                <c:ptCount val="6"/>
                <c:pt idx="0">
                  <c:v>0.1040544509887</c:v>
                </c:pt>
                <c:pt idx="1">
                  <c:v>0.107755581537933</c:v>
                </c:pt>
                <c:pt idx="2">
                  <c:v>0.117367744445967</c:v>
                </c:pt>
                <c:pt idx="3">
                  <c:v>0.100934982299767</c:v>
                </c:pt>
                <c:pt idx="4">
                  <c:v>0.1158336003621</c:v>
                </c:pt>
                <c:pt idx="5">
                  <c:v>0.0988223552705333</c:v>
                </c:pt>
              </c:numCache>
            </c:numRef>
          </c:val>
          <c:smooth val="0"/>
        </c:ser>
        <c:ser>
          <c:idx val="2"/>
          <c:order val="2"/>
          <c:tx>
            <c:v>dependent-app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plus>
            <c:minus>
              <c:numRef>
                <c:f>Sheet1!$F$441:$F$446</c:f>
                <c:numCache>
                  <c:formatCode>General</c:formatCode>
                  <c:ptCount val="6"/>
                  <c:pt idx="0">
                    <c:v>0.0230954036330138</c:v>
                  </c:pt>
                  <c:pt idx="1">
                    <c:v>0.00844705967488224</c:v>
                  </c:pt>
                  <c:pt idx="2">
                    <c:v>0.0449304508993629</c:v>
                  </c:pt>
                  <c:pt idx="3">
                    <c:v>0.0279454429556998</c:v>
                  </c:pt>
                  <c:pt idx="4">
                    <c:v>0.128733149107084</c:v>
                  </c:pt>
                  <c:pt idx="5">
                    <c:v>0.164435199994625</c:v>
                  </c:pt>
                </c:numCache>
              </c:numRef>
            </c:minus>
          </c:errBars>
          <c:val>
            <c:numRef>
              <c:f>Sheet1!$E$441:$E$446</c:f>
              <c:numCache>
                <c:formatCode>General</c:formatCode>
                <c:ptCount val="6"/>
                <c:pt idx="0">
                  <c:v>0.469149192174333</c:v>
                </c:pt>
                <c:pt idx="1">
                  <c:v>0.533371845881333</c:v>
                </c:pt>
                <c:pt idx="2">
                  <c:v>0.592227300008333</c:v>
                </c:pt>
                <c:pt idx="3">
                  <c:v>0.647310733795</c:v>
                </c:pt>
                <c:pt idx="4">
                  <c:v>0.730112075805667</c:v>
                </c:pt>
                <c:pt idx="5">
                  <c:v>0.800931215287333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49320"/>
        <c:axId val="-2060095960"/>
      </c:lineChart>
      <c:catAx>
        <c:axId val="-205714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095960"/>
        <c:crosses val="autoZero"/>
        <c:auto val="1"/>
        <c:lblAlgn val="ctr"/>
        <c:lblOffset val="100"/>
        <c:noMultiLvlLbl val="0"/>
      </c:catAx>
      <c:valAx>
        <c:axId val="-206009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14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plus>
            <c:min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0.0124653998759295</c:v>
                  </c:pt>
                </c:numCache>
              </c:numRef>
            </c:minus>
          </c:errBars>
          <c:cat>
            <c:strRef>
              <c:f>Sheet1!$A$454:$A$461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Sheet1!$E$454:$E$461</c:f>
              <c:numCache>
                <c:formatCode>General</c:formatCode>
                <c:ptCount val="8"/>
                <c:pt idx="0">
                  <c:v>0.1040544509887</c:v>
                </c:pt>
                <c:pt idx="1">
                  <c:v>0.0959233442942333</c:v>
                </c:pt>
                <c:pt idx="2">
                  <c:v>0.125808715820367</c:v>
                </c:pt>
                <c:pt idx="3">
                  <c:v>0.1053773562115</c:v>
                </c:pt>
                <c:pt idx="4">
                  <c:v>0.110902388890333</c:v>
                </c:pt>
                <c:pt idx="5">
                  <c:v>0.655919710795</c:v>
                </c:pt>
                <c:pt idx="6">
                  <c:v>0.469149192174333</c:v>
                </c:pt>
                <c:pt idx="7">
                  <c:v>0.664395650228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100568"/>
        <c:axId val="-2060326408"/>
      </c:barChart>
      <c:catAx>
        <c:axId val="-206010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326408"/>
        <c:crosses val="autoZero"/>
        <c:auto val="1"/>
        <c:lblAlgn val="ctr"/>
        <c:lblOffset val="100"/>
        <c:noMultiLvlLbl val="0"/>
      </c:catAx>
      <c:valAx>
        <c:axId val="-2060326408"/>
        <c:scaling>
          <c:orientation val="minMax"/>
          <c:max val="0.8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10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</a:t>
            </a:r>
            <a:r>
              <a:rPr lang="en-US" baseline="0"/>
              <a:t> of APIs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plus>
            <c:minus>
              <c:numRef>
                <c:f>Sheet1!$F$481:$F$491</c:f>
                <c:numCache>
                  <c:formatCode>General</c:formatCode>
                  <c:ptCount val="11"/>
                  <c:pt idx="0">
                    <c:v>0.00396534973583767</c:v>
                  </c:pt>
                  <c:pt idx="1">
                    <c:v>0.0222960222694572</c:v>
                  </c:pt>
                  <c:pt idx="2">
                    <c:v>0.05296202398271</c:v>
                  </c:pt>
                  <c:pt idx="3">
                    <c:v>0.0243780475039497</c:v>
                  </c:pt>
                  <c:pt idx="4">
                    <c:v>0.0478972160326112</c:v>
                  </c:pt>
                  <c:pt idx="5">
                    <c:v>0.0773001841424684</c:v>
                  </c:pt>
                  <c:pt idx="6">
                    <c:v>0.10296769689975</c:v>
                  </c:pt>
                  <c:pt idx="7">
                    <c:v>0.0441003052087831</c:v>
                  </c:pt>
                  <c:pt idx="8">
                    <c:v>0.102601209821015</c:v>
                  </c:pt>
                  <c:pt idx="9">
                    <c:v>0.124059579877022</c:v>
                  </c:pt>
                  <c:pt idx="10">
                    <c:v>0.0738715558064387</c:v>
                  </c:pt>
                </c:numCache>
              </c:numRef>
            </c:minus>
          </c:errBars>
          <c:cat>
            <c:numRef>
              <c:f>Sheet1!$A$481:$A$491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Sheet1!$E$481:$E$491</c:f>
              <c:numCache>
                <c:formatCode>General</c:formatCode>
                <c:ptCount val="11"/>
                <c:pt idx="0">
                  <c:v>0.100585063298633</c:v>
                </c:pt>
                <c:pt idx="1">
                  <c:v>0.417927821477333</c:v>
                </c:pt>
                <c:pt idx="2">
                  <c:v>0.704440196355</c:v>
                </c:pt>
                <c:pt idx="3">
                  <c:v>0.790132999420333</c:v>
                </c:pt>
                <c:pt idx="4">
                  <c:v>1.056848287580667</c:v>
                </c:pt>
                <c:pt idx="5">
                  <c:v>1.353852669396667</c:v>
                </c:pt>
                <c:pt idx="6">
                  <c:v>1.59418129921</c:v>
                </c:pt>
                <c:pt idx="7">
                  <c:v>1.90075000127</c:v>
                </c:pt>
                <c:pt idx="8">
                  <c:v>2.002970457076667</c:v>
                </c:pt>
                <c:pt idx="9">
                  <c:v>2.179854631423333</c:v>
                </c:pt>
                <c:pt idx="10">
                  <c:v>2.33307258288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81720"/>
        <c:axId val="-2060318872"/>
      </c:lineChart>
      <c:catAx>
        <c:axId val="-205678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0318872"/>
        <c:crosses val="autoZero"/>
        <c:auto val="1"/>
        <c:lblAlgn val="ctr"/>
        <c:lblOffset val="100"/>
        <c:noMultiLvlLbl val="0"/>
      </c:catAx>
      <c:valAx>
        <c:axId val="-206031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678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</a:t>
            </a:r>
            <a:r>
              <a:rPr lang="en-US" baseline="0"/>
              <a:t> Number of Dependencies in App</a:t>
            </a:r>
          </a:p>
          <a:p>
            <a:pPr>
              <a:defRPr/>
            </a:pPr>
            <a:r>
              <a:rPr lang="en-US" baseline="0"/>
              <a:t>(After Storage Optimization)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Sheet1!$A$505:$A$510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Sheet1!$E$505:$E$510</c:f>
              <c:numCache>
                <c:formatCode>General</c:formatCode>
                <c:ptCount val="6"/>
                <c:pt idx="0">
                  <c:v>0.452794631322</c:v>
                </c:pt>
                <c:pt idx="1">
                  <c:v>0.462498982747333</c:v>
                </c:pt>
                <c:pt idx="2">
                  <c:v>0.469740311304667</c:v>
                </c:pt>
                <c:pt idx="3">
                  <c:v>0.477792421976667</c:v>
                </c:pt>
                <c:pt idx="4">
                  <c:v>0.466437021891</c:v>
                </c:pt>
                <c:pt idx="5">
                  <c:v>0.489546696345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108088"/>
        <c:axId val="-2057147112"/>
      </c:lineChart>
      <c:catAx>
        <c:axId val="-205710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147112"/>
        <c:crosses val="autoZero"/>
        <c:auto val="1"/>
        <c:lblAlgn val="ctr"/>
        <c:lblOffset val="100"/>
        <c:noMultiLvlLbl val="0"/>
      </c:catAx>
      <c:valAx>
        <c:axId val="-205714711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10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Sheet1!$A$529:$A$533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Sheet1!$E$529:$E$533</c:f>
              <c:numCache>
                <c:formatCode>General</c:formatCode>
                <c:ptCount val="5"/>
                <c:pt idx="0">
                  <c:v>0.102209965388033</c:v>
                </c:pt>
                <c:pt idx="1">
                  <c:v>0.0966636339823</c:v>
                </c:pt>
                <c:pt idx="2">
                  <c:v>0.0923097133636333</c:v>
                </c:pt>
                <c:pt idx="3">
                  <c:v>0.105611006419</c:v>
                </c:pt>
                <c:pt idx="4">
                  <c:v>0.144440015157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val>
            <c:numRef>
              <c:f>Sheet1!$E$540:$E$544</c:f>
              <c:numCache>
                <c:formatCode>General</c:formatCode>
                <c:ptCount val="5"/>
                <c:pt idx="0">
                  <c:v>0.579085906347</c:v>
                </c:pt>
                <c:pt idx="1">
                  <c:v>0.565587361653667</c:v>
                </c:pt>
                <c:pt idx="2">
                  <c:v>0.581990083058667</c:v>
                </c:pt>
                <c:pt idx="3">
                  <c:v>0.598848660787</c:v>
                </c:pt>
                <c:pt idx="4">
                  <c:v>0.642149686813333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61128"/>
        <c:axId val="-2056847416"/>
      </c:lineChart>
      <c:catAx>
        <c:axId val="-205706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6847416"/>
        <c:crosses val="autoZero"/>
        <c:auto val="1"/>
        <c:lblAlgn val="ctr"/>
        <c:lblOffset val="100"/>
        <c:noMultiLvlLbl val="0"/>
      </c:catAx>
      <c:valAx>
        <c:axId val="-20568474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0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</a:t>
            </a:r>
            <a:r>
              <a:rPr lang="en-US" baseline="0"/>
              <a:t>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Sheet1!$A$555:$A$565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Sheet1!$E$555:$E$565</c:f>
              <c:numCache>
                <c:formatCode>General</c:formatCode>
                <c:ptCount val="11"/>
                <c:pt idx="0">
                  <c:v>0.105353434880667</c:v>
                </c:pt>
                <c:pt idx="1">
                  <c:v>2.530105511346667</c:v>
                </c:pt>
                <c:pt idx="2">
                  <c:v>3.98157874743</c:v>
                </c:pt>
                <c:pt idx="3">
                  <c:v>6.048040628433333</c:v>
                </c:pt>
                <c:pt idx="4">
                  <c:v>7.666486978533333</c:v>
                </c:pt>
                <c:pt idx="5">
                  <c:v>10.16454680763333</c:v>
                </c:pt>
                <c:pt idx="6">
                  <c:v>10.96293671923333</c:v>
                </c:pt>
                <c:pt idx="7">
                  <c:v>13.70259126026667</c:v>
                </c:pt>
                <c:pt idx="8">
                  <c:v>14.35092624026667</c:v>
                </c:pt>
                <c:pt idx="9">
                  <c:v>17.19769541423333</c:v>
                </c:pt>
                <c:pt idx="10">
                  <c:v>19.10937015213333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67016"/>
        <c:axId val="-2038962792"/>
      </c:lineChart>
      <c:catAx>
        <c:axId val="-20389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8962792"/>
        <c:crosses val="autoZero"/>
        <c:auto val="1"/>
        <c:lblAlgn val="ctr"/>
        <c:lblOffset val="100"/>
        <c:noMultiLvlLbl val="0"/>
      </c:catAx>
      <c:valAx>
        <c:axId val="-203896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896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64120"/>
        <c:axId val="-2054653752"/>
      </c:lineChart>
      <c:catAx>
        <c:axId val="-205466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4653752"/>
        <c:crosses val="autoZero"/>
        <c:auto val="1"/>
        <c:lblAlgn val="ctr"/>
        <c:lblOffset val="100"/>
        <c:noMultiLvlLbl val="0"/>
      </c:catAx>
      <c:valAx>
        <c:axId val="-205465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66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20872"/>
        <c:axId val="2143293592"/>
      </c:lineChart>
      <c:catAx>
        <c:axId val="214352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293592"/>
        <c:crosses val="autoZero"/>
        <c:auto val="1"/>
        <c:lblAlgn val="ctr"/>
        <c:lblOffset val="100"/>
        <c:noMultiLvlLbl val="0"/>
      </c:catAx>
      <c:valAx>
        <c:axId val="21432935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2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849208"/>
        <c:axId val="-2057806344"/>
      </c:barChart>
      <c:catAx>
        <c:axId val="-205784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806344"/>
        <c:crosses val="autoZero"/>
        <c:auto val="1"/>
        <c:lblAlgn val="ctr"/>
        <c:lblOffset val="100"/>
        <c:noMultiLvlLbl val="0"/>
      </c:catAx>
      <c:valAx>
        <c:axId val="-20578063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84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36952"/>
        <c:axId val="-2058135960"/>
      </c:lineChart>
      <c:catAx>
        <c:axId val="-205813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135960"/>
        <c:crosses val="autoZero"/>
        <c:auto val="1"/>
        <c:lblAlgn val="ctr"/>
        <c:lblOffset val="100"/>
        <c:noMultiLvlLbl val="0"/>
      </c:catAx>
      <c:valAx>
        <c:axId val="-20581359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13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43816"/>
        <c:axId val="-2058094488"/>
      </c:lineChart>
      <c:catAx>
        <c:axId val="-205814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094488"/>
        <c:crosses val="autoZero"/>
        <c:auto val="1"/>
        <c:lblAlgn val="ctr"/>
        <c:lblOffset val="100"/>
        <c:noMultiLvlLbl val="0"/>
      </c:catAx>
      <c:valAx>
        <c:axId val="-205809448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14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125528"/>
        <c:axId val="-2058122520"/>
      </c:barChart>
      <c:catAx>
        <c:axId val="-20581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122520"/>
        <c:crosses val="autoZero"/>
        <c:auto val="1"/>
        <c:lblAlgn val="ctr"/>
        <c:lblOffset val="100"/>
        <c:noMultiLvlLbl val="0"/>
      </c:catAx>
      <c:valAx>
        <c:axId val="-2058122520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12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18872"/>
        <c:axId val="-2057515864"/>
      </c:barChart>
      <c:catAx>
        <c:axId val="-205751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15864"/>
        <c:crosses val="autoZero"/>
        <c:auto val="1"/>
        <c:lblAlgn val="ctr"/>
        <c:lblOffset val="100"/>
        <c:noMultiLvlLbl val="0"/>
      </c:catAx>
      <c:valAx>
        <c:axId val="-2057515864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51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12700</xdr:colOff>
      <xdr:row>351</xdr:row>
      <xdr:rowOff>25400</xdr:rowOff>
    </xdr:from>
    <xdr:to>
      <xdr:col>17</xdr:col>
      <xdr:colOff>279400</xdr:colOff>
      <xdr:row>374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25400</xdr:colOff>
      <xdr:row>374</xdr:row>
      <xdr:rowOff>184150</xdr:rowOff>
    </xdr:from>
    <xdr:to>
      <xdr:col>17</xdr:col>
      <xdr:colOff>266700</xdr:colOff>
      <xdr:row>395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787400</xdr:colOff>
      <xdr:row>396</xdr:row>
      <xdr:rowOff>44450</xdr:rowOff>
    </xdr:from>
    <xdr:to>
      <xdr:col>17</xdr:col>
      <xdr:colOff>177800</xdr:colOff>
      <xdr:row>417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152400</xdr:colOff>
      <xdr:row>425</xdr:row>
      <xdr:rowOff>146050</xdr:rowOff>
    </xdr:from>
    <xdr:to>
      <xdr:col>17</xdr:col>
      <xdr:colOff>495300</xdr:colOff>
      <xdr:row>449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50800</xdr:colOff>
      <xdr:row>451</xdr:row>
      <xdr:rowOff>44450</xdr:rowOff>
    </xdr:from>
    <xdr:to>
      <xdr:col>17</xdr:col>
      <xdr:colOff>546100</xdr:colOff>
      <xdr:row>473</xdr:row>
      <xdr:rowOff>177800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152400</xdr:colOff>
      <xdr:row>477</xdr:row>
      <xdr:rowOff>146050</xdr:rowOff>
    </xdr:from>
    <xdr:to>
      <xdr:col>17</xdr:col>
      <xdr:colOff>660400</xdr:colOff>
      <xdr:row>499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139700</xdr:colOff>
      <xdr:row>501</xdr:row>
      <xdr:rowOff>44450</xdr:rowOff>
    </xdr:from>
    <xdr:to>
      <xdr:col>17</xdr:col>
      <xdr:colOff>685800</xdr:colOff>
      <xdr:row>522</xdr:row>
      <xdr:rowOff>50800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152400</xdr:colOff>
      <xdr:row>527</xdr:row>
      <xdr:rowOff>127000</xdr:rowOff>
    </xdr:from>
    <xdr:to>
      <xdr:col>17</xdr:col>
      <xdr:colOff>647700</xdr:colOff>
      <xdr:row>547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723900</xdr:colOff>
      <xdr:row>552</xdr:row>
      <xdr:rowOff>158750</xdr:rowOff>
    </xdr:from>
    <xdr:to>
      <xdr:col>15</xdr:col>
      <xdr:colOff>774700</xdr:colOff>
      <xdr:row>575</xdr:row>
      <xdr:rowOff>12700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tabSelected="1" topLeftCell="A547" workbookViewId="0">
      <selection activeCell="C564" sqref="C564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  <row r="354" spans="1:6">
      <c r="A354" t="s">
        <v>7</v>
      </c>
      <c r="B354" t="s">
        <v>73</v>
      </c>
    </row>
    <row r="355" spans="1:6">
      <c r="A355" t="s">
        <v>16</v>
      </c>
    </row>
    <row r="356" spans="1:6">
      <c r="A356" t="s">
        <v>15</v>
      </c>
    </row>
    <row r="357" spans="1:6">
      <c r="A357">
        <v>0</v>
      </c>
      <c r="B357">
        <v>643.99504661599997</v>
      </c>
      <c r="C357">
        <v>672.84011840799997</v>
      </c>
      <c r="D357">
        <v>650.923967361</v>
      </c>
      <c r="E357">
        <f>AVERAGE(B357:D357)/1000</f>
        <v>0.655919710795</v>
      </c>
      <c r="F357">
        <f>STDEV(B357:D357)/SQRT(3)/1000</f>
        <v>8.6934387330364262E-3</v>
      </c>
    </row>
    <row r="358" spans="1:6">
      <c r="A358">
        <v>2000</v>
      </c>
      <c r="B358">
        <v>885.92195510900001</v>
      </c>
      <c r="C358">
        <v>668.80917549100002</v>
      </c>
      <c r="D358">
        <v>719.644069672</v>
      </c>
      <c r="E358">
        <f t="shared" ref="E358:E362" si="60">AVERAGE(B358:D358)/1000</f>
        <v>0.75812506675733349</v>
      </c>
      <c r="F358">
        <f t="shared" ref="F358:F362" si="61">STDEV(B358:D358)/SQRT(3)/1000</f>
        <v>6.5561879474977269E-2</v>
      </c>
    </row>
    <row r="359" spans="1:6">
      <c r="A359">
        <v>4000</v>
      </c>
      <c r="B359">
        <v>814.193964005</v>
      </c>
      <c r="C359">
        <v>724.97892379799998</v>
      </c>
      <c r="D359">
        <v>1146.40903473</v>
      </c>
      <c r="E359">
        <f t="shared" si="60"/>
        <v>0.89519397417766655</v>
      </c>
      <c r="F359">
        <f t="shared" si="61"/>
        <v>0.12822062475283133</v>
      </c>
    </row>
    <row r="360" spans="1:6">
      <c r="A360">
        <v>6000</v>
      </c>
      <c r="B360">
        <v>888.97800445600001</v>
      </c>
      <c r="C360">
        <v>852.29897499100002</v>
      </c>
      <c r="D360">
        <v>1158.45990181</v>
      </c>
      <c r="E360">
        <f t="shared" si="60"/>
        <v>0.96657896041900004</v>
      </c>
      <c r="F360">
        <f t="shared" si="61"/>
        <v>9.6522984399996278E-2</v>
      </c>
    </row>
    <row r="361" spans="1:6">
      <c r="A361">
        <v>8000</v>
      </c>
      <c r="B361">
        <v>883.68082046500001</v>
      </c>
      <c r="C361">
        <v>941.20216369599996</v>
      </c>
      <c r="D361">
        <v>1361.6869449599999</v>
      </c>
      <c r="E361">
        <f t="shared" si="60"/>
        <v>1.0621899763736666</v>
      </c>
      <c r="F361">
        <f t="shared" si="61"/>
        <v>0.15066630000996345</v>
      </c>
    </row>
    <row r="362" spans="1:6">
      <c r="A362">
        <v>10000</v>
      </c>
      <c r="B362">
        <v>1090.36803246</v>
      </c>
      <c r="C362">
        <v>1462.0330333700001</v>
      </c>
      <c r="D362">
        <v>1279.1872024500001</v>
      </c>
      <c r="E362">
        <f t="shared" si="60"/>
        <v>1.2771960894266667</v>
      </c>
      <c r="F362">
        <f t="shared" si="61"/>
        <v>0.10729506298623623</v>
      </c>
    </row>
    <row r="364" spans="1:6">
      <c r="A364" t="s">
        <v>74</v>
      </c>
      <c r="B364" t="s">
        <v>75</v>
      </c>
      <c r="C364" t="s">
        <v>76</v>
      </c>
    </row>
    <row r="365" spans="1:6">
      <c r="A365" t="s">
        <v>0</v>
      </c>
      <c r="B365">
        <v>98.1678962708</v>
      </c>
      <c r="C365">
        <v>100.364208221</v>
      </c>
      <c r="D365">
        <v>117.33412742599999</v>
      </c>
      <c r="E365">
        <f>AVERAGE(B365:D365)/1000</f>
        <v>0.1052887439726</v>
      </c>
      <c r="F365">
        <f>STDEV(B365:D365)/SQRT(3)/1000</f>
        <v>6.0559720785967322E-3</v>
      </c>
    </row>
    <row r="366" spans="1:6">
      <c r="A366" t="s">
        <v>7</v>
      </c>
      <c r="B366">
        <v>2122.6592063899998</v>
      </c>
      <c r="C366">
        <v>1269.313097</v>
      </c>
      <c r="D366">
        <v>1788.59114647</v>
      </c>
      <c r="E366">
        <f t="shared" ref="E366:E367" si="62">AVERAGE(B366:D366)/1000</f>
        <v>1.7268544832866666</v>
      </c>
      <c r="F366">
        <f t="shared" ref="F366:F367" si="63">STDEV(B366:D366)/SQRT(3)/1000</f>
        <v>0.24826629338173786</v>
      </c>
    </row>
    <row r="367" spans="1:6">
      <c r="A367" t="s">
        <v>17</v>
      </c>
      <c r="B367">
        <v>1092.87810326</v>
      </c>
      <c r="C367">
        <v>890.13981819200001</v>
      </c>
      <c r="D367">
        <v>1579.65183258</v>
      </c>
      <c r="E367">
        <f t="shared" si="62"/>
        <v>1.1875565846773333</v>
      </c>
      <c r="F367">
        <f t="shared" si="63"/>
        <v>0.20459693352945454</v>
      </c>
    </row>
    <row r="398" spans="1:6">
      <c r="A398" t="s">
        <v>74</v>
      </c>
    </row>
    <row r="399" spans="1:6">
      <c r="A399" t="s">
        <v>77</v>
      </c>
      <c r="B399">
        <v>885.31398773199999</v>
      </c>
      <c r="C399">
        <v>1246.65093422</v>
      </c>
      <c r="D399">
        <v>1319.5650577500001</v>
      </c>
      <c r="E399">
        <f>AVERAGE(B399:D399)/1000</f>
        <v>1.1505099932339999</v>
      </c>
      <c r="F399">
        <f>STDEV(B399:D399)/SQRT(3)/1000</f>
        <v>0.13425821930543627</v>
      </c>
    </row>
    <row r="400" spans="1:6">
      <c r="A400" t="s">
        <v>78</v>
      </c>
      <c r="B400">
        <v>977.08988189700005</v>
      </c>
      <c r="C400">
        <v>850.45909881600005</v>
      </c>
      <c r="D400">
        <v>835.47616004899999</v>
      </c>
      <c r="E400">
        <f t="shared" ref="E400:E404" si="64">AVERAGE(B400:D400)/1000</f>
        <v>0.88767504692066679</v>
      </c>
      <c r="F400">
        <f t="shared" ref="F400:F404" si="65">STDEV(B400:D400)/SQRT(3)/1000</f>
        <v>4.4916150209427699E-2</v>
      </c>
    </row>
    <row r="401" spans="1:6">
      <c r="A401" t="s">
        <v>79</v>
      </c>
      <c r="B401">
        <v>1108.6227893800001</v>
      </c>
      <c r="C401">
        <v>954.85496521000005</v>
      </c>
      <c r="D401">
        <v>1367.8441047700001</v>
      </c>
      <c r="E401">
        <f>AVERAGE(B401:D401)/1000</f>
        <v>1.1437739531200002</v>
      </c>
      <c r="F401">
        <f>STDEV(B401:D401)/SQRT(3)/1000</f>
        <v>0.12050824395428164</v>
      </c>
    </row>
    <row r="402" spans="1:6">
      <c r="A402" t="s">
        <v>80</v>
      </c>
      <c r="B402">
        <v>829.75602149999997</v>
      </c>
      <c r="C402">
        <v>993.29805374099999</v>
      </c>
      <c r="D402">
        <v>822.76105880700004</v>
      </c>
      <c r="E402">
        <f t="shared" si="64"/>
        <v>0.88193837801599995</v>
      </c>
      <c r="F402">
        <f t="shared" si="65"/>
        <v>5.5716441047360454E-2</v>
      </c>
    </row>
    <row r="403" spans="1:6">
      <c r="A403" t="s">
        <v>81</v>
      </c>
      <c r="B403">
        <v>1082.7999115</v>
      </c>
      <c r="C403">
        <v>1333.7202072099999</v>
      </c>
      <c r="D403">
        <v>1110.1429462399999</v>
      </c>
      <c r="E403">
        <f t="shared" si="64"/>
        <v>1.1755543549833336</v>
      </c>
      <c r="F403">
        <f t="shared" si="65"/>
        <v>7.9475862153526478E-2</v>
      </c>
    </row>
    <row r="404" spans="1:6">
      <c r="A404" t="s">
        <v>82</v>
      </c>
      <c r="B404">
        <v>1073.9328861199999</v>
      </c>
      <c r="C404">
        <v>947.76511192299995</v>
      </c>
      <c r="D404">
        <v>1045.93324661</v>
      </c>
      <c r="E404">
        <f t="shared" si="64"/>
        <v>1.0225437482176667</v>
      </c>
      <c r="F404">
        <f t="shared" si="65"/>
        <v>3.8253009849945216E-2</v>
      </c>
    </row>
    <row r="420" spans="1:6">
      <c r="A420" t="s">
        <v>7</v>
      </c>
      <c r="B420" t="s">
        <v>73</v>
      </c>
    </row>
    <row r="421" spans="1:6">
      <c r="A421" t="s">
        <v>16</v>
      </c>
    </row>
    <row r="422" spans="1:6">
      <c r="A422" t="s">
        <v>15</v>
      </c>
    </row>
    <row r="423" spans="1:6">
      <c r="A423">
        <v>0</v>
      </c>
      <c r="B423">
        <v>643.99504661599997</v>
      </c>
      <c r="C423">
        <v>672.84011840799997</v>
      </c>
      <c r="D423">
        <v>650.923967361</v>
      </c>
      <c r="E423">
        <f>AVERAGE(B423:D423)/1000</f>
        <v>0.655919710795</v>
      </c>
      <c r="F423">
        <f>STDEV(B423:D423)/SQRT(3)/1000</f>
        <v>8.6934387330364262E-3</v>
      </c>
    </row>
    <row r="424" spans="1:6">
      <c r="A424">
        <v>2000</v>
      </c>
      <c r="B424">
        <v>885.92195510900001</v>
      </c>
      <c r="C424">
        <v>668.80917549100002</v>
      </c>
      <c r="D424">
        <v>719.644069672</v>
      </c>
      <c r="E424">
        <f t="shared" ref="E424:E428" si="66">AVERAGE(B424:D424)/1000</f>
        <v>0.75812506675733349</v>
      </c>
      <c r="F424">
        <f t="shared" ref="F424:F428" si="67">STDEV(B424:D424)/SQRT(3)/1000</f>
        <v>6.5561879474977269E-2</v>
      </c>
    </row>
    <row r="425" spans="1:6">
      <c r="A425">
        <v>4000</v>
      </c>
      <c r="B425">
        <v>814.193964005</v>
      </c>
      <c r="C425">
        <v>724.97892379799998</v>
      </c>
      <c r="D425">
        <v>1146.40903473</v>
      </c>
      <c r="E425">
        <f t="shared" si="66"/>
        <v>0.89519397417766655</v>
      </c>
      <c r="F425">
        <f t="shared" si="67"/>
        <v>0.12822062475283133</v>
      </c>
    </row>
    <row r="426" spans="1:6">
      <c r="A426">
        <v>6000</v>
      </c>
      <c r="B426">
        <v>888.97800445600001</v>
      </c>
      <c r="C426">
        <v>852.29897499100002</v>
      </c>
      <c r="D426">
        <v>1158.45990181</v>
      </c>
      <c r="E426">
        <f t="shared" si="66"/>
        <v>0.96657896041900004</v>
      </c>
      <c r="F426">
        <f t="shared" si="67"/>
        <v>9.6522984399996278E-2</v>
      </c>
    </row>
    <row r="427" spans="1:6">
      <c r="A427">
        <v>8000</v>
      </c>
      <c r="B427">
        <v>883.68082046500001</v>
      </c>
      <c r="C427">
        <v>941.20216369599996</v>
      </c>
      <c r="D427">
        <v>1361.6869449599999</v>
      </c>
      <c r="E427">
        <f t="shared" si="66"/>
        <v>1.0621899763736666</v>
      </c>
      <c r="F427">
        <f t="shared" si="67"/>
        <v>0.15066630000996345</v>
      </c>
    </row>
    <row r="428" spans="1:6">
      <c r="A428">
        <v>10000</v>
      </c>
      <c r="B428">
        <v>1090.36803246</v>
      </c>
      <c r="C428">
        <v>1462.0330333700001</v>
      </c>
      <c r="D428">
        <v>1279.1872024500001</v>
      </c>
      <c r="E428">
        <f t="shared" si="66"/>
        <v>1.2771960894266667</v>
      </c>
      <c r="F428">
        <f t="shared" si="67"/>
        <v>0.10729506298623623</v>
      </c>
    </row>
    <row r="430" spans="1:6">
      <c r="A430" t="s">
        <v>0</v>
      </c>
    </row>
    <row r="431" spans="1:6">
      <c r="A431" t="s">
        <v>16</v>
      </c>
    </row>
    <row r="432" spans="1:6">
      <c r="A432">
        <v>0</v>
      </c>
      <c r="B432">
        <v>99.756002426099997</v>
      </c>
      <c r="C432">
        <v>110.245227814</v>
      </c>
      <c r="D432">
        <v>102.16212272600001</v>
      </c>
      <c r="E432">
        <f>AVERAGE(B432:D432)/1000</f>
        <v>0.1040544509887</v>
      </c>
      <c r="F432">
        <f>STDEV(B432:D432)/SQRT(3)/1000</f>
        <v>3.1723620011962382E-3</v>
      </c>
    </row>
    <row r="433" spans="1:6">
      <c r="A433">
        <v>2000</v>
      </c>
      <c r="B433">
        <v>101.451873779</v>
      </c>
      <c r="C433">
        <v>123.43287468</v>
      </c>
      <c r="D433">
        <v>98.381996154800007</v>
      </c>
      <c r="E433">
        <f t="shared" ref="E433:E437" si="68">AVERAGE(B433:D433)/1000</f>
        <v>0.10775558153793333</v>
      </c>
      <c r="F433">
        <f t="shared" ref="F433:F437" si="69">STDEV(B433:D433)/SQRT(3)/1000</f>
        <v>7.8885819881990508E-3</v>
      </c>
    </row>
    <row r="434" spans="1:6">
      <c r="A434">
        <v>4000</v>
      </c>
      <c r="B434">
        <v>99.822998046899997</v>
      </c>
      <c r="C434">
        <v>114.430189133</v>
      </c>
      <c r="D434">
        <v>137.850046158</v>
      </c>
      <c r="E434">
        <f t="shared" si="68"/>
        <v>0.11736774444596666</v>
      </c>
      <c r="F434">
        <f t="shared" si="69"/>
        <v>1.1075288113988032E-2</v>
      </c>
    </row>
    <row r="435" spans="1:6">
      <c r="A435">
        <v>6000</v>
      </c>
      <c r="B435">
        <v>105.63802719100001</v>
      </c>
      <c r="C435">
        <v>98.459959030199997</v>
      </c>
      <c r="D435">
        <v>98.706960678100003</v>
      </c>
      <c r="E435">
        <f t="shared" si="68"/>
        <v>0.10093498229976668</v>
      </c>
      <c r="F435">
        <f t="shared" si="69"/>
        <v>2.3526032311911652E-3</v>
      </c>
    </row>
    <row r="436" spans="1:6">
      <c r="A436">
        <v>8000</v>
      </c>
      <c r="B436">
        <v>100.245952606</v>
      </c>
      <c r="C436">
        <v>98.357915878300005</v>
      </c>
      <c r="D436">
        <v>148.89693260199999</v>
      </c>
      <c r="E436">
        <f t="shared" si="68"/>
        <v>0.1158336003621</v>
      </c>
      <c r="F436">
        <f t="shared" si="69"/>
        <v>1.6540648161179537E-2</v>
      </c>
    </row>
    <row r="437" spans="1:6">
      <c r="A437">
        <v>10000</v>
      </c>
      <c r="B437">
        <v>100.255966187</v>
      </c>
      <c r="C437">
        <v>97.819089889500006</v>
      </c>
      <c r="D437">
        <v>98.392009735100004</v>
      </c>
      <c r="E437">
        <f t="shared" si="68"/>
        <v>9.8822355270533346E-2</v>
      </c>
      <c r="F437">
        <f t="shared" si="69"/>
        <v>7.3563792774930363E-4</v>
      </c>
    </row>
    <row r="439" spans="1:6">
      <c r="A439" t="s">
        <v>17</v>
      </c>
    </row>
    <row r="440" spans="1:6">
      <c r="A440" t="s">
        <v>16</v>
      </c>
    </row>
    <row r="441" spans="1:6">
      <c r="A441">
        <v>0</v>
      </c>
      <c r="B441">
        <v>429.532766342</v>
      </c>
      <c r="C441">
        <v>509.52672958400001</v>
      </c>
      <c r="D441">
        <v>468.388080597</v>
      </c>
      <c r="E441">
        <f>AVERAGE(B441:D441)/1000</f>
        <v>0.46914919217433332</v>
      </c>
      <c r="F441">
        <f>STDEV(B441:D441)/SQRT(3)/1000</f>
        <v>2.309540363301376E-2</v>
      </c>
    </row>
    <row r="442" spans="1:6">
      <c r="A442">
        <v>2000</v>
      </c>
      <c r="B442">
        <v>549.98493194599996</v>
      </c>
      <c r="C442">
        <v>522.40777015699996</v>
      </c>
      <c r="D442">
        <v>527.72283554099999</v>
      </c>
      <c r="E442">
        <f t="shared" ref="E442:E446" si="70">AVERAGE(B442:D442)/1000</f>
        <v>0.53337184588133335</v>
      </c>
      <c r="F442">
        <f t="shared" ref="F442:F446" si="71">STDEV(B442:D442)/SQRT(3)/1000</f>
        <v>8.4470596748822402E-3</v>
      </c>
    </row>
    <row r="443" spans="1:6">
      <c r="A443">
        <v>4000</v>
      </c>
      <c r="B443">
        <v>670.30596733100003</v>
      </c>
      <c r="C443">
        <v>514.66488838199996</v>
      </c>
      <c r="D443">
        <v>591.71104431200001</v>
      </c>
      <c r="E443">
        <f t="shared" si="70"/>
        <v>0.59222730000833335</v>
      </c>
      <c r="F443">
        <f t="shared" si="71"/>
        <v>4.493045089936288E-2</v>
      </c>
    </row>
    <row r="444" spans="1:6">
      <c r="A444">
        <v>6000</v>
      </c>
      <c r="B444">
        <v>595.73507309000001</v>
      </c>
      <c r="C444">
        <v>691.74814224199997</v>
      </c>
      <c r="D444">
        <v>654.448986053</v>
      </c>
      <c r="E444">
        <f t="shared" si="70"/>
        <v>0.64731073379499993</v>
      </c>
      <c r="F444">
        <f t="shared" si="71"/>
        <v>2.7945442955699795E-2</v>
      </c>
    </row>
    <row r="445" spans="1:6">
      <c r="A445">
        <v>8000</v>
      </c>
      <c r="B445">
        <v>987.55621910100001</v>
      </c>
      <c r="C445">
        <v>604.31504249600005</v>
      </c>
      <c r="D445">
        <v>598.46496581999997</v>
      </c>
      <c r="E445">
        <f t="shared" si="70"/>
        <v>0.73011207580566673</v>
      </c>
      <c r="F445">
        <f t="shared" si="71"/>
        <v>0.12873314910708378</v>
      </c>
    </row>
    <row r="446" spans="1:6">
      <c r="A446">
        <v>10000</v>
      </c>
      <c r="B446">
        <v>1129.78601456</v>
      </c>
      <c r="C446">
        <v>639.277935028</v>
      </c>
      <c r="D446">
        <v>633.72969627400005</v>
      </c>
      <c r="E446">
        <f t="shared" si="70"/>
        <v>0.80093121528733346</v>
      </c>
      <c r="F446">
        <f t="shared" si="71"/>
        <v>0.16443519999462525</v>
      </c>
    </row>
    <row r="452" spans="1:6">
      <c r="A452" t="s">
        <v>56</v>
      </c>
      <c r="B452" t="s">
        <v>83</v>
      </c>
    </row>
    <row r="453" spans="1:6">
      <c r="A453" t="s">
        <v>57</v>
      </c>
    </row>
    <row r="454" spans="1:6">
      <c r="A454" t="s">
        <v>0</v>
      </c>
      <c r="B454">
        <v>99.756002426099997</v>
      </c>
      <c r="C454">
        <v>110.245227814</v>
      </c>
      <c r="D454">
        <v>102.16212272600001</v>
      </c>
      <c r="E454">
        <f>AVERAGE(A454:D454)/1000</f>
        <v>0.1040544509887</v>
      </c>
      <c r="F454">
        <f>STDEV(B454:D454)/SQRT(3)/1000</f>
        <v>3.1723620011962382E-3</v>
      </c>
    </row>
    <row r="455" spans="1:6">
      <c r="A455" t="s">
        <v>38</v>
      </c>
      <c r="B455">
        <v>96.487998962399999</v>
      </c>
      <c r="C455">
        <v>99.848985671999998</v>
      </c>
      <c r="D455">
        <v>91.433048248299997</v>
      </c>
      <c r="E455">
        <f t="shared" ref="E455:E461" si="72">AVERAGE(A455:D455)/1000</f>
        <v>9.5923344294233326E-2</v>
      </c>
      <c r="F455">
        <f t="shared" ref="F455:F461" si="73">STDEV(B455:D455)/SQRT(3)/1000</f>
        <v>2.4458213924038116E-3</v>
      </c>
    </row>
    <row r="456" spans="1:6">
      <c r="A456" t="s">
        <v>45</v>
      </c>
      <c r="B456">
        <v>94.600200653100003</v>
      </c>
      <c r="C456">
        <v>144.89197730999999</v>
      </c>
      <c r="D456">
        <v>137.93396949800001</v>
      </c>
      <c r="E456">
        <f t="shared" si="72"/>
        <v>0.12580871582036668</v>
      </c>
      <c r="F456">
        <f t="shared" si="73"/>
        <v>1.5733001752018951E-2</v>
      </c>
    </row>
    <row r="457" spans="1:6">
      <c r="A457" t="s">
        <v>51</v>
      </c>
      <c r="B457">
        <v>116.452932358</v>
      </c>
      <c r="C457">
        <v>96.336126327499997</v>
      </c>
      <c r="D457">
        <v>103.34300994900001</v>
      </c>
      <c r="E457">
        <f t="shared" si="72"/>
        <v>0.1053773562115</v>
      </c>
      <c r="F457">
        <f t="shared" si="73"/>
        <v>5.895631002530633E-3</v>
      </c>
    </row>
    <row r="458" spans="1:6">
      <c r="A458" t="s">
        <v>69</v>
      </c>
      <c r="B458">
        <v>113.95907402</v>
      </c>
      <c r="C458">
        <v>112.250089645</v>
      </c>
      <c r="D458">
        <v>106.498003006</v>
      </c>
      <c r="E458">
        <f t="shared" si="72"/>
        <v>0.11090238889033333</v>
      </c>
      <c r="F458">
        <f t="shared" si="73"/>
        <v>2.2567763263915907E-3</v>
      </c>
    </row>
    <row r="459" spans="1:6">
      <c r="A459" t="s">
        <v>14</v>
      </c>
      <c r="B459">
        <v>643.99504661599997</v>
      </c>
      <c r="C459">
        <v>672.84011840799997</v>
      </c>
      <c r="D459">
        <v>650.923967361</v>
      </c>
      <c r="E459">
        <f t="shared" si="72"/>
        <v>0.655919710795</v>
      </c>
      <c r="F459">
        <f t="shared" si="73"/>
        <v>8.6934387330364262E-3</v>
      </c>
    </row>
    <row r="460" spans="1:6">
      <c r="A460" t="s">
        <v>17</v>
      </c>
      <c r="B460">
        <v>429.532766342</v>
      </c>
      <c r="C460">
        <v>509.52672958400001</v>
      </c>
      <c r="D460">
        <v>468.388080597</v>
      </c>
      <c r="E460">
        <f t="shared" si="72"/>
        <v>0.46914919217433332</v>
      </c>
      <c r="F460">
        <f t="shared" si="73"/>
        <v>2.309540363301376E-2</v>
      </c>
    </row>
    <row r="461" spans="1:6">
      <c r="A461" t="s">
        <v>25</v>
      </c>
      <c r="B461">
        <v>675.64797401400006</v>
      </c>
      <c r="C461">
        <v>678.03597450300003</v>
      </c>
      <c r="D461">
        <v>639.50300216699998</v>
      </c>
      <c r="E461">
        <f t="shared" si="72"/>
        <v>0.66439565022800007</v>
      </c>
      <c r="F461">
        <f t="shared" si="73"/>
        <v>1.2465399875929546E-2</v>
      </c>
    </row>
    <row r="477" spans="1:1">
      <c r="A477" t="s">
        <v>60</v>
      </c>
    </row>
    <row r="478" spans="1:1">
      <c r="A478" t="s">
        <v>16</v>
      </c>
    </row>
    <row r="479" spans="1:1">
      <c r="A479" t="s">
        <v>7</v>
      </c>
    </row>
    <row r="480" spans="1:1">
      <c r="A480" t="s">
        <v>15</v>
      </c>
    </row>
    <row r="481" spans="1:6">
      <c r="A481">
        <v>0</v>
      </c>
      <c r="B481">
        <v>108.09612274200001</v>
      </c>
      <c r="C481">
        <v>99.034070968600005</v>
      </c>
      <c r="D481">
        <v>94.624996185300006</v>
      </c>
      <c r="E481">
        <f>AVERAGE(B481:D481)/1000</f>
        <v>0.10058506329863333</v>
      </c>
      <c r="F481">
        <f>STDEV(B481:D481)/SQRT(3)/1000</f>
        <v>3.9653497358376711E-3</v>
      </c>
    </row>
    <row r="482" spans="1:6">
      <c r="A482">
        <v>1</v>
      </c>
      <c r="B482">
        <v>457.54814147899998</v>
      </c>
      <c r="C482">
        <v>415.83800315899998</v>
      </c>
      <c r="D482">
        <v>380.397319794</v>
      </c>
      <c r="E482">
        <f t="shared" ref="E482:E491" si="74">AVERAGE(B482:D482)/1000</f>
        <v>0.41792782147733326</v>
      </c>
      <c r="F482">
        <f t="shared" ref="F482:F491" si="75">STDEV(B482:D482)/SQRT(3)/1000</f>
        <v>2.2296022269457223E-2</v>
      </c>
    </row>
    <row r="483" spans="1:6">
      <c r="A483">
        <v>2</v>
      </c>
      <c r="B483">
        <v>747.94530868499999</v>
      </c>
      <c r="C483">
        <v>599.04909133900003</v>
      </c>
      <c r="D483">
        <v>766.32618904100002</v>
      </c>
      <c r="E483">
        <f t="shared" si="74"/>
        <v>0.70444019635499999</v>
      </c>
      <c r="F483">
        <f t="shared" si="75"/>
        <v>5.2962023982710021E-2</v>
      </c>
    </row>
    <row r="484" spans="1:6">
      <c r="A484">
        <v>3</v>
      </c>
      <c r="B484">
        <v>836.07316017200003</v>
      </c>
      <c r="C484">
        <v>781.30483627299998</v>
      </c>
      <c r="D484">
        <v>753.02100181599997</v>
      </c>
      <c r="E484">
        <f t="shared" si="74"/>
        <v>0.79013299942033333</v>
      </c>
      <c r="F484">
        <f t="shared" si="75"/>
        <v>2.4378047503949663E-2</v>
      </c>
    </row>
    <row r="485" spans="1:6">
      <c r="A485">
        <v>4</v>
      </c>
      <c r="B485">
        <v>961.61508560200002</v>
      </c>
      <c r="C485">
        <v>1113.4319305399999</v>
      </c>
      <c r="D485">
        <v>1095.4978466</v>
      </c>
      <c r="E485">
        <f t="shared" si="74"/>
        <v>1.0568482875806666</v>
      </c>
      <c r="F485">
        <f t="shared" si="75"/>
        <v>4.7897216032611184E-2</v>
      </c>
    </row>
    <row r="486" spans="1:6">
      <c r="A486">
        <v>5</v>
      </c>
      <c r="B486">
        <v>1214.5600318899999</v>
      </c>
      <c r="C486">
        <v>1365.4117584200001</v>
      </c>
      <c r="D486">
        <v>1481.58621788</v>
      </c>
      <c r="E486">
        <f t="shared" si="74"/>
        <v>1.3538526693966666</v>
      </c>
      <c r="F486">
        <f t="shared" si="75"/>
        <v>7.7300184142468364E-2</v>
      </c>
    </row>
    <row r="487" spans="1:6">
      <c r="A487">
        <v>6</v>
      </c>
      <c r="B487">
        <v>1799.0128993999999</v>
      </c>
      <c r="C487">
        <v>1510.20598412</v>
      </c>
      <c r="D487">
        <v>1473.32501411</v>
      </c>
      <c r="E487">
        <f t="shared" si="74"/>
        <v>1.5941812992100002</v>
      </c>
      <c r="F487">
        <f t="shared" si="75"/>
        <v>0.10296769689975044</v>
      </c>
    </row>
    <row r="488" spans="1:6">
      <c r="A488">
        <v>7</v>
      </c>
      <c r="B488">
        <v>1904.0298461899999</v>
      </c>
      <c r="C488">
        <v>1822.7789402000001</v>
      </c>
      <c r="D488">
        <v>1975.4412174199999</v>
      </c>
      <c r="E488">
        <f t="shared" si="74"/>
        <v>1.90075000127</v>
      </c>
      <c r="F488">
        <f t="shared" si="75"/>
        <v>4.4100305208783074E-2</v>
      </c>
    </row>
    <row r="489" spans="1:6">
      <c r="A489">
        <v>8</v>
      </c>
      <c r="B489">
        <v>1856.74715042</v>
      </c>
      <c r="C489">
        <v>1951.4021873500001</v>
      </c>
      <c r="D489">
        <v>2200.7620334600001</v>
      </c>
      <c r="E489">
        <f t="shared" si="74"/>
        <v>2.0029704570766671</v>
      </c>
      <c r="F489">
        <f t="shared" si="75"/>
        <v>0.10260120982101514</v>
      </c>
    </row>
    <row r="490" spans="1:6">
      <c r="A490">
        <v>9</v>
      </c>
      <c r="B490">
        <v>2364.0580177299998</v>
      </c>
      <c r="C490">
        <v>1943.79401207</v>
      </c>
      <c r="D490">
        <v>2231.7118644699999</v>
      </c>
      <c r="E490">
        <f t="shared" si="74"/>
        <v>2.1798546314233334</v>
      </c>
      <c r="F490">
        <f t="shared" si="75"/>
        <v>0.12405957987702163</v>
      </c>
    </row>
    <row r="491" spans="1:6">
      <c r="A491">
        <v>10</v>
      </c>
      <c r="B491">
        <v>2470.2639579800002</v>
      </c>
      <c r="C491">
        <v>2216.9909477199999</v>
      </c>
      <c r="D491">
        <v>2311.96284294</v>
      </c>
      <c r="E491">
        <f t="shared" si="74"/>
        <v>2.3330725828799999</v>
      </c>
      <c r="F491">
        <f t="shared" si="75"/>
        <v>7.3871555806438755E-2</v>
      </c>
    </row>
    <row r="502" spans="1:6">
      <c r="A502" t="s">
        <v>55</v>
      </c>
    </row>
    <row r="503" spans="1:6">
      <c r="A503" t="s">
        <v>16</v>
      </c>
    </row>
    <row r="504" spans="1:6">
      <c r="A504" t="s">
        <v>35</v>
      </c>
    </row>
    <row r="505" spans="1:6">
      <c r="A505">
        <v>0</v>
      </c>
      <c r="B505">
        <v>404.35910224899999</v>
      </c>
      <c r="C505">
        <v>591.34411811799998</v>
      </c>
      <c r="D505">
        <v>362.68067359899999</v>
      </c>
      <c r="E505">
        <f>AVERAGE(B505:D505)/1000</f>
        <v>0.45279463132199999</v>
      </c>
      <c r="F505">
        <f>STDEV(B505:D505)/SQRT(3)/1000</f>
        <v>7.0311789130651198E-2</v>
      </c>
    </row>
    <row r="506" spans="1:6">
      <c r="A506">
        <v>10</v>
      </c>
      <c r="B506">
        <v>424.52478408799999</v>
      </c>
      <c r="C506">
        <v>470.74389457699999</v>
      </c>
      <c r="D506">
        <v>492.22826957699999</v>
      </c>
      <c r="E506">
        <f t="shared" ref="E506:E510" si="76">AVERAGE(B506:D506)/1000</f>
        <v>0.46249898274733331</v>
      </c>
      <c r="F506">
        <f t="shared" ref="F506:F510" si="77">STDEV(B506:D506)/SQRT(3)/1000</f>
        <v>1.9974353682902495E-2</v>
      </c>
    </row>
    <row r="507" spans="1:6">
      <c r="A507">
        <v>20</v>
      </c>
      <c r="B507">
        <v>450.120925903</v>
      </c>
      <c r="C507">
        <v>478.01589965800002</v>
      </c>
      <c r="D507">
        <v>481.08410835299998</v>
      </c>
      <c r="E507">
        <f t="shared" si="76"/>
        <v>0.46974031130466665</v>
      </c>
      <c r="F507">
        <f t="shared" si="77"/>
        <v>9.8495970950316335E-3</v>
      </c>
    </row>
    <row r="508" spans="1:6">
      <c r="A508">
        <v>30</v>
      </c>
      <c r="B508">
        <v>436.61403655999999</v>
      </c>
      <c r="C508">
        <v>542.158126831</v>
      </c>
      <c r="D508">
        <v>454.60510253899997</v>
      </c>
      <c r="E508">
        <f t="shared" si="76"/>
        <v>0.47779242197666666</v>
      </c>
      <c r="F508">
        <f t="shared" si="77"/>
        <v>3.2599220771932301E-2</v>
      </c>
    </row>
    <row r="509" spans="1:6">
      <c r="A509">
        <v>40</v>
      </c>
      <c r="B509">
        <v>452.75497436500001</v>
      </c>
      <c r="C509">
        <v>495.14698982200002</v>
      </c>
      <c r="D509">
        <v>451.409101486</v>
      </c>
      <c r="E509">
        <f t="shared" si="76"/>
        <v>0.466437021891</v>
      </c>
      <c r="F509">
        <f t="shared" si="77"/>
        <v>1.4360240682765892E-2</v>
      </c>
    </row>
    <row r="510" spans="1:6">
      <c r="A510">
        <v>50</v>
      </c>
      <c r="B510">
        <v>489.16721344000001</v>
      </c>
      <c r="C510">
        <v>481.272935867</v>
      </c>
      <c r="D510">
        <v>498.199939728</v>
      </c>
      <c r="E510">
        <f t="shared" si="76"/>
        <v>0.48954669634500003</v>
      </c>
      <c r="F510">
        <f t="shared" si="77"/>
        <v>4.8900876060307859E-3</v>
      </c>
    </row>
    <row r="525" spans="1:1">
      <c r="A525" t="s">
        <v>0</v>
      </c>
    </row>
    <row r="526" spans="1:1">
      <c r="A526" t="s">
        <v>1</v>
      </c>
    </row>
    <row r="528" spans="1:1">
      <c r="A528" t="s">
        <v>2</v>
      </c>
    </row>
    <row r="529" spans="1:6">
      <c r="A529">
        <v>0</v>
      </c>
      <c r="B529">
        <v>102.572917938</v>
      </c>
      <c r="C529">
        <v>113.785028458</v>
      </c>
      <c r="D529">
        <v>90.271949768100001</v>
      </c>
      <c r="E529">
        <f>AVERAGE(B529:D529)/1000</f>
        <v>0.10220996538803333</v>
      </c>
      <c r="F529">
        <f>STDEV(B529:D529)/SQRT(3)/1000</f>
        <v>6.7900667224140218E-3</v>
      </c>
    </row>
    <row r="530" spans="1:6">
      <c r="A530">
        <v>1</v>
      </c>
      <c r="B530">
        <v>103.84297370900001</v>
      </c>
      <c r="C530">
        <v>93.656063079800006</v>
      </c>
      <c r="D530">
        <v>92.491865158099998</v>
      </c>
      <c r="E530">
        <f t="shared" ref="E530:E544" si="78">AVERAGE(B530:D530)/1000</f>
        <v>9.6663633982300004E-2</v>
      </c>
      <c r="F530">
        <f t="shared" ref="F530:F544" si="79">STDEV(B530:D530)/SQRT(3)/1000</f>
        <v>3.6053676827637756E-3</v>
      </c>
    </row>
    <row r="531" spans="1:6">
      <c r="A531">
        <v>10</v>
      </c>
      <c r="B531">
        <v>95.263957977299995</v>
      </c>
      <c r="C531">
        <v>93.777179717999999</v>
      </c>
      <c r="D531">
        <v>87.888002395599997</v>
      </c>
      <c r="E531">
        <f t="shared" si="78"/>
        <v>9.2309713363633319E-2</v>
      </c>
      <c r="F531">
        <f t="shared" si="79"/>
        <v>2.2521303478929672E-3</v>
      </c>
    </row>
    <row r="532" spans="1:6">
      <c r="A532">
        <v>100</v>
      </c>
      <c r="B532">
        <v>126.544952393</v>
      </c>
      <c r="C532">
        <v>92.257976532000001</v>
      </c>
      <c r="D532">
        <v>98.030090332</v>
      </c>
      <c r="E532">
        <f t="shared" si="78"/>
        <v>0.10561100641899999</v>
      </c>
      <c r="F532">
        <f t="shared" si="79"/>
        <v>1.0598771862214333E-2</v>
      </c>
    </row>
    <row r="533" spans="1:6">
      <c r="A533">
        <v>1000</v>
      </c>
      <c r="B533">
        <v>143.667936325</v>
      </c>
      <c r="C533">
        <v>144.73509788499999</v>
      </c>
      <c r="D533">
        <v>144.917011261</v>
      </c>
      <c r="E533">
        <f t="shared" si="78"/>
        <v>0.14444001515699997</v>
      </c>
      <c r="F533">
        <f t="shared" si="79"/>
        <v>3.8959483706742866E-4</v>
      </c>
    </row>
    <row r="536" spans="1:6">
      <c r="A536" t="s">
        <v>7</v>
      </c>
    </row>
    <row r="537" spans="1:6">
      <c r="A537" t="s">
        <v>1</v>
      </c>
    </row>
    <row r="539" spans="1:6">
      <c r="A539" t="s">
        <v>2</v>
      </c>
    </row>
    <row r="540" spans="1:6">
      <c r="A540">
        <v>0</v>
      </c>
      <c r="B540">
        <v>613.58785629299996</v>
      </c>
      <c r="C540">
        <v>561.64598464999995</v>
      </c>
      <c r="D540">
        <v>562.02387809799995</v>
      </c>
      <c r="E540">
        <f t="shared" si="78"/>
        <v>0.57908590634699986</v>
      </c>
      <c r="F540">
        <f t="shared" si="79"/>
        <v>1.7251319885946196E-2</v>
      </c>
    </row>
    <row r="541" spans="1:6">
      <c r="A541">
        <v>1</v>
      </c>
      <c r="B541">
        <v>537.80794143699995</v>
      </c>
      <c r="C541">
        <v>588.57727050799997</v>
      </c>
      <c r="D541">
        <v>570.37687301599999</v>
      </c>
      <c r="E541">
        <f t="shared" si="78"/>
        <v>0.56558736165366652</v>
      </c>
      <c r="F541">
        <f t="shared" si="79"/>
        <v>1.4850204913258627E-2</v>
      </c>
    </row>
    <row r="542" spans="1:6">
      <c r="A542">
        <v>10</v>
      </c>
      <c r="B542">
        <v>530.74312210100004</v>
      </c>
      <c r="C542">
        <v>519.09899711599996</v>
      </c>
      <c r="D542">
        <v>696.12812995900003</v>
      </c>
      <c r="E542">
        <f t="shared" si="78"/>
        <v>0.58199008305866662</v>
      </c>
      <c r="F542">
        <f t="shared" si="79"/>
        <v>5.7167930183316458E-2</v>
      </c>
    </row>
    <row r="543" spans="1:6">
      <c r="A543">
        <v>100</v>
      </c>
      <c r="B543">
        <v>580.501079559</v>
      </c>
      <c r="C543">
        <v>560.85181236300002</v>
      </c>
      <c r="D543">
        <v>655.193090439</v>
      </c>
      <c r="E543">
        <f t="shared" si="78"/>
        <v>0.59884866078699994</v>
      </c>
      <c r="F543">
        <f t="shared" si="79"/>
        <v>2.8737574068002755E-2</v>
      </c>
    </row>
    <row r="544" spans="1:6">
      <c r="A544">
        <v>1000</v>
      </c>
      <c r="B544">
        <v>664.40105438199998</v>
      </c>
      <c r="C544">
        <v>643.16797256500001</v>
      </c>
      <c r="D544">
        <v>618.88003349300004</v>
      </c>
      <c r="E544">
        <f t="shared" si="78"/>
        <v>0.64214968681333351</v>
      </c>
      <c r="F544">
        <f t="shared" si="79"/>
        <v>1.3150646563296522E-2</v>
      </c>
    </row>
    <row r="551" spans="1:6">
      <c r="A551" t="s">
        <v>60</v>
      </c>
    </row>
    <row r="552" spans="1:6">
      <c r="A552" t="s">
        <v>16</v>
      </c>
    </row>
    <row r="553" spans="1:6">
      <c r="A553" t="s">
        <v>7</v>
      </c>
    </row>
    <row r="554" spans="1:6">
      <c r="A554" t="s">
        <v>15</v>
      </c>
    </row>
    <row r="555" spans="1:6">
      <c r="A555">
        <v>0</v>
      </c>
      <c r="B555">
        <v>111.097097397</v>
      </c>
      <c r="C555">
        <v>103.89113426199999</v>
      </c>
      <c r="D555">
        <v>101.072072983</v>
      </c>
      <c r="E555">
        <f>AVERAGE(B555:D555)/1000</f>
        <v>0.10535343488066667</v>
      </c>
      <c r="F555">
        <f>STDEV(B555:D555)/SQRT(3)/1000</f>
        <v>2.9849076451284448E-3</v>
      </c>
    </row>
    <row r="556" spans="1:6">
      <c r="A556">
        <v>10</v>
      </c>
      <c r="B556">
        <v>2008.6109638200001</v>
      </c>
      <c r="C556">
        <v>2925.7197380100001</v>
      </c>
      <c r="D556">
        <v>2655.9858322099999</v>
      </c>
      <c r="E556">
        <f t="shared" ref="E556:E565" si="80">AVERAGE(B556:D556)/1000</f>
        <v>2.5301055113466671</v>
      </c>
      <c r="F556">
        <f t="shared" ref="F556:F565" si="81">STDEV(B556:D556)/SQRT(3)/1000</f>
        <v>0.27212528812391007</v>
      </c>
    </row>
    <row r="557" spans="1:6">
      <c r="A557">
        <v>20</v>
      </c>
      <c r="B557">
        <v>4141.4732932999996</v>
      </c>
      <c r="C557">
        <v>3989.7158145899998</v>
      </c>
      <c r="D557">
        <v>3813.5471343999998</v>
      </c>
      <c r="E557">
        <f t="shared" si="80"/>
        <v>3.9815787474299995</v>
      </c>
      <c r="F557">
        <f t="shared" si="81"/>
        <v>9.4751517699721205E-2</v>
      </c>
    </row>
    <row r="558" spans="1:6">
      <c r="A558">
        <v>30</v>
      </c>
      <c r="B558">
        <v>6794.84295845</v>
      </c>
      <c r="C558">
        <v>5769.6349620800002</v>
      </c>
      <c r="D558">
        <v>5579.6439647699999</v>
      </c>
      <c r="E558">
        <f t="shared" si="80"/>
        <v>6.0480406284333332</v>
      </c>
      <c r="F558">
        <f t="shared" si="81"/>
        <v>0.37740757581755652</v>
      </c>
    </row>
    <row r="559" spans="1:6">
      <c r="A559">
        <v>40</v>
      </c>
      <c r="B559">
        <v>7199.0180015599999</v>
      </c>
      <c r="C559">
        <v>7080.9957981099997</v>
      </c>
      <c r="D559">
        <v>8719.4471359300005</v>
      </c>
      <c r="E559">
        <f t="shared" si="80"/>
        <v>7.6664869785333334</v>
      </c>
      <c r="F559">
        <f t="shared" si="81"/>
        <v>0.52758131440420608</v>
      </c>
    </row>
    <row r="560" spans="1:6">
      <c r="A560">
        <v>50</v>
      </c>
      <c r="B560">
        <v>11127.7649403</v>
      </c>
      <c r="C560">
        <v>8515.5582427999998</v>
      </c>
      <c r="D560">
        <v>10850.317239800001</v>
      </c>
      <c r="E560">
        <f t="shared" si="80"/>
        <v>10.164546807633334</v>
      </c>
      <c r="F560">
        <f t="shared" si="81"/>
        <v>0.82837527160933055</v>
      </c>
    </row>
    <row r="561" spans="1:6">
      <c r="A561">
        <v>60</v>
      </c>
      <c r="B561">
        <v>10766.1180496</v>
      </c>
      <c r="C561">
        <v>10592.2410488</v>
      </c>
      <c r="D561">
        <v>11530.4510593</v>
      </c>
      <c r="E561">
        <f t="shared" si="80"/>
        <v>10.962936719233332</v>
      </c>
      <c r="F561">
        <f t="shared" si="81"/>
        <v>0.28816239489090095</v>
      </c>
    </row>
    <row r="562" spans="1:6">
      <c r="A562">
        <v>70</v>
      </c>
      <c r="B562">
        <v>12159.664869300001</v>
      </c>
      <c r="C562">
        <v>13800.518035900001</v>
      </c>
      <c r="D562">
        <v>15147.590875600001</v>
      </c>
      <c r="E562">
        <f t="shared" si="80"/>
        <v>13.702591260266667</v>
      </c>
      <c r="F562">
        <f t="shared" si="81"/>
        <v>0.86392856472056823</v>
      </c>
    </row>
    <row r="563" spans="1:6">
      <c r="A563">
        <v>80</v>
      </c>
      <c r="B563">
        <v>14158.5488319</v>
      </c>
      <c r="C563">
        <v>14231.5280437</v>
      </c>
      <c r="D563">
        <v>14662.701845199999</v>
      </c>
      <c r="E563">
        <f t="shared" si="80"/>
        <v>14.350926240266666</v>
      </c>
      <c r="F563">
        <f t="shared" si="81"/>
        <v>0.157304918563064</v>
      </c>
    </row>
    <row r="564" spans="1:6">
      <c r="A564">
        <v>90</v>
      </c>
      <c r="B564">
        <v>18986.874103499998</v>
      </c>
      <c r="C564">
        <v>15706.987142600001</v>
      </c>
      <c r="D564">
        <v>16899.224996600002</v>
      </c>
      <c r="E564">
        <f t="shared" si="80"/>
        <v>17.197695414233333</v>
      </c>
      <c r="F564">
        <f t="shared" si="81"/>
        <v>0.95851066099480919</v>
      </c>
    </row>
    <row r="565" spans="1:6">
      <c r="A565">
        <v>100</v>
      </c>
      <c r="B565">
        <v>18554.075956299999</v>
      </c>
      <c r="C565">
        <v>18556.4262867</v>
      </c>
      <c r="D565">
        <v>20217.608213399999</v>
      </c>
      <c r="E565">
        <f t="shared" si="80"/>
        <v>19.10937015213333</v>
      </c>
      <c r="F565">
        <f t="shared" si="81"/>
        <v>0.55411944601121332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2014-03-25T06:59:48Z</dcterms:modified>
</cp:coreProperties>
</file>