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840" windowHeight="11565"/>
  </bookViews>
  <sheets>
    <sheet name="SIS758_2 (3)" sheetId="1" r:id="rId1"/>
  </sheets>
  <calcPr calcId="145621"/>
</workbook>
</file>

<file path=xl/calcChain.xml><?xml version="1.0" encoding="utf-8"?>
<calcChain xmlns="http://schemas.openxmlformats.org/spreadsheetml/2006/main">
  <c r="T15" i="1" l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U15" i="1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U34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U25" i="1" s="1"/>
  <c r="N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H63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U37" i="1" s="1"/>
  <c r="T63" i="1"/>
  <c r="S63" i="1"/>
  <c r="R63" i="1"/>
  <c r="Q63" i="1"/>
  <c r="P63" i="1"/>
  <c r="O63" i="1"/>
  <c r="N63" i="1"/>
  <c r="M63" i="1"/>
  <c r="L63" i="1"/>
  <c r="K63" i="1"/>
  <c r="J63" i="1"/>
  <c r="I63" i="1"/>
  <c r="G63" i="1"/>
  <c r="F63" i="1"/>
  <c r="E63" i="1"/>
  <c r="D63" i="1"/>
  <c r="U63" i="1" s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U28" i="1" s="1"/>
  <c r="U20" i="1" l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U59" i="1" s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U48" i="1" s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U30" i="1" s="1"/>
  <c r="T39" i="1" l="1"/>
  <c r="N1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U53" i="1" s="1"/>
  <c r="D53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U50" i="1" s="1"/>
  <c r="D5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9" i="1" s="1"/>
  <c r="D39" i="1"/>
  <c r="T56" i="1" l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U56" i="1" s="1"/>
  <c r="T13" i="1"/>
  <c r="S13" i="1"/>
  <c r="R13" i="1"/>
  <c r="Q13" i="1"/>
  <c r="P13" i="1"/>
  <c r="O13" i="1"/>
  <c r="M13" i="1"/>
  <c r="L13" i="1"/>
  <c r="K13" i="1"/>
  <c r="J13" i="1"/>
  <c r="I13" i="1"/>
  <c r="H13" i="1"/>
  <c r="G13" i="1"/>
  <c r="F13" i="1"/>
  <c r="E13" i="1"/>
  <c r="D13" i="1"/>
  <c r="U13" i="1" s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U46" i="1" s="1"/>
  <c r="U12" i="1" l="1"/>
  <c r="U10" i="1"/>
  <c r="U11" i="1"/>
  <c r="U61" i="1"/>
  <c r="U60" i="1"/>
  <c r="U58" i="1"/>
  <c r="U57" i="1"/>
  <c r="U55" i="1"/>
  <c r="U54" i="1"/>
  <c r="U52" i="1"/>
  <c r="U51" i="1"/>
  <c r="U49" i="1"/>
  <c r="U47" i="1"/>
  <c r="U45" i="1"/>
  <c r="U44" i="1"/>
  <c r="U43" i="1"/>
  <c r="U42" i="1"/>
  <c r="U41" i="1"/>
  <c r="U40" i="1"/>
  <c r="U38" i="1"/>
  <c r="U36" i="1"/>
  <c r="U35" i="1"/>
  <c r="U33" i="1"/>
  <c r="U32" i="1"/>
  <c r="U31" i="1"/>
  <c r="U29" i="1"/>
  <c r="U27" i="1"/>
  <c r="U26" i="1"/>
  <c r="U24" i="1"/>
  <c r="U23" i="1"/>
  <c r="U22" i="1"/>
  <c r="U21" i="1"/>
  <c r="U19" i="1"/>
  <c r="U18" i="1"/>
  <c r="U17" i="1"/>
  <c r="U16" i="1"/>
  <c r="U14" i="1"/>
</calcChain>
</file>

<file path=xl/sharedStrings.xml><?xml version="1.0" encoding="utf-8"?>
<sst xmlns="http://schemas.openxmlformats.org/spreadsheetml/2006/main" count="53" uniqueCount="51">
  <si>
    <t>Nro.</t>
  </si>
  <si>
    <t>C.I.</t>
  </si>
  <si>
    <t>APELLIDOS Y NOMBRES</t>
  </si>
  <si>
    <t>BARRIGA CARVAJAL, SERGIO ANDRE JAIRO</t>
  </si>
  <si>
    <t>BEJARANO IBARRA, REYNALDO BETO</t>
  </si>
  <si>
    <t>CAMPOS , ROBERTO</t>
  </si>
  <si>
    <t>CAVIEDES ARAMAYO, MARIA RENE</t>
  </si>
  <si>
    <t>CLAROS CESPEDES, JULIO CESAR</t>
  </si>
  <si>
    <t>COCA RIMAZA, DAVID</t>
  </si>
  <si>
    <t>CONDORI FERNANDEZ, PEDRO ALFONZO</t>
  </si>
  <si>
    <t>CONDORI JANCKO, GLADYS</t>
  </si>
  <si>
    <t>CORO ARICOMA, JANETH</t>
  </si>
  <si>
    <t>CORO GOMEZ, FLORA BANEZA</t>
  </si>
  <si>
    <t>DELGADO TABOADA, JUAN PABLO</t>
  </si>
  <si>
    <t>FERREIRA BERRIOS, ALFREDO</t>
  </si>
  <si>
    <t>GUTIERREZ ARCE, LIMBER JESUS</t>
  </si>
  <si>
    <t>GUTIERREZ QUISPE, ANGEL</t>
  </si>
  <si>
    <t>HUAYLLAS ESPINOZA, MARTHA</t>
  </si>
  <si>
    <t>LEYTON ORTIZ, OSCAR HARRY</t>
  </si>
  <si>
    <t>LLANOS VASQUEZ, DANIEL ALFREDO</t>
  </si>
  <si>
    <t>MAMANI CORNEJO, JUDITH</t>
  </si>
  <si>
    <t>MAMANI FELIX, SANTOS WALTER</t>
  </si>
  <si>
    <t>MAMANI MAMANI, SOLEDAD</t>
  </si>
  <si>
    <t>MEDINA CORICO, IVER</t>
  </si>
  <si>
    <t>MONTOYA ANAGUA, FABIANA CECILIA</t>
  </si>
  <si>
    <t>MOREIRA VARGAS, GUISELLE</t>
  </si>
  <si>
    <t>ORURO ACARAPI, YOSELIN KAREN</t>
  </si>
  <si>
    <t>PUMA BORJA, MAGUIBER RONALD</t>
  </si>
  <si>
    <t>QUISPE FERNANDEZ, JAVIER</t>
  </si>
  <si>
    <t>QUISPE LUGO, MILTON</t>
  </si>
  <si>
    <t>ROMERO FLORES, TATIANA</t>
  </si>
  <si>
    <t>RUIZ MONTAÑO, GABRIELA</t>
  </si>
  <si>
    <t>SAAVEDRA LAYME, KATHERINE</t>
  </si>
  <si>
    <t>SERRUDO CARMONA, ROCIO IVONNE</t>
  </si>
  <si>
    <t>TAPIA BALCAZAR, RAFAEL ROLANDO</t>
  </si>
  <si>
    <t>VALLE ZEGARRA, JUAN ANTONIO</t>
  </si>
  <si>
    <t>VILLCA MAMANI, NANCY</t>
  </si>
  <si>
    <t>ZEBALLOS GOMEZ, LEANDRA CRISTINA</t>
  </si>
  <si>
    <t>ZEBALLOS SOTO, GUADALUPE MARCELA</t>
  </si>
  <si>
    <r>
      <t>LISTADO DE ESTUDIANTES GESTION</t>
    </r>
    <r>
      <rPr>
        <sz val="8"/>
        <color theme="1"/>
        <rFont val="Calibri"/>
        <family val="2"/>
        <scheme val="minor"/>
      </rPr>
      <t xml:space="preserve"> 2012/1</t>
    </r>
  </si>
  <si>
    <r>
      <t>FACULTAD:</t>
    </r>
    <r>
      <rPr>
        <sz val="8"/>
        <color theme="1"/>
        <rFont val="Calibri"/>
        <family val="2"/>
        <scheme val="minor"/>
      </rPr>
      <t xml:space="preserve"> INGENIERIA</t>
    </r>
  </si>
  <si>
    <r>
      <t>CARRERA:</t>
    </r>
    <r>
      <rPr>
        <sz val="8"/>
        <color theme="1"/>
        <rFont val="Calibri"/>
        <family val="2"/>
        <scheme val="minor"/>
      </rPr>
      <t xml:space="preserve"> INGENIERIA DE SISTEMAS</t>
    </r>
  </si>
  <si>
    <r>
      <t>SIGLA:</t>
    </r>
    <r>
      <rPr>
        <sz val="8"/>
        <color theme="1"/>
        <rFont val="Calibri"/>
        <family val="2"/>
        <scheme val="minor"/>
      </rPr>
      <t xml:space="preserve"> SIS758 --- </t>
    </r>
    <r>
      <rPr>
        <b/>
        <sz val="8"/>
        <color theme="1"/>
        <rFont val="Calibri"/>
        <family val="2"/>
        <scheme val="minor"/>
      </rPr>
      <t>GRUPO:</t>
    </r>
    <r>
      <rPr>
        <sz val="8"/>
        <color theme="1"/>
        <rFont val="Calibri"/>
        <family val="2"/>
        <scheme val="minor"/>
      </rPr>
      <t xml:space="preserve"> 2</t>
    </r>
  </si>
  <si>
    <r>
      <t>DOCENTE:</t>
    </r>
    <r>
      <rPr>
        <sz val="8"/>
        <color theme="1"/>
        <rFont val="Calibri"/>
        <family val="2"/>
        <scheme val="minor"/>
      </rPr>
      <t xml:space="preserve"> Ing. CASTRO ANGULO, DITMAR DAVID</t>
    </r>
  </si>
  <si>
    <r>
      <t>MATERIA:</t>
    </r>
    <r>
      <rPr>
        <sz val="8"/>
        <color theme="1"/>
        <rFont val="Calibri"/>
        <family val="2"/>
        <scheme val="minor"/>
      </rPr>
      <t xml:space="preserve"> SEMINARIO DE SISTEMAS</t>
    </r>
  </si>
  <si>
    <t>Grover Sergio Garcia Vera</t>
  </si>
  <si>
    <t>Modulos Calificados</t>
  </si>
  <si>
    <t>Total</t>
  </si>
  <si>
    <t>PONDERACIÓN</t>
  </si>
  <si>
    <t>NOTAS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</si>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</sst>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u/>
      <sz val="8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3">
    <xf numFmtId="0" fontId="0" fillId="0" borderId="0" xfId="0"/>
    <xf numFmtId="0" fontId="19" fillId="0" borderId="0" xfId="0" applyFont="1"/>
    <xf numFmtId="0" fontId="19" fillId="0" borderId="10" xfId="0" applyFont="1" applyBorder="1" applyAlignment="1">
      <alignment horizontal="center" wrapText="1"/>
    </xf>
    <xf numFmtId="0" fontId="19" fillId="0" borderId="11" xfId="0" applyFont="1" applyBorder="1"/>
    <xf numFmtId="0" fontId="0" fillId="0" borderId="11" xfId="0" applyBorder="1"/>
    <xf numFmtId="0" fontId="19" fillId="0" borderId="12" xfId="0" applyFont="1" applyBorder="1" applyAlignment="1">
      <alignment horizontal="left" wrapText="1"/>
    </xf>
    <xf numFmtId="0" fontId="19" fillId="33" borderId="10" xfId="0" applyFont="1" applyFill="1" applyBorder="1" applyAlignment="1">
      <alignment horizontal="center" wrapText="1"/>
    </xf>
    <xf numFmtId="0" fontId="19" fillId="33" borderId="12" xfId="0" applyFont="1" applyFill="1" applyBorder="1" applyAlignment="1">
      <alignment horizontal="left" wrapText="1"/>
    </xf>
    <xf numFmtId="0" fontId="19" fillId="33" borderId="11" xfId="0" applyFont="1" applyFill="1" applyBorder="1"/>
    <xf numFmtId="0" fontId="0" fillId="33" borderId="11" xfId="0" applyFill="1" applyBorder="1"/>
    <xf numFmtId="0" fontId="19" fillId="35" borderId="10" xfId="0" applyFont="1" applyFill="1" applyBorder="1" applyAlignment="1">
      <alignment horizontal="center" wrapText="1"/>
    </xf>
    <xf numFmtId="0" fontId="19" fillId="35" borderId="12" xfId="0" applyFont="1" applyFill="1" applyBorder="1" applyAlignment="1">
      <alignment horizontal="left" wrapText="1"/>
    </xf>
    <xf numFmtId="0" fontId="19" fillId="35" borderId="11" xfId="0" applyFont="1" applyFill="1" applyBorder="1"/>
    <xf numFmtId="0" fontId="0" fillId="35" borderId="11" xfId="0" applyFill="1" applyBorder="1"/>
    <xf numFmtId="0" fontId="19" fillId="36" borderId="10" xfId="0" applyFont="1" applyFill="1" applyBorder="1" applyAlignment="1">
      <alignment horizontal="center" wrapText="1"/>
    </xf>
    <xf numFmtId="0" fontId="19" fillId="36" borderId="12" xfId="0" applyFont="1" applyFill="1" applyBorder="1" applyAlignment="1">
      <alignment horizontal="left" wrapText="1"/>
    </xf>
    <xf numFmtId="0" fontId="19" fillId="36" borderId="11" xfId="0" applyFont="1" applyFill="1" applyBorder="1"/>
    <xf numFmtId="0" fontId="0" fillId="36" borderId="11" xfId="0" applyFill="1" applyBorder="1"/>
    <xf numFmtId="0" fontId="19" fillId="40" borderId="10" xfId="0" applyFont="1" applyFill="1" applyBorder="1" applyAlignment="1">
      <alignment horizontal="center" wrapText="1"/>
    </xf>
    <xf numFmtId="0" fontId="19" fillId="40" borderId="12" xfId="0" applyFont="1" applyFill="1" applyBorder="1" applyAlignment="1">
      <alignment horizontal="left" wrapText="1"/>
    </xf>
    <xf numFmtId="0" fontId="19" fillId="40" borderId="11" xfId="0" applyFont="1" applyFill="1" applyBorder="1"/>
    <xf numFmtId="0" fontId="0" fillId="40" borderId="11" xfId="0" applyFill="1" applyBorder="1"/>
    <xf numFmtId="0" fontId="19" fillId="41" borderId="10" xfId="0" applyFont="1" applyFill="1" applyBorder="1" applyAlignment="1">
      <alignment horizontal="center" wrapText="1"/>
    </xf>
    <xf numFmtId="0" fontId="19" fillId="41" borderId="12" xfId="0" applyFont="1" applyFill="1" applyBorder="1" applyAlignment="1">
      <alignment horizontal="left" wrapText="1"/>
    </xf>
    <xf numFmtId="0" fontId="19" fillId="41" borderId="11" xfId="0" applyFont="1" applyFill="1" applyBorder="1"/>
    <xf numFmtId="0" fontId="0" fillId="41" borderId="11" xfId="0" applyFill="1" applyBorder="1"/>
    <xf numFmtId="0" fontId="19" fillId="42" borderId="10" xfId="0" applyFont="1" applyFill="1" applyBorder="1" applyAlignment="1">
      <alignment horizontal="center" wrapText="1"/>
    </xf>
    <xf numFmtId="0" fontId="19" fillId="42" borderId="12" xfId="0" applyFont="1" applyFill="1" applyBorder="1" applyAlignment="1">
      <alignment horizontal="left" wrapText="1"/>
    </xf>
    <xf numFmtId="0" fontId="19" fillId="42" borderId="11" xfId="0" applyFont="1" applyFill="1" applyBorder="1"/>
    <xf numFmtId="0" fontId="0" fillId="42" borderId="11" xfId="0" applyFill="1" applyBorder="1"/>
    <xf numFmtId="0" fontId="20" fillId="43" borderId="10" xfId="0" applyFont="1" applyFill="1" applyBorder="1" applyAlignment="1">
      <alignment horizontal="center" wrapText="1"/>
    </xf>
    <xf numFmtId="0" fontId="20" fillId="43" borderId="12" xfId="0" applyFont="1" applyFill="1" applyBorder="1" applyAlignment="1">
      <alignment horizontal="left" wrapText="1"/>
    </xf>
    <xf numFmtId="0" fontId="17" fillId="43" borderId="11" xfId="0" applyFont="1" applyFill="1" applyBorder="1"/>
    <xf numFmtId="0" fontId="20" fillId="39" borderId="10" xfId="0" applyFont="1" applyFill="1" applyBorder="1" applyAlignment="1">
      <alignment horizontal="center" wrapText="1"/>
    </xf>
    <xf numFmtId="0" fontId="20" fillId="39" borderId="12" xfId="0" applyFont="1" applyFill="1" applyBorder="1" applyAlignment="1">
      <alignment horizontal="left" wrapText="1"/>
    </xf>
    <xf numFmtId="0" fontId="20" fillId="39" borderId="11" xfId="0" applyFont="1" applyFill="1" applyBorder="1"/>
    <xf numFmtId="0" fontId="17" fillId="39" borderId="11" xfId="0" applyFont="1" applyFill="1" applyBorder="1"/>
    <xf numFmtId="0" fontId="20" fillId="44" borderId="10" xfId="0" applyFont="1" applyFill="1" applyBorder="1" applyAlignment="1">
      <alignment horizontal="center" wrapText="1"/>
    </xf>
    <xf numFmtId="0" fontId="20" fillId="44" borderId="12" xfId="0" applyFont="1" applyFill="1" applyBorder="1" applyAlignment="1">
      <alignment horizontal="left" wrapText="1"/>
    </xf>
    <xf numFmtId="0" fontId="20" fillId="44" borderId="11" xfId="0" applyFont="1" applyFill="1" applyBorder="1"/>
    <xf numFmtId="0" fontId="17" fillId="44" borderId="11" xfId="0" applyFont="1" applyFill="1" applyBorder="1"/>
    <xf numFmtId="0" fontId="20" fillId="37" borderId="10" xfId="0" applyFont="1" applyFill="1" applyBorder="1" applyAlignment="1">
      <alignment horizontal="center" wrapText="1"/>
    </xf>
    <xf numFmtId="0" fontId="20" fillId="37" borderId="12" xfId="0" applyFont="1" applyFill="1" applyBorder="1" applyAlignment="1">
      <alignment horizontal="left" wrapText="1"/>
    </xf>
    <xf numFmtId="0" fontId="20" fillId="37" borderId="11" xfId="0" applyFont="1" applyFill="1" applyBorder="1"/>
    <xf numFmtId="0" fontId="17" fillId="37" borderId="11" xfId="0" applyFont="1" applyFill="1" applyBorder="1"/>
    <xf numFmtId="0" fontId="21" fillId="34" borderId="10" xfId="0" applyFont="1" applyFill="1" applyBorder="1" applyAlignment="1">
      <alignment horizontal="center" wrapText="1"/>
    </xf>
    <xf numFmtId="0" fontId="21" fillId="34" borderId="12" xfId="0" applyFont="1" applyFill="1" applyBorder="1" applyAlignment="1">
      <alignment horizontal="left" wrapText="1"/>
    </xf>
    <xf numFmtId="0" fontId="20" fillId="34" borderId="11" xfId="0" applyFont="1" applyFill="1" applyBorder="1"/>
    <xf numFmtId="0" fontId="17" fillId="34" borderId="11" xfId="0" applyFont="1" applyFill="1" applyBorder="1"/>
    <xf numFmtId="0" fontId="20" fillId="38" borderId="10" xfId="0" applyFont="1" applyFill="1" applyBorder="1" applyAlignment="1">
      <alignment horizontal="center" wrapText="1"/>
    </xf>
    <xf numFmtId="0" fontId="20" fillId="38" borderId="12" xfId="0" applyFont="1" applyFill="1" applyBorder="1" applyAlignment="1">
      <alignment horizontal="left" wrapText="1"/>
    </xf>
    <xf numFmtId="0" fontId="20" fillId="38" borderId="11" xfId="0" applyFont="1" applyFill="1" applyBorder="1"/>
    <xf numFmtId="0" fontId="17" fillId="38" borderId="11" xfId="0" applyFont="1" applyFill="1" applyBorder="1"/>
    <xf numFmtId="0" fontId="18" fillId="0" borderId="15" xfId="0" applyFont="1" applyBorder="1"/>
    <xf numFmtId="0" fontId="0" fillId="0" borderId="0" xfId="0" applyBorder="1"/>
    <xf numFmtId="0" fontId="19" fillId="0" borderId="13" xfId="0" applyFont="1" applyBorder="1" applyAlignment="1">
      <alignment horizontal="center" wrapText="1"/>
    </xf>
    <xf numFmtId="0" fontId="19" fillId="0" borderId="14" xfId="0" applyFont="1" applyBorder="1" applyAlignment="1">
      <alignment horizontal="left" wrapText="1"/>
    </xf>
    <xf numFmtId="0" fontId="18" fillId="0" borderId="11" xfId="0" applyFont="1" applyBorder="1" applyAlignment="1">
      <alignment horizontal="center" wrapText="1"/>
    </xf>
    <xf numFmtId="0" fontId="20" fillId="45" borderId="10" xfId="0" applyFont="1" applyFill="1" applyBorder="1" applyAlignment="1">
      <alignment horizontal="center" wrapText="1"/>
    </xf>
    <xf numFmtId="0" fontId="20" fillId="45" borderId="12" xfId="0" applyFont="1" applyFill="1" applyBorder="1" applyAlignment="1">
      <alignment horizontal="left" wrapText="1"/>
    </xf>
    <xf numFmtId="0" fontId="20" fillId="45" borderId="11" xfId="0" applyFont="1" applyFill="1" applyBorder="1"/>
    <xf numFmtId="0" fontId="17" fillId="45" borderId="11" xfId="0" applyFont="1" applyFill="1" applyBorder="1"/>
    <xf numFmtId="0" fontId="18" fillId="0" borderId="20" xfId="0" applyFont="1" applyBorder="1"/>
    <xf numFmtId="0" fontId="0" fillId="0" borderId="21" xfId="0" applyBorder="1"/>
    <xf numFmtId="0" fontId="17" fillId="45" borderId="21" xfId="0" applyFont="1" applyFill="1" applyBorder="1"/>
    <xf numFmtId="0" fontId="17" fillId="38" borderId="21" xfId="0" applyFont="1" applyFill="1" applyBorder="1"/>
    <xf numFmtId="0" fontId="0" fillId="33" borderId="21" xfId="0" applyFill="1" applyBorder="1"/>
    <xf numFmtId="0" fontId="0" fillId="41" borderId="21" xfId="0" applyFill="1" applyBorder="1"/>
    <xf numFmtId="0" fontId="17" fillId="43" borderId="21" xfId="0" applyFont="1" applyFill="1" applyBorder="1"/>
    <xf numFmtId="0" fontId="0" fillId="42" borderId="21" xfId="0" applyFill="1" applyBorder="1"/>
    <xf numFmtId="0" fontId="17" fillId="44" borderId="21" xfId="0" applyFont="1" applyFill="1" applyBorder="1"/>
    <xf numFmtId="0" fontId="17" fillId="39" borderId="21" xfId="0" applyFont="1" applyFill="1" applyBorder="1"/>
    <xf numFmtId="0" fontId="0" fillId="36" borderId="21" xfId="0" applyFill="1" applyBorder="1"/>
    <xf numFmtId="0" fontId="0" fillId="40" borderId="21" xfId="0" applyFill="1" applyBorder="1"/>
    <xf numFmtId="0" fontId="17" fillId="37" borderId="21" xfId="0" applyFont="1" applyFill="1" applyBorder="1"/>
    <xf numFmtId="0" fontId="0" fillId="35" borderId="21" xfId="0" applyFill="1" applyBorder="1"/>
    <xf numFmtId="0" fontId="17" fillId="34" borderId="21" xfId="0" applyFont="1" applyFill="1" applyBorder="1"/>
    <xf numFmtId="0" fontId="18" fillId="0" borderId="0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8" fillId="0" borderId="0" xfId="0" applyFont="1" applyBorder="1" applyAlignment="1">
      <alignment wrapText="1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21" fillId="34" borderId="12" xfId="0" applyFont="1" applyFill="1" applyBorder="1" applyAlignment="1">
      <alignment horizontal="center" wrapText="1"/>
    </xf>
    <xf numFmtId="0" fontId="21" fillId="34" borderId="23" xfId="0" applyFont="1" applyFill="1" applyBorder="1" applyAlignment="1">
      <alignment horizontal="center" wrapText="1"/>
    </xf>
    <xf numFmtId="0" fontId="21" fillId="34" borderId="24" xfId="0" applyFont="1" applyFill="1" applyBorder="1" applyAlignment="1">
      <alignment horizontal="center" wrapText="1"/>
    </xf>
    <xf numFmtId="0" fontId="20" fillId="45" borderId="12" xfId="0" applyFont="1" applyFill="1" applyBorder="1" applyAlignment="1">
      <alignment horizontal="center" wrapText="1"/>
    </xf>
    <xf numFmtId="0" fontId="20" fillId="45" borderId="23" xfId="0" applyFont="1" applyFill="1" applyBorder="1" applyAlignment="1">
      <alignment horizontal="center" wrapText="1"/>
    </xf>
    <xf numFmtId="0" fontId="20" fillId="45" borderId="24" xfId="0" applyFont="1" applyFill="1" applyBorder="1" applyAlignment="1">
      <alignment horizontal="center" wrapText="1"/>
    </xf>
    <xf numFmtId="0" fontId="19" fillId="35" borderId="25" xfId="0" applyFont="1" applyFill="1" applyBorder="1" applyAlignment="1">
      <alignment horizontal="center" wrapText="1"/>
    </xf>
    <xf numFmtId="0" fontId="19" fillId="35" borderId="26" xfId="0" applyFont="1" applyFill="1" applyBorder="1" applyAlignment="1">
      <alignment horizontal="left" wrapText="1"/>
    </xf>
    <xf numFmtId="0" fontId="19" fillId="35" borderId="27" xfId="0" applyFont="1" applyFill="1" applyBorder="1"/>
    <xf numFmtId="0" fontId="0" fillId="35" borderId="27" xfId="0" applyFill="1" applyBorder="1"/>
    <xf numFmtId="0" fontId="0" fillId="35" borderId="28" xfId="0" applyFill="1" applyBorder="1"/>
    <xf numFmtId="0" fontId="0" fillId="0" borderId="27" xfId="0" applyBorder="1"/>
    <xf numFmtId="0" fontId="0" fillId="46" borderId="11" xfId="0" applyFont="1" applyFill="1" applyBorder="1"/>
    <xf numFmtId="0" fontId="17" fillId="40" borderId="11" xfId="0" applyFont="1" applyFill="1" applyBorder="1"/>
    <xf numFmtId="0" fontId="20" fillId="4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tabSelected="1" workbookViewId="0">
      <selection activeCell="U1" sqref="U1"/>
    </sheetView>
  </sheetViews>
  <sheetFormatPr baseColWidth="10" defaultRowHeight="15" x14ac:dyDescent="0.25"/>
  <cols>
    <col min="1" max="1" width="3.7109375" customWidth="1"/>
    <col min="2" max="2" width="8" customWidth="1"/>
    <col min="3" max="3" width="29.5703125" customWidth="1"/>
    <col min="4" max="20" width="4.7109375" customWidth="1"/>
    <col min="21" max="21" width="11.85546875" bestFit="1" customWidth="1"/>
  </cols>
  <sheetData>
    <row r="1" spans="1:22" ht="15" customHeight="1" x14ac:dyDescent="0.25">
      <c r="A1" s="86" t="s">
        <v>39</v>
      </c>
      <c r="B1" s="86"/>
      <c r="C1" s="86"/>
      <c r="D1" s="1"/>
    </row>
    <row r="2" spans="1:22" ht="15" customHeight="1" x14ac:dyDescent="0.25">
      <c r="A2" s="87" t="s">
        <v>40</v>
      </c>
      <c r="B2" s="87"/>
      <c r="C2" s="87"/>
      <c r="D2" s="1"/>
    </row>
    <row r="3" spans="1:22" ht="15" customHeight="1" x14ac:dyDescent="0.25">
      <c r="A3" s="87" t="s">
        <v>41</v>
      </c>
      <c r="B3" s="87"/>
      <c r="C3" s="87"/>
      <c r="D3" s="1"/>
    </row>
    <row r="4" spans="1:22" ht="15" customHeight="1" x14ac:dyDescent="0.25">
      <c r="A4" s="87" t="s">
        <v>42</v>
      </c>
      <c r="B4" s="87"/>
      <c r="C4" s="87"/>
      <c r="D4" s="1"/>
    </row>
    <row r="5" spans="1:22" ht="15" customHeight="1" x14ac:dyDescent="0.25">
      <c r="A5" s="87" t="s">
        <v>43</v>
      </c>
      <c r="B5" s="87"/>
      <c r="C5" s="87"/>
      <c r="D5" s="1"/>
    </row>
    <row r="6" spans="1:22" ht="15" customHeight="1" thickBot="1" x14ac:dyDescent="0.3">
      <c r="A6" s="79" t="s">
        <v>44</v>
      </c>
      <c r="B6" s="79"/>
      <c r="C6" s="79"/>
      <c r="D6" s="1"/>
    </row>
    <row r="7" spans="1:22" ht="15" customHeight="1" thickBot="1" x14ac:dyDescent="0.3">
      <c r="A7" s="54"/>
      <c r="B7" s="54"/>
      <c r="C7" s="54"/>
      <c r="D7" s="80" t="s">
        <v>46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S7" s="82"/>
      <c r="T7" s="82"/>
      <c r="U7" s="4"/>
    </row>
    <row r="8" spans="1:22" x14ac:dyDescent="0.25">
      <c r="D8" s="53">
        <v>1000</v>
      </c>
      <c r="E8" s="53">
        <v>1001</v>
      </c>
      <c r="F8" s="53">
        <v>1002</v>
      </c>
      <c r="G8" s="53">
        <v>1003</v>
      </c>
      <c r="H8" s="53">
        <v>1004</v>
      </c>
      <c r="I8" s="53">
        <v>1005</v>
      </c>
      <c r="J8" s="53">
        <v>1006</v>
      </c>
      <c r="K8" s="53">
        <v>1007</v>
      </c>
      <c r="L8" s="53">
        <v>1008</v>
      </c>
      <c r="M8" s="53">
        <v>1009</v>
      </c>
      <c r="N8" s="53">
        <v>1010</v>
      </c>
      <c r="O8" s="53">
        <v>1011</v>
      </c>
      <c r="P8" s="53">
        <v>1012</v>
      </c>
      <c r="Q8" s="53">
        <v>1013</v>
      </c>
      <c r="R8" s="62">
        <v>1014</v>
      </c>
      <c r="S8" s="62">
        <v>1015</v>
      </c>
      <c r="T8" s="62">
        <v>1016</v>
      </c>
      <c r="U8" s="4" t="s">
        <v>47</v>
      </c>
    </row>
    <row r="9" spans="1:22" x14ac:dyDescent="0.25">
      <c r="A9" s="77"/>
      <c r="B9" s="77"/>
      <c r="C9" s="77"/>
      <c r="D9" s="83" t="s">
        <v>48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4"/>
    </row>
    <row r="10" spans="1:22" ht="23.25" x14ac:dyDescent="0.25">
      <c r="A10" s="57" t="s">
        <v>0</v>
      </c>
      <c r="B10" s="57" t="s">
        <v>1</v>
      </c>
      <c r="C10" s="57" t="s">
        <v>2</v>
      </c>
      <c r="D10" s="53">
        <v>0.03</v>
      </c>
      <c r="E10" s="53">
        <v>0.04</v>
      </c>
      <c r="F10" s="53">
        <v>7.0000000000000007E-2</v>
      </c>
      <c r="G10" s="53">
        <v>7.0000000000000007E-2</v>
      </c>
      <c r="H10" s="53">
        <v>7.0000000000000007E-2</v>
      </c>
      <c r="I10" s="53">
        <v>0.05</v>
      </c>
      <c r="J10" s="53">
        <v>7.0000000000000007E-2</v>
      </c>
      <c r="K10" s="53">
        <v>0.05</v>
      </c>
      <c r="L10" s="53">
        <v>7.0000000000000007E-2</v>
      </c>
      <c r="M10" s="53">
        <v>0.08</v>
      </c>
      <c r="N10" s="53">
        <v>0.05</v>
      </c>
      <c r="O10" s="53">
        <v>0.05</v>
      </c>
      <c r="P10" s="53">
        <v>0.03</v>
      </c>
      <c r="Q10" s="53">
        <v>7.0000000000000007E-2</v>
      </c>
      <c r="R10" s="62">
        <v>7.0000000000000007E-2</v>
      </c>
      <c r="S10" s="62">
        <v>7.0000000000000007E-2</v>
      </c>
      <c r="T10" s="62">
        <v>0.06</v>
      </c>
      <c r="U10" s="4">
        <f>SUM(D10:T10)</f>
        <v>1.0000000000000002</v>
      </c>
    </row>
    <row r="11" spans="1:22" x14ac:dyDescent="0.25">
      <c r="A11" s="55">
        <v>1</v>
      </c>
      <c r="B11" s="55">
        <v>5077777</v>
      </c>
      <c r="C11" s="56" t="s">
        <v>3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3"/>
      <c r="S11" s="63"/>
      <c r="T11" s="63"/>
      <c r="U11" s="4">
        <f>SUM(D11:T11)</f>
        <v>0</v>
      </c>
      <c r="V11" s="4"/>
    </row>
    <row r="12" spans="1:22" x14ac:dyDescent="0.25">
      <c r="A12" s="58">
        <v>2</v>
      </c>
      <c r="B12" s="58">
        <v>6666251</v>
      </c>
      <c r="C12" s="59" t="s">
        <v>4</v>
      </c>
      <c r="D12" s="60">
        <v>60</v>
      </c>
      <c r="E12" s="60">
        <v>100</v>
      </c>
      <c r="F12" s="60">
        <v>80</v>
      </c>
      <c r="G12" s="60">
        <v>100</v>
      </c>
      <c r="H12" s="60">
        <v>60</v>
      </c>
      <c r="I12" s="60">
        <v>100</v>
      </c>
      <c r="J12" s="60">
        <v>80</v>
      </c>
      <c r="K12" s="60">
        <v>80</v>
      </c>
      <c r="L12" s="60">
        <v>100</v>
      </c>
      <c r="M12" s="60">
        <v>60</v>
      </c>
      <c r="N12" s="60">
        <v>100</v>
      </c>
      <c r="O12" s="60">
        <v>90</v>
      </c>
      <c r="P12" s="60">
        <v>100</v>
      </c>
      <c r="Q12" s="60">
        <v>60</v>
      </c>
      <c r="R12" s="60">
        <v>80</v>
      </c>
      <c r="S12" s="60">
        <v>100</v>
      </c>
      <c r="T12" s="60">
        <v>40</v>
      </c>
      <c r="U12" s="4">
        <f t="shared" ref="U12:U61" si="0">SUM(D12:T12)</f>
        <v>1390</v>
      </c>
      <c r="V12" s="4"/>
    </row>
    <row r="13" spans="1:22" x14ac:dyDescent="0.25">
      <c r="A13" s="91" t="s">
        <v>50</v>
      </c>
      <c r="B13" s="92"/>
      <c r="C13" s="93"/>
      <c r="D13" s="60">
        <f>D12*D10</f>
        <v>1.7999999999999998</v>
      </c>
      <c r="E13" s="60">
        <f t="shared" ref="E13:T13" si="1">E12*E10</f>
        <v>4</v>
      </c>
      <c r="F13" s="60">
        <f t="shared" si="1"/>
        <v>5.6000000000000005</v>
      </c>
      <c r="G13" s="60">
        <f t="shared" si="1"/>
        <v>7.0000000000000009</v>
      </c>
      <c r="H13" s="60">
        <f t="shared" si="1"/>
        <v>4.2</v>
      </c>
      <c r="I13" s="60">
        <f t="shared" si="1"/>
        <v>5</v>
      </c>
      <c r="J13" s="60">
        <f t="shared" si="1"/>
        <v>5.6000000000000005</v>
      </c>
      <c r="K13" s="60">
        <f t="shared" si="1"/>
        <v>4</v>
      </c>
      <c r="L13" s="60">
        <f t="shared" si="1"/>
        <v>7.0000000000000009</v>
      </c>
      <c r="M13" s="60">
        <f t="shared" si="1"/>
        <v>4.8</v>
      </c>
      <c r="N13" s="60">
        <f>N12*N10</f>
        <v>5</v>
      </c>
      <c r="O13" s="60">
        <f t="shared" si="1"/>
        <v>4.5</v>
      </c>
      <c r="P13" s="60">
        <f t="shared" si="1"/>
        <v>3</v>
      </c>
      <c r="Q13" s="60">
        <f t="shared" si="1"/>
        <v>4.2</v>
      </c>
      <c r="R13" s="60">
        <f t="shared" si="1"/>
        <v>5.6000000000000005</v>
      </c>
      <c r="S13" s="60">
        <f t="shared" si="1"/>
        <v>7.0000000000000009</v>
      </c>
      <c r="T13" s="60">
        <f t="shared" si="1"/>
        <v>2.4</v>
      </c>
      <c r="U13" s="4">
        <f>SUM(D13:T13)</f>
        <v>80.7</v>
      </c>
      <c r="V13" s="4"/>
    </row>
    <row r="14" spans="1:22" x14ac:dyDescent="0.25">
      <c r="A14" s="49">
        <v>3</v>
      </c>
      <c r="B14" s="49">
        <v>5070932</v>
      </c>
      <c r="C14" s="50" t="s">
        <v>5</v>
      </c>
      <c r="D14" s="51">
        <v>70</v>
      </c>
      <c r="E14" s="52">
        <v>120</v>
      </c>
      <c r="F14" s="52">
        <v>100</v>
      </c>
      <c r="G14" s="52">
        <v>70</v>
      </c>
      <c r="H14" s="52">
        <v>70</v>
      </c>
      <c r="I14" s="52">
        <v>100</v>
      </c>
      <c r="J14" s="52">
        <v>100</v>
      </c>
      <c r="K14" s="52">
        <v>0</v>
      </c>
      <c r="L14" s="52">
        <v>100</v>
      </c>
      <c r="M14" s="52">
        <v>50</v>
      </c>
      <c r="N14" s="52">
        <v>85</v>
      </c>
      <c r="O14" s="52">
        <v>0</v>
      </c>
      <c r="P14" s="52">
        <v>100</v>
      </c>
      <c r="Q14" s="52">
        <v>100</v>
      </c>
      <c r="R14" s="65">
        <v>0</v>
      </c>
      <c r="S14" s="65">
        <v>0</v>
      </c>
      <c r="T14" s="65">
        <v>0</v>
      </c>
      <c r="U14" s="4">
        <f t="shared" si="0"/>
        <v>1065</v>
      </c>
      <c r="V14" s="4"/>
    </row>
    <row r="15" spans="1:22" x14ac:dyDescent="0.25">
      <c r="A15" s="49"/>
      <c r="B15" s="49"/>
      <c r="C15" s="50"/>
      <c r="D15" s="51">
        <f>D10*D14</f>
        <v>2.1</v>
      </c>
      <c r="E15" s="51">
        <f t="shared" ref="E15:T15" si="2">E10*E14</f>
        <v>4.8</v>
      </c>
      <c r="F15" s="51">
        <f t="shared" si="2"/>
        <v>7.0000000000000009</v>
      </c>
      <c r="G15" s="51">
        <f t="shared" si="2"/>
        <v>4.9000000000000004</v>
      </c>
      <c r="H15" s="51">
        <f t="shared" si="2"/>
        <v>4.9000000000000004</v>
      </c>
      <c r="I15" s="51">
        <f t="shared" si="2"/>
        <v>5</v>
      </c>
      <c r="J15" s="51">
        <f t="shared" si="2"/>
        <v>7.0000000000000009</v>
      </c>
      <c r="K15" s="51">
        <f t="shared" si="2"/>
        <v>0</v>
      </c>
      <c r="L15" s="51">
        <f t="shared" si="2"/>
        <v>7.0000000000000009</v>
      </c>
      <c r="M15" s="51">
        <f t="shared" si="2"/>
        <v>4</v>
      </c>
      <c r="N15" s="51">
        <f t="shared" si="2"/>
        <v>4.25</v>
      </c>
      <c r="O15" s="51">
        <f t="shared" si="2"/>
        <v>0</v>
      </c>
      <c r="P15" s="51">
        <f t="shared" si="2"/>
        <v>3</v>
      </c>
      <c r="Q15" s="51">
        <f t="shared" si="2"/>
        <v>7.0000000000000009</v>
      </c>
      <c r="R15" s="51">
        <f t="shared" si="2"/>
        <v>0</v>
      </c>
      <c r="S15" s="51">
        <f t="shared" si="2"/>
        <v>0</v>
      </c>
      <c r="T15" s="51">
        <f t="shared" si="2"/>
        <v>0</v>
      </c>
      <c r="U15" s="4">
        <f>SUM(D15:T15)</f>
        <v>60.95</v>
      </c>
      <c r="V15" s="4"/>
    </row>
    <row r="16" spans="1:22" x14ac:dyDescent="0.25">
      <c r="A16" s="6">
        <v>4</v>
      </c>
      <c r="B16" s="6">
        <v>8542301</v>
      </c>
      <c r="C16" s="7" t="s">
        <v>6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66"/>
      <c r="S16" s="66"/>
      <c r="T16" s="66"/>
      <c r="U16" s="4">
        <f t="shared" si="0"/>
        <v>0</v>
      </c>
      <c r="V16" s="4"/>
    </row>
    <row r="17" spans="1:22" x14ac:dyDescent="0.25">
      <c r="A17" s="2">
        <v>5</v>
      </c>
      <c r="B17" s="2">
        <v>6603955</v>
      </c>
      <c r="C17" s="5" t="s">
        <v>7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63"/>
      <c r="S17" s="63"/>
      <c r="T17" s="63"/>
      <c r="U17" s="4">
        <f t="shared" si="0"/>
        <v>0</v>
      </c>
      <c r="V17" s="4"/>
    </row>
    <row r="18" spans="1:22" x14ac:dyDescent="0.25">
      <c r="A18" s="22">
        <v>6</v>
      </c>
      <c r="B18" s="22">
        <v>8558606</v>
      </c>
      <c r="C18" s="23" t="s">
        <v>8</v>
      </c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67"/>
      <c r="S18" s="67"/>
      <c r="T18" s="67"/>
      <c r="U18" s="4">
        <f t="shared" si="0"/>
        <v>0</v>
      </c>
      <c r="V18" s="4"/>
    </row>
    <row r="19" spans="1:22" x14ac:dyDescent="0.25">
      <c r="A19" s="30">
        <v>7</v>
      </c>
      <c r="B19" s="30">
        <v>5545786</v>
      </c>
      <c r="C19" s="31" t="s">
        <v>9</v>
      </c>
      <c r="D19" s="102">
        <v>60</v>
      </c>
      <c r="E19" s="32">
        <v>100</v>
      </c>
      <c r="F19" s="32">
        <v>60</v>
      </c>
      <c r="G19" s="32">
        <v>70</v>
      </c>
      <c r="H19" s="32">
        <v>100</v>
      </c>
      <c r="I19" s="32">
        <v>100</v>
      </c>
      <c r="J19" s="32">
        <v>60</v>
      </c>
      <c r="K19" s="32">
        <v>100</v>
      </c>
      <c r="L19" s="32">
        <v>70</v>
      </c>
      <c r="M19" s="32">
        <v>55</v>
      </c>
      <c r="N19" s="32">
        <v>100</v>
      </c>
      <c r="O19" s="32">
        <v>80</v>
      </c>
      <c r="P19" s="32">
        <v>100</v>
      </c>
      <c r="Q19" s="32">
        <v>80</v>
      </c>
      <c r="R19" s="68">
        <v>100</v>
      </c>
      <c r="S19" s="68">
        <v>100</v>
      </c>
      <c r="T19" s="68">
        <v>90</v>
      </c>
      <c r="U19" s="4">
        <f t="shared" si="0"/>
        <v>1425</v>
      </c>
      <c r="V19" s="4"/>
    </row>
    <row r="20" spans="1:22" x14ac:dyDescent="0.25">
      <c r="A20" s="30"/>
      <c r="B20" s="30"/>
      <c r="C20" s="31"/>
      <c r="D20" s="102">
        <f>D19*D10</f>
        <v>1.7999999999999998</v>
      </c>
      <c r="E20" s="102">
        <f>E19*E10</f>
        <v>4</v>
      </c>
      <c r="F20" s="102">
        <f>F19*F10</f>
        <v>4.2</v>
      </c>
      <c r="G20" s="102">
        <f>G19*G10</f>
        <v>4.9000000000000004</v>
      </c>
      <c r="H20" s="102">
        <f>H19*H10</f>
        <v>7.0000000000000009</v>
      </c>
      <c r="I20" s="102">
        <f>I19*I10</f>
        <v>5</v>
      </c>
      <c r="J20" s="102">
        <f>J19*J10</f>
        <v>4.2</v>
      </c>
      <c r="K20" s="102">
        <f>K19*K10</f>
        <v>5</v>
      </c>
      <c r="L20" s="102">
        <f>L19*L10</f>
        <v>4.9000000000000004</v>
      </c>
      <c r="M20" s="102">
        <f>M19*M10</f>
        <v>4.4000000000000004</v>
      </c>
      <c r="N20" s="102">
        <f>N19*N10</f>
        <v>5</v>
      </c>
      <c r="O20" s="102">
        <f>O19*O10</f>
        <v>4</v>
      </c>
      <c r="P20" s="102">
        <f>P19*P10</f>
        <v>3</v>
      </c>
      <c r="Q20" s="102">
        <f>Q19*Q10</f>
        <v>5.6000000000000005</v>
      </c>
      <c r="R20" s="102">
        <f>R19*R10</f>
        <v>7.0000000000000009</v>
      </c>
      <c r="S20" s="102">
        <f>S19*S10</f>
        <v>7.0000000000000009</v>
      </c>
      <c r="T20" s="102">
        <f>T19*T10</f>
        <v>5.3999999999999995</v>
      </c>
      <c r="U20" s="4">
        <f>SUM(D20:T20)</f>
        <v>82.4</v>
      </c>
      <c r="V20" s="4"/>
    </row>
    <row r="21" spans="1:22" x14ac:dyDescent="0.25">
      <c r="A21" s="26">
        <v>8</v>
      </c>
      <c r="B21" s="26">
        <v>6629218</v>
      </c>
      <c r="C21" s="27" t="s">
        <v>10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69"/>
      <c r="S21" s="69"/>
      <c r="T21" s="69"/>
      <c r="U21" s="4">
        <f t="shared" si="0"/>
        <v>0</v>
      </c>
      <c r="V21" s="4"/>
    </row>
    <row r="22" spans="1:22" x14ac:dyDescent="0.25">
      <c r="A22" s="22">
        <v>9</v>
      </c>
      <c r="B22" s="22">
        <v>6691848</v>
      </c>
      <c r="C22" s="23" t="s">
        <v>11</v>
      </c>
      <c r="D22" s="2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67"/>
      <c r="S22" s="67"/>
      <c r="T22" s="67"/>
      <c r="U22" s="4">
        <f t="shared" si="0"/>
        <v>0</v>
      </c>
      <c r="V22" s="4"/>
    </row>
    <row r="23" spans="1:22" x14ac:dyDescent="0.25">
      <c r="A23" s="2">
        <v>10</v>
      </c>
      <c r="B23" s="2">
        <v>6705225</v>
      </c>
      <c r="C23" s="5" t="s">
        <v>12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3"/>
      <c r="S23" s="63"/>
      <c r="T23" s="63"/>
      <c r="U23" s="4">
        <f t="shared" si="0"/>
        <v>0</v>
      </c>
      <c r="V23" s="4"/>
    </row>
    <row r="24" spans="1:22" x14ac:dyDescent="0.25">
      <c r="A24" s="37">
        <v>11</v>
      </c>
      <c r="B24" s="37">
        <v>5117263</v>
      </c>
      <c r="C24" s="38" t="s">
        <v>13</v>
      </c>
      <c r="D24" s="39">
        <v>60</v>
      </c>
      <c r="E24" s="40">
        <v>100</v>
      </c>
      <c r="F24" s="40">
        <v>60</v>
      </c>
      <c r="G24" s="40">
        <v>70</v>
      </c>
      <c r="H24" s="40">
        <v>70</v>
      </c>
      <c r="I24" s="40">
        <v>50</v>
      </c>
      <c r="J24" s="40">
        <v>60</v>
      </c>
      <c r="K24" s="40">
        <v>40</v>
      </c>
      <c r="L24" s="40">
        <v>70</v>
      </c>
      <c r="M24" s="40">
        <v>55</v>
      </c>
      <c r="N24" s="40">
        <v>100</v>
      </c>
      <c r="O24" s="40">
        <v>0</v>
      </c>
      <c r="P24" s="40">
        <v>100</v>
      </c>
      <c r="Q24" s="40">
        <v>60</v>
      </c>
      <c r="R24" s="70">
        <v>0</v>
      </c>
      <c r="S24" s="70">
        <v>90</v>
      </c>
      <c r="T24" s="70">
        <v>51</v>
      </c>
      <c r="U24" s="4">
        <f t="shared" si="0"/>
        <v>1036</v>
      </c>
      <c r="V24" s="4"/>
    </row>
    <row r="25" spans="1:22" x14ac:dyDescent="0.25">
      <c r="A25" s="37"/>
      <c r="B25" s="37"/>
      <c r="C25" s="38"/>
      <c r="D25" s="39">
        <f>D24*D10</f>
        <v>1.7999999999999998</v>
      </c>
      <c r="E25" s="39">
        <f t="shared" ref="E25:T25" si="3">E24*E10</f>
        <v>4</v>
      </c>
      <c r="F25" s="39">
        <f t="shared" si="3"/>
        <v>4.2</v>
      </c>
      <c r="G25" s="39">
        <f t="shared" si="3"/>
        <v>4.9000000000000004</v>
      </c>
      <c r="H25" s="39">
        <f t="shared" si="3"/>
        <v>4.9000000000000004</v>
      </c>
      <c r="I25" s="39">
        <f t="shared" si="3"/>
        <v>2.5</v>
      </c>
      <c r="J25" s="39">
        <f t="shared" si="3"/>
        <v>4.2</v>
      </c>
      <c r="K25" s="39">
        <f t="shared" si="3"/>
        <v>2</v>
      </c>
      <c r="L25" s="39">
        <f t="shared" si="3"/>
        <v>4.9000000000000004</v>
      </c>
      <c r="M25" s="39">
        <f t="shared" si="3"/>
        <v>4.4000000000000004</v>
      </c>
      <c r="N25" s="39">
        <f t="shared" si="3"/>
        <v>5</v>
      </c>
      <c r="O25" s="39">
        <f t="shared" si="3"/>
        <v>0</v>
      </c>
      <c r="P25" s="39">
        <f t="shared" si="3"/>
        <v>3</v>
      </c>
      <c r="Q25" s="39">
        <f t="shared" si="3"/>
        <v>4.2</v>
      </c>
      <c r="R25" s="39">
        <f t="shared" si="3"/>
        <v>0</v>
      </c>
      <c r="S25" s="39">
        <f t="shared" si="3"/>
        <v>6.3000000000000007</v>
      </c>
      <c r="T25" s="39">
        <f t="shared" si="3"/>
        <v>3.06</v>
      </c>
      <c r="U25" s="4">
        <f>SUM(D25:T25)</f>
        <v>59.36</v>
      </c>
      <c r="V25" s="4"/>
    </row>
    <row r="26" spans="1:22" x14ac:dyDescent="0.25">
      <c r="A26" s="2">
        <v>12</v>
      </c>
      <c r="B26" s="2">
        <v>8576212</v>
      </c>
      <c r="C26" s="5" t="s">
        <v>14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63"/>
      <c r="S26" s="63"/>
      <c r="T26" s="63"/>
      <c r="U26" s="4">
        <f t="shared" si="0"/>
        <v>0</v>
      </c>
      <c r="V26" s="4"/>
    </row>
    <row r="27" spans="1:22" x14ac:dyDescent="0.25">
      <c r="A27" s="33">
        <v>13</v>
      </c>
      <c r="B27" s="33">
        <v>6675579</v>
      </c>
      <c r="C27" s="34" t="s">
        <v>15</v>
      </c>
      <c r="D27" s="35">
        <v>60</v>
      </c>
      <c r="E27" s="36">
        <v>50</v>
      </c>
      <c r="F27" s="36">
        <v>100</v>
      </c>
      <c r="G27" s="36">
        <v>70</v>
      </c>
      <c r="H27" s="36">
        <v>70</v>
      </c>
      <c r="I27" s="36">
        <v>90</v>
      </c>
      <c r="J27" s="36">
        <v>60</v>
      </c>
      <c r="K27" s="36">
        <v>0</v>
      </c>
      <c r="L27" s="36">
        <v>100</v>
      </c>
      <c r="M27" s="36">
        <v>70</v>
      </c>
      <c r="N27" s="36">
        <v>0</v>
      </c>
      <c r="O27" s="36">
        <v>90</v>
      </c>
      <c r="P27" s="36">
        <v>100</v>
      </c>
      <c r="Q27" s="36">
        <v>60</v>
      </c>
      <c r="R27" s="71">
        <v>0</v>
      </c>
      <c r="S27" s="71">
        <v>0</v>
      </c>
      <c r="T27" s="71">
        <v>0</v>
      </c>
      <c r="U27" s="4">
        <f t="shared" si="0"/>
        <v>920</v>
      </c>
      <c r="V27" s="4"/>
    </row>
    <row r="28" spans="1:22" x14ac:dyDescent="0.25">
      <c r="A28" s="33"/>
      <c r="B28" s="33"/>
      <c r="C28" s="34"/>
      <c r="D28" s="35">
        <f>D10*D27</f>
        <v>1.7999999999999998</v>
      </c>
      <c r="E28" s="35">
        <f t="shared" ref="E28:T28" si="4">E10*E27</f>
        <v>2</v>
      </c>
      <c r="F28" s="35">
        <f t="shared" si="4"/>
        <v>7.0000000000000009</v>
      </c>
      <c r="G28" s="35">
        <f t="shared" si="4"/>
        <v>4.9000000000000004</v>
      </c>
      <c r="H28" s="35">
        <f t="shared" si="4"/>
        <v>4.9000000000000004</v>
      </c>
      <c r="I28" s="35">
        <f t="shared" si="4"/>
        <v>4.5</v>
      </c>
      <c r="J28" s="35">
        <f t="shared" si="4"/>
        <v>4.2</v>
      </c>
      <c r="K28" s="35">
        <f t="shared" si="4"/>
        <v>0</v>
      </c>
      <c r="L28" s="35">
        <f t="shared" si="4"/>
        <v>7.0000000000000009</v>
      </c>
      <c r="M28" s="35">
        <f t="shared" si="4"/>
        <v>5.6000000000000005</v>
      </c>
      <c r="N28" s="35">
        <f t="shared" si="4"/>
        <v>0</v>
      </c>
      <c r="O28" s="35">
        <f t="shared" si="4"/>
        <v>4.5</v>
      </c>
      <c r="P28" s="35">
        <f t="shared" si="4"/>
        <v>3</v>
      </c>
      <c r="Q28" s="35">
        <f t="shared" si="4"/>
        <v>4.2</v>
      </c>
      <c r="R28" s="35">
        <f t="shared" si="4"/>
        <v>0</v>
      </c>
      <c r="S28" s="35">
        <f t="shared" si="4"/>
        <v>0</v>
      </c>
      <c r="T28" s="35">
        <f t="shared" si="4"/>
        <v>0</v>
      </c>
      <c r="U28" s="4">
        <f>SUM(D28:T28)</f>
        <v>53.600000000000009</v>
      </c>
      <c r="V28" s="4"/>
    </row>
    <row r="29" spans="1:22" x14ac:dyDescent="0.25">
      <c r="A29" s="14">
        <v>14</v>
      </c>
      <c r="B29" s="14">
        <v>5088193</v>
      </c>
      <c r="C29" s="15" t="s">
        <v>16</v>
      </c>
      <c r="D29" s="16">
        <v>60</v>
      </c>
      <c r="E29" s="17">
        <v>50</v>
      </c>
      <c r="F29" s="17">
        <v>51</v>
      </c>
      <c r="G29" s="17">
        <v>70</v>
      </c>
      <c r="H29" s="17">
        <v>70</v>
      </c>
      <c r="I29" s="17">
        <v>60</v>
      </c>
      <c r="J29" s="17">
        <v>60</v>
      </c>
      <c r="K29" s="17">
        <v>40</v>
      </c>
      <c r="L29" s="17">
        <v>10</v>
      </c>
      <c r="M29" s="17">
        <v>60</v>
      </c>
      <c r="N29" s="17">
        <v>70</v>
      </c>
      <c r="O29" s="17">
        <v>45</v>
      </c>
      <c r="P29" s="17">
        <v>100</v>
      </c>
      <c r="Q29" s="17">
        <v>60</v>
      </c>
      <c r="R29" s="72">
        <v>0</v>
      </c>
      <c r="S29" s="72">
        <v>40</v>
      </c>
      <c r="T29" s="72">
        <v>60</v>
      </c>
      <c r="U29" s="4">
        <f t="shared" si="0"/>
        <v>906</v>
      </c>
      <c r="V29" s="4"/>
    </row>
    <row r="30" spans="1:22" x14ac:dyDescent="0.25">
      <c r="A30" s="14"/>
      <c r="B30" s="14"/>
      <c r="C30" s="15"/>
      <c r="D30" s="16">
        <f>D29*D10</f>
        <v>1.7999999999999998</v>
      </c>
      <c r="E30" s="16">
        <f t="shared" ref="E30:T30" si="5">E29*E10</f>
        <v>2</v>
      </c>
      <c r="F30" s="16">
        <f t="shared" si="5"/>
        <v>3.5700000000000003</v>
      </c>
      <c r="G30" s="16">
        <f t="shared" si="5"/>
        <v>4.9000000000000004</v>
      </c>
      <c r="H30" s="16">
        <f t="shared" si="5"/>
        <v>4.9000000000000004</v>
      </c>
      <c r="I30" s="16">
        <f t="shared" si="5"/>
        <v>3</v>
      </c>
      <c r="J30" s="16">
        <f t="shared" si="5"/>
        <v>4.2</v>
      </c>
      <c r="K30" s="16">
        <f t="shared" si="5"/>
        <v>2</v>
      </c>
      <c r="L30" s="16">
        <f t="shared" si="5"/>
        <v>0.70000000000000007</v>
      </c>
      <c r="M30" s="16">
        <f t="shared" si="5"/>
        <v>4.8</v>
      </c>
      <c r="N30" s="16">
        <f t="shared" si="5"/>
        <v>3.5</v>
      </c>
      <c r="O30" s="16">
        <f t="shared" si="5"/>
        <v>2.25</v>
      </c>
      <c r="P30" s="16">
        <f t="shared" si="5"/>
        <v>3</v>
      </c>
      <c r="Q30" s="16">
        <f t="shared" si="5"/>
        <v>4.2</v>
      </c>
      <c r="R30" s="16">
        <f t="shared" si="5"/>
        <v>0</v>
      </c>
      <c r="S30" s="16">
        <f t="shared" si="5"/>
        <v>2.8000000000000003</v>
      </c>
      <c r="T30" s="16">
        <f t="shared" si="5"/>
        <v>3.5999999999999996</v>
      </c>
      <c r="U30" s="4">
        <f>SUM(D30:T30)</f>
        <v>51.220000000000006</v>
      </c>
      <c r="V30" s="4"/>
    </row>
    <row r="31" spans="1:22" x14ac:dyDescent="0.25">
      <c r="A31" s="26">
        <v>15</v>
      </c>
      <c r="B31" s="26">
        <v>6628110</v>
      </c>
      <c r="C31" s="27" t="s">
        <v>17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69"/>
      <c r="S31" s="69"/>
      <c r="T31" s="69"/>
      <c r="U31" s="4">
        <f t="shared" si="0"/>
        <v>0</v>
      </c>
      <c r="V31" s="4"/>
    </row>
    <row r="32" spans="1:22" x14ac:dyDescent="0.25">
      <c r="A32" s="18">
        <v>16</v>
      </c>
      <c r="B32" s="18">
        <v>6705828</v>
      </c>
      <c r="C32" s="19" t="s">
        <v>18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73"/>
      <c r="S32" s="73"/>
      <c r="T32" s="73"/>
      <c r="U32" s="4">
        <f t="shared" si="0"/>
        <v>0</v>
      </c>
      <c r="V32" s="4"/>
    </row>
    <row r="33" spans="1:22" x14ac:dyDescent="0.25">
      <c r="A33" s="37">
        <v>17</v>
      </c>
      <c r="B33" s="37">
        <v>6600742</v>
      </c>
      <c r="C33" s="38" t="s">
        <v>19</v>
      </c>
      <c r="D33" s="39">
        <v>60</v>
      </c>
      <c r="E33" s="40">
        <v>100</v>
      </c>
      <c r="F33" s="40">
        <v>60</v>
      </c>
      <c r="G33" s="40">
        <v>70</v>
      </c>
      <c r="H33" s="40">
        <v>70</v>
      </c>
      <c r="I33" s="40">
        <v>50</v>
      </c>
      <c r="J33" s="40">
        <v>60</v>
      </c>
      <c r="K33" s="40">
        <v>40</v>
      </c>
      <c r="L33" s="40">
        <v>70</v>
      </c>
      <c r="M33" s="40">
        <v>55</v>
      </c>
      <c r="N33" s="40">
        <v>100</v>
      </c>
      <c r="O33" s="40">
        <v>0</v>
      </c>
      <c r="P33" s="40">
        <v>100</v>
      </c>
      <c r="Q33" s="40">
        <v>60</v>
      </c>
      <c r="R33" s="70">
        <v>0</v>
      </c>
      <c r="S33" s="70">
        <v>90</v>
      </c>
      <c r="T33" s="70">
        <v>51</v>
      </c>
      <c r="U33" s="4">
        <f t="shared" si="0"/>
        <v>1036</v>
      </c>
      <c r="V33" s="4"/>
    </row>
    <row r="34" spans="1:22" x14ac:dyDescent="0.25">
      <c r="A34" s="37"/>
      <c r="B34" s="37"/>
      <c r="C34" s="38"/>
      <c r="D34" s="39">
        <f>D10*D33</f>
        <v>1.7999999999999998</v>
      </c>
      <c r="E34" s="39">
        <f t="shared" ref="E34:T34" si="6">E10*E33</f>
        <v>4</v>
      </c>
      <c r="F34" s="39">
        <f t="shared" si="6"/>
        <v>4.2</v>
      </c>
      <c r="G34" s="39">
        <f t="shared" si="6"/>
        <v>4.9000000000000004</v>
      </c>
      <c r="H34" s="39">
        <f t="shared" si="6"/>
        <v>4.9000000000000004</v>
      </c>
      <c r="I34" s="39">
        <f t="shared" si="6"/>
        <v>2.5</v>
      </c>
      <c r="J34" s="39">
        <f t="shared" si="6"/>
        <v>4.2</v>
      </c>
      <c r="K34" s="39">
        <f t="shared" si="6"/>
        <v>2</v>
      </c>
      <c r="L34" s="39">
        <f t="shared" si="6"/>
        <v>4.9000000000000004</v>
      </c>
      <c r="M34" s="39">
        <f t="shared" si="6"/>
        <v>4.4000000000000004</v>
      </c>
      <c r="N34" s="39">
        <f t="shared" si="6"/>
        <v>5</v>
      </c>
      <c r="O34" s="39">
        <f t="shared" si="6"/>
        <v>0</v>
      </c>
      <c r="P34" s="39">
        <f t="shared" si="6"/>
        <v>3</v>
      </c>
      <c r="Q34" s="39">
        <f t="shared" si="6"/>
        <v>4.2</v>
      </c>
      <c r="R34" s="39">
        <f t="shared" si="6"/>
        <v>0</v>
      </c>
      <c r="S34" s="39">
        <f t="shared" si="6"/>
        <v>6.3000000000000007</v>
      </c>
      <c r="T34" s="39">
        <f t="shared" si="6"/>
        <v>3.06</v>
      </c>
      <c r="U34" s="4">
        <f>SUM(D34:T34)</f>
        <v>59.36</v>
      </c>
      <c r="V34" s="4"/>
    </row>
    <row r="35" spans="1:22" x14ac:dyDescent="0.25">
      <c r="A35" s="2">
        <v>18</v>
      </c>
      <c r="B35" s="2">
        <v>6662810</v>
      </c>
      <c r="C35" s="5" t="s">
        <v>20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63"/>
      <c r="S35" s="63"/>
      <c r="T35" s="63"/>
      <c r="U35" s="4">
        <f t="shared" si="0"/>
        <v>0</v>
      </c>
      <c r="V35" s="4"/>
    </row>
    <row r="36" spans="1:22" x14ac:dyDescent="0.25">
      <c r="A36" s="33">
        <v>19</v>
      </c>
      <c r="B36" s="33">
        <v>8550219</v>
      </c>
      <c r="C36" s="34" t="s">
        <v>21</v>
      </c>
      <c r="D36" s="35">
        <v>60</v>
      </c>
      <c r="E36" s="36">
        <v>50</v>
      </c>
      <c r="F36" s="36">
        <v>100</v>
      </c>
      <c r="G36" s="36">
        <v>70</v>
      </c>
      <c r="H36" s="36">
        <v>70</v>
      </c>
      <c r="I36" s="36">
        <v>90</v>
      </c>
      <c r="J36" s="36">
        <v>60</v>
      </c>
      <c r="K36" s="36">
        <v>0</v>
      </c>
      <c r="L36" s="36">
        <v>100</v>
      </c>
      <c r="M36" s="36">
        <v>70</v>
      </c>
      <c r="N36" s="36">
        <v>0</v>
      </c>
      <c r="O36" s="36">
        <v>90</v>
      </c>
      <c r="P36" s="36">
        <v>100</v>
      </c>
      <c r="Q36" s="36">
        <v>60</v>
      </c>
      <c r="R36" s="71">
        <v>0</v>
      </c>
      <c r="S36" s="71">
        <v>0</v>
      </c>
      <c r="T36" s="71">
        <v>0</v>
      </c>
      <c r="U36" s="4">
        <f t="shared" si="0"/>
        <v>920</v>
      </c>
      <c r="V36" s="4"/>
    </row>
    <row r="37" spans="1:22" x14ac:dyDescent="0.25">
      <c r="A37" s="33"/>
      <c r="B37" s="33"/>
      <c r="C37" s="34"/>
      <c r="D37" s="35">
        <f>D36*D10</f>
        <v>1.7999999999999998</v>
      </c>
      <c r="E37" s="35">
        <f t="shared" ref="E37:T37" si="7">E36*E10</f>
        <v>2</v>
      </c>
      <c r="F37" s="35">
        <f t="shared" si="7"/>
        <v>7.0000000000000009</v>
      </c>
      <c r="G37" s="35">
        <f t="shared" si="7"/>
        <v>4.9000000000000004</v>
      </c>
      <c r="H37" s="35">
        <f t="shared" si="7"/>
        <v>4.9000000000000004</v>
      </c>
      <c r="I37" s="35">
        <f t="shared" si="7"/>
        <v>4.5</v>
      </c>
      <c r="J37" s="35">
        <f t="shared" si="7"/>
        <v>4.2</v>
      </c>
      <c r="K37" s="35">
        <f t="shared" si="7"/>
        <v>0</v>
      </c>
      <c r="L37" s="35">
        <f t="shared" si="7"/>
        <v>7.0000000000000009</v>
      </c>
      <c r="M37" s="35">
        <f t="shared" si="7"/>
        <v>5.6000000000000005</v>
      </c>
      <c r="N37" s="35">
        <f t="shared" si="7"/>
        <v>0</v>
      </c>
      <c r="O37" s="35">
        <f t="shared" si="7"/>
        <v>4.5</v>
      </c>
      <c r="P37" s="35">
        <f t="shared" si="7"/>
        <v>3</v>
      </c>
      <c r="Q37" s="35">
        <f t="shared" si="7"/>
        <v>4.2</v>
      </c>
      <c r="R37" s="35">
        <f t="shared" si="7"/>
        <v>0</v>
      </c>
      <c r="S37" s="35">
        <f t="shared" si="7"/>
        <v>0</v>
      </c>
      <c r="T37" s="35">
        <f t="shared" si="7"/>
        <v>0</v>
      </c>
      <c r="U37" s="4">
        <f>SUM(D37:T37)</f>
        <v>53.600000000000009</v>
      </c>
      <c r="V37" s="4"/>
    </row>
    <row r="38" spans="1:22" x14ac:dyDescent="0.25">
      <c r="A38" s="41">
        <v>20</v>
      </c>
      <c r="B38" s="41">
        <v>6691307</v>
      </c>
      <c r="C38" s="42" t="s">
        <v>22</v>
      </c>
      <c r="D38" s="43">
        <v>90</v>
      </c>
      <c r="E38" s="44">
        <v>100</v>
      </c>
      <c r="F38" s="44">
        <v>70</v>
      </c>
      <c r="G38" s="44">
        <v>100</v>
      </c>
      <c r="H38" s="44">
        <v>60</v>
      </c>
      <c r="I38" s="44">
        <v>100</v>
      </c>
      <c r="J38" s="44">
        <v>90</v>
      </c>
      <c r="K38" s="44">
        <v>0</v>
      </c>
      <c r="L38" s="44">
        <v>80</v>
      </c>
      <c r="M38" s="44">
        <v>60</v>
      </c>
      <c r="N38" s="44">
        <v>70</v>
      </c>
      <c r="O38" s="44">
        <v>90</v>
      </c>
      <c r="P38" s="44">
        <v>100</v>
      </c>
      <c r="Q38" s="44">
        <v>60</v>
      </c>
      <c r="R38" s="74">
        <v>60</v>
      </c>
      <c r="S38" s="74">
        <v>100</v>
      </c>
      <c r="T38" s="74">
        <v>90</v>
      </c>
      <c r="U38" s="4">
        <f t="shared" si="0"/>
        <v>1320</v>
      </c>
      <c r="V38" s="4"/>
    </row>
    <row r="39" spans="1:22" x14ac:dyDescent="0.25">
      <c r="A39" s="41"/>
      <c r="B39" s="41"/>
      <c r="C39" s="42"/>
      <c r="D39" s="43">
        <f>D38*D10</f>
        <v>2.6999999999999997</v>
      </c>
      <c r="E39" s="43">
        <f t="shared" ref="E39:S39" si="8">E38*E10</f>
        <v>4</v>
      </c>
      <c r="F39" s="43">
        <f t="shared" si="8"/>
        <v>4.9000000000000004</v>
      </c>
      <c r="G39" s="43">
        <f t="shared" si="8"/>
        <v>7.0000000000000009</v>
      </c>
      <c r="H39" s="43">
        <f t="shared" si="8"/>
        <v>4.2</v>
      </c>
      <c r="I39" s="43">
        <f t="shared" si="8"/>
        <v>5</v>
      </c>
      <c r="J39" s="43">
        <f t="shared" si="8"/>
        <v>6.3000000000000007</v>
      </c>
      <c r="K39" s="43">
        <f t="shared" si="8"/>
        <v>0</v>
      </c>
      <c r="L39" s="43">
        <f t="shared" si="8"/>
        <v>5.6000000000000005</v>
      </c>
      <c r="M39" s="43">
        <f t="shared" si="8"/>
        <v>4.8</v>
      </c>
      <c r="N39" s="43">
        <f t="shared" si="8"/>
        <v>3.5</v>
      </c>
      <c r="O39" s="43">
        <f t="shared" si="8"/>
        <v>4.5</v>
      </c>
      <c r="P39" s="43">
        <f t="shared" si="8"/>
        <v>3</v>
      </c>
      <c r="Q39" s="43">
        <f t="shared" si="8"/>
        <v>4.2</v>
      </c>
      <c r="R39" s="43">
        <f t="shared" si="8"/>
        <v>4.2</v>
      </c>
      <c r="S39" s="43">
        <f t="shared" si="8"/>
        <v>7.0000000000000009</v>
      </c>
      <c r="T39" s="43">
        <f>T10*T38</f>
        <v>5.3999999999999995</v>
      </c>
      <c r="U39" s="4">
        <f>SUM(D39:T39)</f>
        <v>76.300000000000011</v>
      </c>
      <c r="V39" s="4"/>
    </row>
    <row r="40" spans="1:22" x14ac:dyDescent="0.25">
      <c r="A40" s="22">
        <v>21</v>
      </c>
      <c r="B40" s="22">
        <v>6640244</v>
      </c>
      <c r="C40" s="23" t="s">
        <v>23</v>
      </c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67"/>
      <c r="S40" s="67"/>
      <c r="T40" s="67"/>
      <c r="U40" s="4">
        <f t="shared" si="0"/>
        <v>0</v>
      </c>
      <c r="V40" s="4"/>
    </row>
    <row r="41" spans="1:22" x14ac:dyDescent="0.25">
      <c r="A41" s="10">
        <v>22</v>
      </c>
      <c r="B41" s="10">
        <v>6700041</v>
      </c>
      <c r="C41" s="11" t="s">
        <v>24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75"/>
      <c r="S41" s="75"/>
      <c r="T41" s="75"/>
      <c r="U41" s="4">
        <f t="shared" si="0"/>
        <v>0</v>
      </c>
      <c r="V41" s="4"/>
    </row>
    <row r="42" spans="1:22" x14ac:dyDescent="0.25">
      <c r="A42" s="18">
        <v>23</v>
      </c>
      <c r="B42" s="18">
        <v>9999923</v>
      </c>
      <c r="C42" s="19" t="s">
        <v>25</v>
      </c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73"/>
      <c r="S42" s="73"/>
      <c r="T42" s="73"/>
      <c r="U42" s="4">
        <f t="shared" si="0"/>
        <v>0</v>
      </c>
      <c r="V42" s="4"/>
    </row>
    <row r="43" spans="1:22" x14ac:dyDescent="0.25">
      <c r="A43" s="10">
        <v>24</v>
      </c>
      <c r="B43" s="10">
        <v>6709632</v>
      </c>
      <c r="C43" s="11" t="s">
        <v>26</v>
      </c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75"/>
      <c r="S43" s="75"/>
      <c r="T43" s="75"/>
      <c r="U43" s="4">
        <f t="shared" si="0"/>
        <v>0</v>
      </c>
      <c r="V43" s="4"/>
    </row>
    <row r="44" spans="1:22" x14ac:dyDescent="0.25">
      <c r="A44" s="22">
        <v>25</v>
      </c>
      <c r="B44" s="22">
        <v>6672064</v>
      </c>
      <c r="C44" s="23" t="s">
        <v>27</v>
      </c>
      <c r="D44" s="2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67"/>
      <c r="S44" s="67"/>
      <c r="T44" s="67"/>
      <c r="U44" s="4">
        <f t="shared" si="0"/>
        <v>0</v>
      </c>
      <c r="V44" s="4"/>
    </row>
    <row r="45" spans="1:22" x14ac:dyDescent="0.25">
      <c r="A45" s="45">
        <v>26</v>
      </c>
      <c r="B45" s="45">
        <v>5137691</v>
      </c>
      <c r="C45" s="46" t="s">
        <v>28</v>
      </c>
      <c r="D45" s="47">
        <v>100</v>
      </c>
      <c r="E45" s="48">
        <v>100</v>
      </c>
      <c r="F45" s="48">
        <v>100</v>
      </c>
      <c r="G45" s="48">
        <v>70</v>
      </c>
      <c r="H45" s="48">
        <v>50</v>
      </c>
      <c r="I45" s="48">
        <v>100</v>
      </c>
      <c r="J45" s="48">
        <v>90</v>
      </c>
      <c r="K45" s="48">
        <v>100</v>
      </c>
      <c r="L45" s="48">
        <v>100</v>
      </c>
      <c r="M45" s="48">
        <v>70</v>
      </c>
      <c r="N45" s="48">
        <v>100</v>
      </c>
      <c r="O45" s="48">
        <v>100</v>
      </c>
      <c r="P45" s="48">
        <v>100</v>
      </c>
      <c r="Q45" s="48">
        <v>70</v>
      </c>
      <c r="R45" s="76">
        <v>100</v>
      </c>
      <c r="S45" s="76">
        <v>100</v>
      </c>
      <c r="T45" s="76">
        <v>60</v>
      </c>
      <c r="U45" s="4">
        <f t="shared" si="0"/>
        <v>1510</v>
      </c>
      <c r="V45" s="4"/>
    </row>
    <row r="46" spans="1:22" x14ac:dyDescent="0.25">
      <c r="A46" s="88" t="s">
        <v>49</v>
      </c>
      <c r="B46" s="89"/>
      <c r="C46" s="90"/>
      <c r="D46" s="47">
        <f t="shared" ref="D46:T46" si="9">D45*D10</f>
        <v>3</v>
      </c>
      <c r="E46" s="47">
        <f t="shared" si="9"/>
        <v>4</v>
      </c>
      <c r="F46" s="47">
        <f t="shared" si="9"/>
        <v>7.0000000000000009</v>
      </c>
      <c r="G46" s="47">
        <f t="shared" si="9"/>
        <v>4.9000000000000004</v>
      </c>
      <c r="H46" s="47">
        <f t="shared" si="9"/>
        <v>3.5000000000000004</v>
      </c>
      <c r="I46" s="47">
        <f t="shared" si="9"/>
        <v>5</v>
      </c>
      <c r="J46" s="47">
        <f t="shared" si="9"/>
        <v>6.3000000000000007</v>
      </c>
      <c r="K46" s="47">
        <f t="shared" si="9"/>
        <v>5</v>
      </c>
      <c r="L46" s="47">
        <f t="shared" si="9"/>
        <v>7.0000000000000009</v>
      </c>
      <c r="M46" s="47">
        <f t="shared" si="9"/>
        <v>5.6000000000000005</v>
      </c>
      <c r="N46" s="47">
        <f t="shared" si="9"/>
        <v>5</v>
      </c>
      <c r="O46" s="47">
        <f t="shared" si="9"/>
        <v>5</v>
      </c>
      <c r="P46" s="47">
        <f t="shared" si="9"/>
        <v>3</v>
      </c>
      <c r="Q46" s="47">
        <f t="shared" si="9"/>
        <v>4.9000000000000004</v>
      </c>
      <c r="R46" s="47">
        <f t="shared" si="9"/>
        <v>7.0000000000000009</v>
      </c>
      <c r="S46" s="47">
        <f t="shared" si="9"/>
        <v>7.0000000000000009</v>
      </c>
      <c r="T46" s="47">
        <f t="shared" si="9"/>
        <v>3.5999999999999996</v>
      </c>
      <c r="U46" s="4">
        <f>SUM(D46:T46)</f>
        <v>86.800000000000011</v>
      </c>
      <c r="V46" s="4"/>
    </row>
    <row r="47" spans="1:22" x14ac:dyDescent="0.25">
      <c r="A47" s="14">
        <v>27</v>
      </c>
      <c r="B47" s="14">
        <v>6681130</v>
      </c>
      <c r="C47" s="15" t="s">
        <v>29</v>
      </c>
      <c r="D47" s="16">
        <v>60</v>
      </c>
      <c r="E47" s="17">
        <v>50</v>
      </c>
      <c r="F47" s="17">
        <v>51</v>
      </c>
      <c r="G47" s="17">
        <v>70</v>
      </c>
      <c r="H47" s="17">
        <v>70</v>
      </c>
      <c r="I47" s="17">
        <v>60</v>
      </c>
      <c r="J47" s="17">
        <v>60</v>
      </c>
      <c r="K47" s="17">
        <v>40</v>
      </c>
      <c r="L47" s="17">
        <v>10</v>
      </c>
      <c r="M47" s="17">
        <v>60</v>
      </c>
      <c r="N47" s="17">
        <v>70</v>
      </c>
      <c r="O47" s="17">
        <v>45</v>
      </c>
      <c r="P47" s="17">
        <v>100</v>
      </c>
      <c r="Q47" s="17">
        <v>60</v>
      </c>
      <c r="R47" s="72">
        <v>0</v>
      </c>
      <c r="S47" s="72">
        <v>40</v>
      </c>
      <c r="T47" s="72">
        <v>60</v>
      </c>
      <c r="U47" s="4">
        <f t="shared" si="0"/>
        <v>906</v>
      </c>
      <c r="V47" s="4"/>
    </row>
    <row r="48" spans="1:22" x14ac:dyDescent="0.25">
      <c r="A48" s="14"/>
      <c r="B48" s="14"/>
      <c r="C48" s="15"/>
      <c r="D48" s="16">
        <f>D47*D10</f>
        <v>1.7999999999999998</v>
      </c>
      <c r="E48" s="16">
        <f t="shared" ref="E48:T48" si="10">E47*E10</f>
        <v>2</v>
      </c>
      <c r="F48" s="16">
        <f t="shared" si="10"/>
        <v>3.5700000000000003</v>
      </c>
      <c r="G48" s="16">
        <f t="shared" si="10"/>
        <v>4.9000000000000004</v>
      </c>
      <c r="H48" s="16">
        <f t="shared" si="10"/>
        <v>4.9000000000000004</v>
      </c>
      <c r="I48" s="16">
        <f t="shared" si="10"/>
        <v>3</v>
      </c>
      <c r="J48" s="16">
        <f t="shared" si="10"/>
        <v>4.2</v>
      </c>
      <c r="K48" s="16">
        <f t="shared" si="10"/>
        <v>2</v>
      </c>
      <c r="L48" s="16">
        <f t="shared" si="10"/>
        <v>0.70000000000000007</v>
      </c>
      <c r="M48" s="16">
        <f t="shared" si="10"/>
        <v>4.8</v>
      </c>
      <c r="N48" s="16">
        <f t="shared" si="10"/>
        <v>3.5</v>
      </c>
      <c r="O48" s="16">
        <f t="shared" si="10"/>
        <v>2.25</v>
      </c>
      <c r="P48" s="16">
        <f t="shared" si="10"/>
        <v>3</v>
      </c>
      <c r="Q48" s="16">
        <f t="shared" si="10"/>
        <v>4.2</v>
      </c>
      <c r="R48" s="16">
        <f t="shared" si="10"/>
        <v>0</v>
      </c>
      <c r="S48" s="16">
        <f t="shared" si="10"/>
        <v>2.8000000000000003</v>
      </c>
      <c r="T48" s="16">
        <f t="shared" si="10"/>
        <v>3.5999999999999996</v>
      </c>
      <c r="U48" s="4">
        <f>SUM(D48:T48)</f>
        <v>51.220000000000006</v>
      </c>
      <c r="V48" s="4"/>
    </row>
    <row r="49" spans="1:22" x14ac:dyDescent="0.25">
      <c r="A49" s="41">
        <v>28</v>
      </c>
      <c r="B49" s="41">
        <v>6681954</v>
      </c>
      <c r="C49" s="42" t="s">
        <v>30</v>
      </c>
      <c r="D49" s="43">
        <v>90</v>
      </c>
      <c r="E49" s="44">
        <v>100</v>
      </c>
      <c r="F49" s="44">
        <v>70</v>
      </c>
      <c r="G49" s="44">
        <v>100</v>
      </c>
      <c r="H49" s="44">
        <v>60</v>
      </c>
      <c r="I49" s="44">
        <v>100</v>
      </c>
      <c r="J49" s="44">
        <v>90</v>
      </c>
      <c r="K49" s="44">
        <v>0</v>
      </c>
      <c r="L49" s="44">
        <v>80</v>
      </c>
      <c r="M49" s="44">
        <v>60</v>
      </c>
      <c r="N49" s="44">
        <v>70</v>
      </c>
      <c r="O49" s="44">
        <v>90</v>
      </c>
      <c r="P49" s="44">
        <v>100</v>
      </c>
      <c r="Q49" s="44">
        <v>60</v>
      </c>
      <c r="R49" s="74">
        <v>60</v>
      </c>
      <c r="S49" s="74">
        <v>100</v>
      </c>
      <c r="T49" s="74">
        <v>90</v>
      </c>
      <c r="U49" s="4">
        <f t="shared" si="0"/>
        <v>1320</v>
      </c>
      <c r="V49" s="4"/>
    </row>
    <row r="50" spans="1:22" x14ac:dyDescent="0.25">
      <c r="A50" s="41"/>
      <c r="B50" s="41"/>
      <c r="C50" s="42"/>
      <c r="D50" s="43">
        <f>D49*D10</f>
        <v>2.6999999999999997</v>
      </c>
      <c r="E50" s="43">
        <f t="shared" ref="E50:T50" si="11">E49*E10</f>
        <v>4</v>
      </c>
      <c r="F50" s="43">
        <f t="shared" si="11"/>
        <v>4.9000000000000004</v>
      </c>
      <c r="G50" s="43">
        <f t="shared" si="11"/>
        <v>7.0000000000000009</v>
      </c>
      <c r="H50" s="43">
        <f t="shared" si="11"/>
        <v>4.2</v>
      </c>
      <c r="I50" s="43">
        <f t="shared" si="11"/>
        <v>5</v>
      </c>
      <c r="J50" s="43">
        <f t="shared" si="11"/>
        <v>6.3000000000000007</v>
      </c>
      <c r="K50" s="43">
        <f t="shared" si="11"/>
        <v>0</v>
      </c>
      <c r="L50" s="43">
        <f t="shared" si="11"/>
        <v>5.6000000000000005</v>
      </c>
      <c r="M50" s="43">
        <f t="shared" si="11"/>
        <v>4.8</v>
      </c>
      <c r="N50" s="43">
        <f t="shared" si="11"/>
        <v>3.5</v>
      </c>
      <c r="O50" s="43">
        <f t="shared" si="11"/>
        <v>4.5</v>
      </c>
      <c r="P50" s="43">
        <f t="shared" si="11"/>
        <v>3</v>
      </c>
      <c r="Q50" s="43">
        <f t="shared" si="11"/>
        <v>4.2</v>
      </c>
      <c r="R50" s="43">
        <f t="shared" si="11"/>
        <v>4.2</v>
      </c>
      <c r="S50" s="43">
        <f t="shared" si="11"/>
        <v>7.0000000000000009</v>
      </c>
      <c r="T50" s="43">
        <f t="shared" si="11"/>
        <v>5.3999999999999995</v>
      </c>
      <c r="U50" s="4">
        <f>SUM(D50:T50)</f>
        <v>76.300000000000011</v>
      </c>
      <c r="V50" s="4"/>
    </row>
    <row r="51" spans="1:22" x14ac:dyDescent="0.25">
      <c r="A51" s="2">
        <v>29</v>
      </c>
      <c r="B51" s="2">
        <v>6662507</v>
      </c>
      <c r="C51" s="5" t="s">
        <v>31</v>
      </c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63"/>
      <c r="S51" s="63"/>
      <c r="T51" s="63"/>
      <c r="U51" s="4">
        <f t="shared" si="0"/>
        <v>0</v>
      </c>
      <c r="V51" s="4"/>
    </row>
    <row r="52" spans="1:22" x14ac:dyDescent="0.25">
      <c r="A52" s="41">
        <v>30</v>
      </c>
      <c r="B52" s="41">
        <v>6692321</v>
      </c>
      <c r="C52" s="42" t="s">
        <v>32</v>
      </c>
      <c r="D52" s="43">
        <v>90</v>
      </c>
      <c r="E52" s="44">
        <v>100</v>
      </c>
      <c r="F52" s="44">
        <v>70</v>
      </c>
      <c r="G52" s="44">
        <v>100</v>
      </c>
      <c r="H52" s="44">
        <v>60</v>
      </c>
      <c r="I52" s="44">
        <v>100</v>
      </c>
      <c r="J52" s="44">
        <v>90</v>
      </c>
      <c r="K52" s="44">
        <v>0</v>
      </c>
      <c r="L52" s="44">
        <v>80</v>
      </c>
      <c r="M52" s="44">
        <v>60</v>
      </c>
      <c r="N52" s="44">
        <v>70</v>
      </c>
      <c r="O52" s="44">
        <v>90</v>
      </c>
      <c r="P52" s="44">
        <v>100</v>
      </c>
      <c r="Q52" s="44">
        <v>60</v>
      </c>
      <c r="R52" s="74">
        <v>60</v>
      </c>
      <c r="S52" s="74">
        <v>100</v>
      </c>
      <c r="T52" s="74">
        <v>90</v>
      </c>
      <c r="U52" s="4">
        <f t="shared" si="0"/>
        <v>1320</v>
      </c>
      <c r="V52" s="4"/>
    </row>
    <row r="53" spans="1:22" x14ac:dyDescent="0.25">
      <c r="A53" s="41"/>
      <c r="B53" s="41"/>
      <c r="C53" s="42"/>
      <c r="D53" s="43">
        <f>D52*D10</f>
        <v>2.6999999999999997</v>
      </c>
      <c r="E53" s="43">
        <f t="shared" ref="E53:T53" si="12">E52*E10</f>
        <v>4</v>
      </c>
      <c r="F53" s="43">
        <f t="shared" si="12"/>
        <v>4.9000000000000004</v>
      </c>
      <c r="G53" s="43">
        <f t="shared" si="12"/>
        <v>7.0000000000000009</v>
      </c>
      <c r="H53" s="43">
        <f t="shared" si="12"/>
        <v>4.2</v>
      </c>
      <c r="I53" s="43">
        <f t="shared" si="12"/>
        <v>5</v>
      </c>
      <c r="J53" s="43">
        <f t="shared" si="12"/>
        <v>6.3000000000000007</v>
      </c>
      <c r="K53" s="43">
        <f t="shared" si="12"/>
        <v>0</v>
      </c>
      <c r="L53" s="43">
        <f t="shared" si="12"/>
        <v>5.6000000000000005</v>
      </c>
      <c r="M53" s="43">
        <f t="shared" si="12"/>
        <v>4.8</v>
      </c>
      <c r="N53" s="43">
        <f t="shared" si="12"/>
        <v>3.5</v>
      </c>
      <c r="O53" s="43">
        <f t="shared" si="12"/>
        <v>4.5</v>
      </c>
      <c r="P53" s="43">
        <f t="shared" si="12"/>
        <v>3</v>
      </c>
      <c r="Q53" s="43">
        <f t="shared" si="12"/>
        <v>4.2</v>
      </c>
      <c r="R53" s="43">
        <f t="shared" si="12"/>
        <v>4.2</v>
      </c>
      <c r="S53" s="43">
        <f t="shared" si="12"/>
        <v>7.0000000000000009</v>
      </c>
      <c r="T53" s="43">
        <f t="shared" si="12"/>
        <v>5.3999999999999995</v>
      </c>
      <c r="U53" s="4">
        <f>SUM(D53:T53)</f>
        <v>76.300000000000011</v>
      </c>
      <c r="V53" s="4"/>
    </row>
    <row r="54" spans="1:22" x14ac:dyDescent="0.25">
      <c r="A54" s="18">
        <v>31</v>
      </c>
      <c r="B54" s="18">
        <v>8576796</v>
      </c>
      <c r="C54" s="19" t="s">
        <v>33</v>
      </c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101"/>
      <c r="R54" s="73"/>
      <c r="S54" s="73"/>
      <c r="T54" s="73"/>
      <c r="U54" s="4">
        <f t="shared" si="0"/>
        <v>0</v>
      </c>
      <c r="V54" s="4"/>
    </row>
    <row r="55" spans="1:22" x14ac:dyDescent="0.25">
      <c r="A55" s="58">
        <v>32</v>
      </c>
      <c r="B55" s="58">
        <v>6601242</v>
      </c>
      <c r="C55" s="59" t="s">
        <v>34</v>
      </c>
      <c r="D55" s="60">
        <v>60</v>
      </c>
      <c r="E55" s="61">
        <v>100</v>
      </c>
      <c r="F55" s="61">
        <v>80</v>
      </c>
      <c r="G55" s="61">
        <v>100</v>
      </c>
      <c r="H55" s="61">
        <v>60</v>
      </c>
      <c r="I55" s="61">
        <v>100</v>
      </c>
      <c r="J55" s="61">
        <v>80</v>
      </c>
      <c r="K55" s="61">
        <v>80</v>
      </c>
      <c r="L55" s="61">
        <v>100</v>
      </c>
      <c r="M55" s="61">
        <v>60</v>
      </c>
      <c r="N55" s="61">
        <v>100</v>
      </c>
      <c r="O55" s="61">
        <v>90</v>
      </c>
      <c r="P55" s="61">
        <v>100</v>
      </c>
      <c r="Q55" s="61">
        <v>60</v>
      </c>
      <c r="R55" s="64">
        <v>80</v>
      </c>
      <c r="S55" s="64">
        <v>100</v>
      </c>
      <c r="T55" s="64">
        <v>40</v>
      </c>
      <c r="U55" s="4">
        <f t="shared" si="0"/>
        <v>1390</v>
      </c>
      <c r="V55" s="4"/>
    </row>
    <row r="56" spans="1:22" x14ac:dyDescent="0.25">
      <c r="A56" s="91" t="s">
        <v>50</v>
      </c>
      <c r="B56" s="92"/>
      <c r="C56" s="93"/>
      <c r="D56" s="60">
        <f t="shared" ref="D56:T56" si="13">D55*D10</f>
        <v>1.7999999999999998</v>
      </c>
      <c r="E56" s="60">
        <f t="shared" si="13"/>
        <v>4</v>
      </c>
      <c r="F56" s="60">
        <f t="shared" si="13"/>
        <v>5.6000000000000005</v>
      </c>
      <c r="G56" s="60">
        <f t="shared" si="13"/>
        <v>7.0000000000000009</v>
      </c>
      <c r="H56" s="60">
        <f t="shared" si="13"/>
        <v>4.2</v>
      </c>
      <c r="I56" s="60">
        <f t="shared" si="13"/>
        <v>5</v>
      </c>
      <c r="J56" s="60">
        <f t="shared" si="13"/>
        <v>5.6000000000000005</v>
      </c>
      <c r="K56" s="60">
        <f t="shared" si="13"/>
        <v>4</v>
      </c>
      <c r="L56" s="60">
        <f t="shared" si="13"/>
        <v>7.0000000000000009</v>
      </c>
      <c r="M56" s="60">
        <f t="shared" si="13"/>
        <v>4.8</v>
      </c>
      <c r="N56" s="60">
        <f t="shared" si="13"/>
        <v>5</v>
      </c>
      <c r="O56" s="60">
        <f t="shared" si="13"/>
        <v>4.5</v>
      </c>
      <c r="P56" s="60">
        <f t="shared" si="13"/>
        <v>3</v>
      </c>
      <c r="Q56" s="60">
        <f t="shared" si="13"/>
        <v>4.2</v>
      </c>
      <c r="R56" s="60">
        <f t="shared" si="13"/>
        <v>5.6000000000000005</v>
      </c>
      <c r="S56" s="60">
        <f t="shared" si="13"/>
        <v>7.0000000000000009</v>
      </c>
      <c r="T56" s="60">
        <f t="shared" si="13"/>
        <v>2.4</v>
      </c>
      <c r="U56" s="4">
        <f>SUM(D56:T56)</f>
        <v>80.7</v>
      </c>
      <c r="V56" s="4"/>
    </row>
    <row r="57" spans="1:22" x14ac:dyDescent="0.25">
      <c r="A57" s="6">
        <v>33</v>
      </c>
      <c r="B57" s="6">
        <v>8505563</v>
      </c>
      <c r="C57" s="7" t="s">
        <v>35</v>
      </c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66"/>
      <c r="S57" s="66"/>
      <c r="T57" s="66"/>
      <c r="U57" s="4">
        <f t="shared" si="0"/>
        <v>0</v>
      </c>
      <c r="V57" s="4"/>
    </row>
    <row r="58" spans="1:22" x14ac:dyDescent="0.25">
      <c r="A58" s="14">
        <v>34</v>
      </c>
      <c r="B58" s="14">
        <v>6658651</v>
      </c>
      <c r="C58" s="15" t="s">
        <v>36</v>
      </c>
      <c r="D58" s="16">
        <v>60</v>
      </c>
      <c r="E58" s="17">
        <v>50</v>
      </c>
      <c r="F58" s="17">
        <v>51</v>
      </c>
      <c r="G58" s="17">
        <v>70</v>
      </c>
      <c r="H58" s="17">
        <v>70</v>
      </c>
      <c r="I58" s="17">
        <v>60</v>
      </c>
      <c r="J58" s="17">
        <v>60</v>
      </c>
      <c r="K58" s="17">
        <v>40</v>
      </c>
      <c r="L58" s="17">
        <v>10</v>
      </c>
      <c r="M58" s="17">
        <v>60</v>
      </c>
      <c r="N58" s="17">
        <v>70</v>
      </c>
      <c r="O58" s="17">
        <v>45</v>
      </c>
      <c r="P58" s="17">
        <v>100</v>
      </c>
      <c r="Q58" s="17">
        <v>60</v>
      </c>
      <c r="R58" s="72">
        <v>0</v>
      </c>
      <c r="S58" s="72">
        <v>40</v>
      </c>
      <c r="T58" s="72">
        <v>60</v>
      </c>
      <c r="U58" s="4">
        <f t="shared" si="0"/>
        <v>906</v>
      </c>
      <c r="V58" s="4"/>
    </row>
    <row r="59" spans="1:22" x14ac:dyDescent="0.25">
      <c r="A59" s="14"/>
      <c r="B59" s="14"/>
      <c r="C59" s="15"/>
      <c r="D59" s="16">
        <f>D58*D10</f>
        <v>1.7999999999999998</v>
      </c>
      <c r="E59" s="16">
        <f t="shared" ref="E59:T59" si="14">E58*E10</f>
        <v>2</v>
      </c>
      <c r="F59" s="16">
        <f t="shared" si="14"/>
        <v>3.5700000000000003</v>
      </c>
      <c r="G59" s="16">
        <f t="shared" si="14"/>
        <v>4.9000000000000004</v>
      </c>
      <c r="H59" s="16">
        <f t="shared" si="14"/>
        <v>4.9000000000000004</v>
      </c>
      <c r="I59" s="16">
        <f t="shared" si="14"/>
        <v>3</v>
      </c>
      <c r="J59" s="16">
        <f t="shared" si="14"/>
        <v>4.2</v>
      </c>
      <c r="K59" s="16">
        <f t="shared" si="14"/>
        <v>2</v>
      </c>
      <c r="L59" s="16">
        <f t="shared" si="14"/>
        <v>0.70000000000000007</v>
      </c>
      <c r="M59" s="16">
        <f t="shared" si="14"/>
        <v>4.8</v>
      </c>
      <c r="N59" s="16">
        <f t="shared" si="14"/>
        <v>3.5</v>
      </c>
      <c r="O59" s="16">
        <f t="shared" si="14"/>
        <v>2.25</v>
      </c>
      <c r="P59" s="16">
        <f t="shared" si="14"/>
        <v>3</v>
      </c>
      <c r="Q59" s="16">
        <f t="shared" si="14"/>
        <v>4.2</v>
      </c>
      <c r="R59" s="16">
        <f t="shared" si="14"/>
        <v>0</v>
      </c>
      <c r="S59" s="16">
        <f t="shared" si="14"/>
        <v>2.8000000000000003</v>
      </c>
      <c r="T59" s="16">
        <f t="shared" si="14"/>
        <v>3.5999999999999996</v>
      </c>
      <c r="U59" s="4">
        <f>SUM(D59:T59)</f>
        <v>51.220000000000006</v>
      </c>
      <c r="V59" s="4"/>
    </row>
    <row r="60" spans="1:22" x14ac:dyDescent="0.25">
      <c r="A60" s="2">
        <v>35</v>
      </c>
      <c r="B60" s="2">
        <v>6638070</v>
      </c>
      <c r="C60" s="5" t="s">
        <v>37</v>
      </c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63"/>
      <c r="S60" s="63"/>
      <c r="T60" s="63"/>
      <c r="U60" s="4">
        <f t="shared" si="0"/>
        <v>0</v>
      </c>
      <c r="V60" s="4"/>
    </row>
    <row r="61" spans="1:22" x14ac:dyDescent="0.25">
      <c r="A61" s="94">
        <v>36</v>
      </c>
      <c r="B61" s="94">
        <v>8542994</v>
      </c>
      <c r="C61" s="95" t="s">
        <v>38</v>
      </c>
      <c r="D61" s="96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8"/>
      <c r="T61" s="98"/>
      <c r="U61" s="99">
        <f t="shared" si="0"/>
        <v>0</v>
      </c>
      <c r="V61" s="99"/>
    </row>
    <row r="62" spans="1:22" x14ac:dyDescent="0.25">
      <c r="A62" s="100">
        <v>37</v>
      </c>
      <c r="B62" s="100"/>
      <c r="C62" s="100" t="s">
        <v>45</v>
      </c>
      <c r="D62" s="100">
        <v>60</v>
      </c>
      <c r="E62" s="100">
        <v>50</v>
      </c>
      <c r="F62" s="100">
        <v>100</v>
      </c>
      <c r="G62" s="100">
        <v>70</v>
      </c>
      <c r="H62" s="100">
        <v>70</v>
      </c>
      <c r="I62" s="100">
        <v>90</v>
      </c>
      <c r="J62" s="100">
        <v>60</v>
      </c>
      <c r="K62" s="100">
        <v>0</v>
      </c>
      <c r="L62" s="100">
        <v>100</v>
      </c>
      <c r="M62" s="100">
        <v>70</v>
      </c>
      <c r="N62" s="100">
        <v>0</v>
      </c>
      <c r="O62" s="100">
        <v>90</v>
      </c>
      <c r="P62" s="100">
        <v>100</v>
      </c>
      <c r="Q62" s="100">
        <v>60</v>
      </c>
      <c r="R62" s="100">
        <v>0</v>
      </c>
      <c r="S62" s="100">
        <v>0</v>
      </c>
      <c r="T62" s="100">
        <v>0</v>
      </c>
      <c r="U62" s="100"/>
      <c r="V62" s="100"/>
    </row>
    <row r="63" spans="1:22" x14ac:dyDescent="0.25">
      <c r="A63" s="100"/>
      <c r="B63" s="100"/>
      <c r="C63" s="100"/>
      <c r="D63" s="100">
        <f>D10*D62</f>
        <v>1.7999999999999998</v>
      </c>
      <c r="E63" s="100">
        <f>E10*E62</f>
        <v>2</v>
      </c>
      <c r="F63" s="100">
        <f>F10*F62</f>
        <v>7.0000000000000009</v>
      </c>
      <c r="G63" s="100">
        <f>G10*G62</f>
        <v>4.9000000000000004</v>
      </c>
      <c r="H63" s="100">
        <f>H10*H62</f>
        <v>4.9000000000000004</v>
      </c>
      <c r="I63" s="100">
        <f>I10*I62</f>
        <v>4.5</v>
      </c>
      <c r="J63" s="100">
        <f>J10*J62</f>
        <v>4.2</v>
      </c>
      <c r="K63" s="100">
        <f>K10*K62</f>
        <v>0</v>
      </c>
      <c r="L63" s="100">
        <f>L10*L62</f>
        <v>7.0000000000000009</v>
      </c>
      <c r="M63" s="100">
        <f>M10*M62</f>
        <v>5.6000000000000005</v>
      </c>
      <c r="N63" s="100">
        <f>N10*N62</f>
        <v>0</v>
      </c>
      <c r="O63" s="100">
        <f>O10*O62</f>
        <v>4.5</v>
      </c>
      <c r="P63" s="100">
        <f>P10*P62</f>
        <v>3</v>
      </c>
      <c r="Q63" s="100">
        <f>Q10*Q62</f>
        <v>4.2</v>
      </c>
      <c r="R63" s="100">
        <f>R10*R62</f>
        <v>0</v>
      </c>
      <c r="S63" s="100">
        <f>S10*S62</f>
        <v>0</v>
      </c>
      <c r="T63" s="100">
        <f>T10*T62</f>
        <v>0</v>
      </c>
      <c r="U63" s="100">
        <f>SUM(D63:T63)</f>
        <v>53.600000000000009</v>
      </c>
      <c r="V63" s="100"/>
    </row>
    <row r="65" spans="1:20" x14ac:dyDescent="0.25">
      <c r="A65" s="78" t="s">
        <v>45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</sheetData>
  <mergeCells count="12">
    <mergeCell ref="A65:T65"/>
    <mergeCell ref="A6:C6"/>
    <mergeCell ref="D7:T7"/>
    <mergeCell ref="D9:T9"/>
    <mergeCell ref="A1:C1"/>
    <mergeCell ref="A2:C2"/>
    <mergeCell ref="A3:C3"/>
    <mergeCell ref="A4:C4"/>
    <mergeCell ref="A5:C5"/>
    <mergeCell ref="A46:C46"/>
    <mergeCell ref="A13:C13"/>
    <mergeCell ref="A56:C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SIS758_2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Ditmar</dc:creator>
  <cp:lastModifiedBy>Ditmar</cp:lastModifiedBy>
  <dcterms:created xsi:type="dcterms:W3CDTF">2012-07-05T16:41:51Z</dcterms:created>
  <dcterms:modified xsi:type="dcterms:W3CDTF">2012-07-14T01:52:09Z</dcterms:modified>
</cp:coreProperties>
</file>