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y\Downloads\stock\"/>
    </mc:Choice>
  </mc:AlternateContent>
  <xr:revisionPtr revIDLastSave="0" documentId="13_ncr:1_{D544AF78-93FC-44F5-80F3-1539F43ACF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34" i="1"/>
  <c r="G34" i="1" s="1"/>
  <c r="H34" i="1" s="1"/>
  <c r="E33" i="1"/>
  <c r="G33" i="1" s="1"/>
  <c r="H33" i="1" s="1"/>
  <c r="E32" i="1"/>
  <c r="G32" i="1" s="1"/>
  <c r="H32" i="1" s="1"/>
  <c r="G31" i="1"/>
  <c r="H31" i="1" s="1"/>
  <c r="F31" i="1"/>
  <c r="E31" i="1"/>
  <c r="G30" i="1"/>
  <c r="H30" i="1" s="1"/>
  <c r="F30" i="1"/>
  <c r="E30" i="1"/>
  <c r="G29" i="1"/>
  <c r="H29" i="1" s="1"/>
  <c r="F29" i="1"/>
  <c r="E29" i="1"/>
  <c r="G28" i="1"/>
  <c r="H28" i="1" s="1"/>
  <c r="F28" i="1"/>
  <c r="E28" i="1"/>
  <c r="G27" i="1"/>
  <c r="H27" i="1" s="1"/>
  <c r="F27" i="1"/>
  <c r="E27" i="1"/>
  <c r="G26" i="1"/>
  <c r="H26" i="1" s="1"/>
  <c r="F26" i="1"/>
  <c r="E26" i="1"/>
  <c r="G25" i="1"/>
  <c r="H25" i="1" s="1"/>
  <c r="F25" i="1"/>
  <c r="E25" i="1"/>
  <c r="G24" i="1"/>
  <c r="H24" i="1" s="1"/>
  <c r="F24" i="1"/>
  <c r="E24" i="1"/>
  <c r="G23" i="1"/>
  <c r="H23" i="1" s="1"/>
  <c r="F23" i="1"/>
  <c r="E23" i="1"/>
  <c r="G22" i="1"/>
  <c r="H22" i="1" s="1"/>
  <c r="F22" i="1"/>
  <c r="E22" i="1"/>
  <c r="G21" i="1"/>
  <c r="H21" i="1" s="1"/>
  <c r="F21" i="1"/>
  <c r="E21" i="1"/>
  <c r="G20" i="1"/>
  <c r="H20" i="1" s="1"/>
  <c r="F20" i="1"/>
  <c r="E20" i="1"/>
  <c r="G19" i="1"/>
  <c r="H19" i="1" s="1"/>
  <c r="F19" i="1"/>
  <c r="E19" i="1"/>
  <c r="G18" i="1"/>
  <c r="H18" i="1" s="1"/>
  <c r="F18" i="1"/>
  <c r="E18" i="1"/>
  <c r="G17" i="1"/>
  <c r="H17" i="1" s="1"/>
  <c r="F17" i="1"/>
  <c r="E17" i="1"/>
  <c r="G16" i="1"/>
  <c r="H16" i="1" s="1"/>
  <c r="F16" i="1"/>
  <c r="E16" i="1"/>
  <c r="G15" i="1"/>
  <c r="H15" i="1" s="1"/>
  <c r="F15" i="1"/>
  <c r="E15" i="1"/>
  <c r="G14" i="1"/>
  <c r="H14" i="1" s="1"/>
  <c r="F14" i="1"/>
  <c r="E14" i="1"/>
  <c r="G13" i="1"/>
  <c r="H13" i="1" s="1"/>
  <c r="F13" i="1"/>
  <c r="E13" i="1"/>
  <c r="G12" i="1"/>
  <c r="H12" i="1" s="1"/>
  <c r="F12" i="1"/>
  <c r="E12" i="1"/>
  <c r="G11" i="1"/>
  <c r="H11" i="1" s="1"/>
  <c r="F11" i="1"/>
  <c r="E11" i="1"/>
  <c r="G10" i="1"/>
  <c r="H10" i="1" s="1"/>
  <c r="F10" i="1"/>
  <c r="E10" i="1"/>
  <c r="G9" i="1"/>
  <c r="H9" i="1" s="1"/>
  <c r="F9" i="1"/>
  <c r="E9" i="1"/>
  <c r="G8" i="1"/>
  <c r="H8" i="1" s="1"/>
  <c r="F8" i="1"/>
  <c r="E8" i="1"/>
  <c r="G7" i="1"/>
  <c r="H7" i="1" s="1"/>
  <c r="F7" i="1"/>
  <c r="E7" i="1"/>
  <c r="G6" i="1"/>
  <c r="H6" i="1" s="1"/>
  <c r="F6" i="1"/>
  <c r="E6" i="1"/>
  <c r="G5" i="1"/>
  <c r="H5" i="1" s="1"/>
  <c r="F5" i="1"/>
  <c r="E5" i="1"/>
  <c r="G4" i="1"/>
  <c r="H4" i="1" s="1"/>
  <c r="F4" i="1"/>
  <c r="E4" i="1"/>
  <c r="G3" i="1"/>
  <c r="H3" i="1" s="1"/>
  <c r="F3" i="1"/>
  <c r="E3" i="1"/>
  <c r="H2" i="1"/>
  <c r="F2" i="1"/>
  <c r="E2" i="1"/>
  <c r="F32" i="1" l="1"/>
  <c r="F33" i="1"/>
  <c r="F34" i="1"/>
</calcChain>
</file>

<file path=xl/sharedStrings.xml><?xml version="1.0" encoding="utf-8"?>
<sst xmlns="http://schemas.openxmlformats.org/spreadsheetml/2006/main" count="41" uniqueCount="41">
  <si>
    <t>Symbols</t>
  </si>
  <si>
    <t>Share</t>
  </si>
  <si>
    <t>Comp. Balance</t>
  </si>
  <si>
    <t>CMP</t>
  </si>
  <si>
    <t xml:space="preserve">Market Holds </t>
  </si>
  <si>
    <t>Bought(50%)</t>
  </si>
  <si>
    <t>Profit/Share</t>
  </si>
  <si>
    <t xml:space="preserve">Percentage </t>
  </si>
  <si>
    <t>ADMG.JK</t>
  </si>
  <si>
    <t>AIMS.JK</t>
  </si>
  <si>
    <t>ANJT.JK</t>
  </si>
  <si>
    <t>APLI.JK</t>
  </si>
  <si>
    <t>APLN.JK</t>
  </si>
  <si>
    <t>BEST.JK</t>
  </si>
  <si>
    <t>CPRO.JK</t>
  </si>
  <si>
    <t>CSRA.JK</t>
  </si>
  <si>
    <t>CTRA.JK</t>
  </si>
  <si>
    <t>DGIK.JK</t>
  </si>
  <si>
    <t>DMAS.JK</t>
  </si>
  <si>
    <t>DYAN.JK</t>
  </si>
  <si>
    <t>FPNI.JK</t>
  </si>
  <si>
    <t>GEMA.JK</t>
  </si>
  <si>
    <t>GWSA.JK</t>
  </si>
  <si>
    <t>ICON.JK</t>
  </si>
  <si>
    <t>IPCM.JK</t>
  </si>
  <si>
    <t>JIHD.JK</t>
  </si>
  <si>
    <t>KIJA.JK</t>
  </si>
  <si>
    <t>LEAD.JK</t>
  </si>
  <si>
    <t>LION.JK</t>
  </si>
  <si>
    <t>LPKR.JK</t>
  </si>
  <si>
    <t>MLPL.JK</t>
  </si>
  <si>
    <t>MTSM.JK</t>
  </si>
  <si>
    <t>NANO.JK</t>
  </si>
  <si>
    <t>PALM.JK</t>
  </si>
  <si>
    <t>PNLF.JK</t>
  </si>
  <si>
    <t>PRIM.JK</t>
  </si>
  <si>
    <t>PTPP.JK</t>
  </si>
  <si>
    <t>TOTO.JK</t>
  </si>
  <si>
    <t>UNTR.JK</t>
  </si>
  <si>
    <t>WAPO.JK</t>
  </si>
  <si>
    <t>WSKT.JK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</si>
</sst>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E2" sqref="E2"/>
    </sheetView>
  </sheetViews>
  <sheetFormatPr defaultRowHeight="14.4" x14ac:dyDescent="0.3"/>
  <cols>
    <col min="1" max="1" width="10.109375" style="1" customWidth="1"/>
    <col min="2" max="2" width="9.44140625" style="1" customWidth="1"/>
    <col min="3" max="3" width="15.77734375" style="1" customWidth="1"/>
    <col min="4" max="4" width="8.88671875" style="1" customWidth="1"/>
    <col min="5" max="5" width="13.109375" style="1" customWidth="1"/>
    <col min="6" max="6" width="11.77734375" style="4" customWidth="1"/>
    <col min="7" max="7" width="13.109375" style="1" customWidth="1"/>
    <col min="8" max="8" width="10.5546875" style="1" customWidth="1"/>
    <col min="9" max="10" width="8.88671875" style="1" customWidth="1"/>
    <col min="11" max="16384" width="8.886718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8" x14ac:dyDescent="0.3">
      <c r="A2" s="1" t="s">
        <v>8</v>
      </c>
      <c r="B2" s="1">
        <v>3.89</v>
      </c>
      <c r="C2" s="1">
        <v>1493</v>
      </c>
      <c r="D2" s="1">
        <v>175</v>
      </c>
      <c r="E2" s="1">
        <f t="shared" ref="E2:E34" si="0">ROUND(C2/B2,1)</f>
        <v>383.8</v>
      </c>
      <c r="F2" s="4">
        <f t="shared" ref="F2:F34" si="1">E2/2</f>
        <v>191.9</v>
      </c>
      <c r="G2" s="1">
        <f>E2-D2</f>
        <v>208.8</v>
      </c>
      <c r="H2" s="1">
        <f t="shared" ref="H2:H34" si="2">ROUND((G2/D2)*100,2)</f>
        <v>119.31</v>
      </c>
    </row>
    <row r="3" spans="1:8" x14ac:dyDescent="0.3">
      <c r="A3" s="1" t="s">
        <v>9</v>
      </c>
      <c r="B3" s="1">
        <v>0.22</v>
      </c>
      <c r="C3" s="1">
        <v>2</v>
      </c>
      <c r="D3" s="1">
        <v>254</v>
      </c>
      <c r="E3" s="1">
        <f t="shared" si="0"/>
        <v>9.1</v>
      </c>
      <c r="F3" s="4">
        <f t="shared" si="1"/>
        <v>4.55</v>
      </c>
      <c r="G3" s="1">
        <f t="shared" ref="G2:G34" si="3">E3-D3</f>
        <v>-244.9</v>
      </c>
      <c r="H3" s="1">
        <f t="shared" si="2"/>
        <v>-96.42</v>
      </c>
    </row>
    <row r="4" spans="1:8" x14ac:dyDescent="0.3">
      <c r="A4" s="1" t="s">
        <v>10</v>
      </c>
      <c r="B4" s="1">
        <v>3.35</v>
      </c>
      <c r="C4" s="1">
        <v>5118</v>
      </c>
      <c r="D4" s="1">
        <v>810</v>
      </c>
      <c r="E4" s="1">
        <f t="shared" si="0"/>
        <v>1527.8</v>
      </c>
      <c r="F4" s="4">
        <f t="shared" si="1"/>
        <v>763.9</v>
      </c>
      <c r="G4" s="1">
        <f t="shared" si="3"/>
        <v>717.8</v>
      </c>
      <c r="H4" s="1">
        <f t="shared" si="2"/>
        <v>88.62</v>
      </c>
    </row>
    <row r="5" spans="1:8" x14ac:dyDescent="0.3">
      <c r="A5" s="1" t="s">
        <v>11</v>
      </c>
      <c r="B5" s="1">
        <v>1.36</v>
      </c>
      <c r="C5" s="1">
        <v>105</v>
      </c>
      <c r="D5" s="1">
        <v>184</v>
      </c>
      <c r="E5" s="1">
        <f t="shared" si="0"/>
        <v>77.2</v>
      </c>
      <c r="F5" s="4">
        <f t="shared" si="1"/>
        <v>38.6</v>
      </c>
      <c r="G5" s="1">
        <f t="shared" si="3"/>
        <v>-106.8</v>
      </c>
      <c r="H5" s="1">
        <f t="shared" si="2"/>
        <v>-58.04</v>
      </c>
    </row>
    <row r="6" spans="1:8" x14ac:dyDescent="0.3">
      <c r="A6" s="1" t="s">
        <v>12</v>
      </c>
      <c r="B6" s="1">
        <v>22.7</v>
      </c>
      <c r="C6" s="1">
        <v>4137</v>
      </c>
      <c r="D6" s="1">
        <v>118</v>
      </c>
      <c r="E6" s="1">
        <f t="shared" si="0"/>
        <v>182.2</v>
      </c>
      <c r="F6" s="4">
        <f t="shared" si="1"/>
        <v>91.1</v>
      </c>
      <c r="G6" s="1">
        <f t="shared" si="3"/>
        <v>64.199999999999989</v>
      </c>
      <c r="H6" s="1">
        <f t="shared" si="2"/>
        <v>54.41</v>
      </c>
    </row>
    <row r="7" spans="1:8" x14ac:dyDescent="0.3">
      <c r="A7" s="1" t="s">
        <v>13</v>
      </c>
      <c r="B7" s="1">
        <v>9.65</v>
      </c>
      <c r="C7" s="1">
        <v>3228</v>
      </c>
      <c r="D7" s="1">
        <v>154</v>
      </c>
      <c r="E7" s="1">
        <f t="shared" si="0"/>
        <v>334.5</v>
      </c>
      <c r="F7" s="4">
        <f t="shared" si="1"/>
        <v>167.25</v>
      </c>
      <c r="G7" s="1">
        <f t="shared" si="3"/>
        <v>180.5</v>
      </c>
      <c r="H7" s="1">
        <f t="shared" si="2"/>
        <v>117.21</v>
      </c>
    </row>
    <row r="8" spans="1:8" x14ac:dyDescent="0.3">
      <c r="A8" s="1" t="s">
        <v>14</v>
      </c>
      <c r="B8" s="1">
        <v>59.57</v>
      </c>
      <c r="C8" s="1">
        <v>3952</v>
      </c>
      <c r="D8" s="1">
        <v>66</v>
      </c>
      <c r="E8" s="1">
        <f t="shared" si="0"/>
        <v>66.3</v>
      </c>
      <c r="F8" s="4">
        <f t="shared" si="1"/>
        <v>33.15</v>
      </c>
      <c r="G8" s="1">
        <f t="shared" si="3"/>
        <v>0.29999999999999716</v>
      </c>
      <c r="H8" s="1">
        <f t="shared" si="2"/>
        <v>0.45</v>
      </c>
    </row>
    <row r="9" spans="1:8" x14ac:dyDescent="0.3">
      <c r="A9" s="1" t="s">
        <v>15</v>
      </c>
      <c r="B9" s="1">
        <v>2.0499999999999998</v>
      </c>
      <c r="C9" s="1">
        <v>994</v>
      </c>
      <c r="D9" s="1">
        <v>675</v>
      </c>
      <c r="E9" s="1">
        <f t="shared" si="0"/>
        <v>484.9</v>
      </c>
      <c r="F9" s="4">
        <f t="shared" si="1"/>
        <v>242.45</v>
      </c>
      <c r="G9" s="1">
        <f t="shared" si="3"/>
        <v>-190.10000000000002</v>
      </c>
      <c r="H9" s="1">
        <f t="shared" si="2"/>
        <v>-28.16</v>
      </c>
    </row>
    <row r="10" spans="1:8" x14ac:dyDescent="0.3">
      <c r="A10" s="1" t="s">
        <v>16</v>
      </c>
      <c r="B10" s="1">
        <v>18.559999999999999</v>
      </c>
      <c r="C10" s="1">
        <v>9134</v>
      </c>
      <c r="D10" s="1">
        <v>980</v>
      </c>
      <c r="E10" s="1">
        <f t="shared" si="0"/>
        <v>492.1</v>
      </c>
      <c r="F10" s="4">
        <f t="shared" si="1"/>
        <v>246.05</v>
      </c>
      <c r="G10" s="1">
        <f t="shared" si="3"/>
        <v>-487.9</v>
      </c>
      <c r="H10" s="1">
        <f t="shared" si="2"/>
        <v>-49.79</v>
      </c>
    </row>
    <row r="11" spans="1:8" x14ac:dyDescent="0.3">
      <c r="A11" s="1" t="s">
        <v>17</v>
      </c>
      <c r="B11" s="1">
        <v>5.54</v>
      </c>
      <c r="C11" s="1">
        <v>164</v>
      </c>
      <c r="D11" s="1">
        <v>114</v>
      </c>
      <c r="E11" s="1">
        <f t="shared" si="0"/>
        <v>29.6</v>
      </c>
      <c r="F11" s="4">
        <f t="shared" si="1"/>
        <v>14.8</v>
      </c>
      <c r="G11" s="1">
        <f t="shared" si="3"/>
        <v>-84.4</v>
      </c>
      <c r="H11" s="1">
        <f t="shared" si="2"/>
        <v>-74.040000000000006</v>
      </c>
    </row>
    <row r="12" spans="1:8" x14ac:dyDescent="0.3">
      <c r="A12" s="1" t="s">
        <v>18</v>
      </c>
      <c r="B12" s="1">
        <v>48.2</v>
      </c>
      <c r="C12" s="1">
        <v>688</v>
      </c>
      <c r="D12" s="1">
        <v>176</v>
      </c>
      <c r="E12" s="1">
        <f t="shared" si="0"/>
        <v>14.3</v>
      </c>
      <c r="F12" s="4">
        <f t="shared" si="1"/>
        <v>7.15</v>
      </c>
      <c r="G12" s="1">
        <f t="shared" si="3"/>
        <v>-161.69999999999999</v>
      </c>
      <c r="H12" s="1">
        <f t="shared" si="2"/>
        <v>-91.88</v>
      </c>
    </row>
    <row r="13" spans="1:8" x14ac:dyDescent="0.3">
      <c r="A13" s="1" t="s">
        <v>19</v>
      </c>
      <c r="B13" s="1">
        <v>4.2699999999999996</v>
      </c>
      <c r="C13" s="1">
        <v>243</v>
      </c>
      <c r="D13" s="1">
        <v>75</v>
      </c>
      <c r="E13" s="1">
        <f t="shared" si="0"/>
        <v>56.9</v>
      </c>
      <c r="F13" s="4">
        <f t="shared" si="1"/>
        <v>28.45</v>
      </c>
      <c r="G13" s="1">
        <f t="shared" si="3"/>
        <v>-18.100000000000001</v>
      </c>
      <c r="H13" s="1">
        <f t="shared" si="2"/>
        <v>-24.13</v>
      </c>
    </row>
    <row r="14" spans="1:8" x14ac:dyDescent="0.3">
      <c r="A14" s="1" t="s">
        <v>20</v>
      </c>
      <c r="B14" s="1">
        <v>5.57</v>
      </c>
      <c r="C14" s="1">
        <v>1461</v>
      </c>
      <c r="D14" s="1">
        <v>362</v>
      </c>
      <c r="E14" s="1">
        <f t="shared" si="0"/>
        <v>262.3</v>
      </c>
      <c r="F14" s="4">
        <f t="shared" si="1"/>
        <v>131.15</v>
      </c>
      <c r="G14" s="1">
        <f t="shared" si="3"/>
        <v>-99.699999999999989</v>
      </c>
      <c r="H14" s="1">
        <f t="shared" si="2"/>
        <v>-27.54</v>
      </c>
    </row>
    <row r="15" spans="1:8" x14ac:dyDescent="0.3">
      <c r="A15" s="1" t="s">
        <v>21</v>
      </c>
      <c r="B15" s="1">
        <v>1.6</v>
      </c>
      <c r="C15" s="1">
        <v>235</v>
      </c>
      <c r="D15" s="1">
        <v>328</v>
      </c>
      <c r="E15" s="1">
        <f t="shared" si="0"/>
        <v>146.9</v>
      </c>
      <c r="F15" s="4">
        <f t="shared" si="1"/>
        <v>73.45</v>
      </c>
      <c r="G15" s="1">
        <f t="shared" si="3"/>
        <v>-181.1</v>
      </c>
      <c r="H15" s="1">
        <f t="shared" si="2"/>
        <v>-55.21</v>
      </c>
    </row>
    <row r="16" spans="1:8" x14ac:dyDescent="0.3">
      <c r="A16" s="1" t="s">
        <v>22</v>
      </c>
      <c r="B16" s="1">
        <v>7.8</v>
      </c>
      <c r="C16" s="1">
        <v>5968</v>
      </c>
      <c r="D16" s="1">
        <v>160</v>
      </c>
      <c r="E16" s="1">
        <f t="shared" si="0"/>
        <v>765.1</v>
      </c>
      <c r="F16" s="4">
        <f t="shared" si="1"/>
        <v>382.55</v>
      </c>
      <c r="G16" s="1">
        <f t="shared" si="3"/>
        <v>605.1</v>
      </c>
      <c r="H16" s="1">
        <f t="shared" si="2"/>
        <v>378.19</v>
      </c>
    </row>
    <row r="17" spans="1:8" x14ac:dyDescent="0.3">
      <c r="A17" s="1" t="s">
        <v>23</v>
      </c>
      <c r="B17" s="1">
        <v>1.0900000000000001</v>
      </c>
      <c r="C17" s="1">
        <v>52</v>
      </c>
      <c r="D17" s="1">
        <v>70</v>
      </c>
      <c r="E17" s="1">
        <f t="shared" si="0"/>
        <v>47.7</v>
      </c>
      <c r="F17" s="4">
        <f t="shared" si="1"/>
        <v>23.85</v>
      </c>
      <c r="G17" s="1">
        <f t="shared" si="3"/>
        <v>-22.299999999999997</v>
      </c>
      <c r="H17" s="1">
        <f t="shared" si="2"/>
        <v>-31.86</v>
      </c>
    </row>
    <row r="18" spans="1:8" x14ac:dyDescent="0.3">
      <c r="A18" s="1" t="s">
        <v>24</v>
      </c>
      <c r="B18" s="1">
        <v>5.28</v>
      </c>
      <c r="C18" s="1">
        <v>285</v>
      </c>
      <c r="D18" s="1">
        <v>286</v>
      </c>
      <c r="E18" s="1">
        <f t="shared" si="0"/>
        <v>54</v>
      </c>
      <c r="F18" s="4">
        <f t="shared" si="1"/>
        <v>27</v>
      </c>
      <c r="G18" s="1">
        <f t="shared" si="3"/>
        <v>-232</v>
      </c>
      <c r="H18" s="1">
        <f t="shared" si="2"/>
        <v>-81.12</v>
      </c>
    </row>
    <row r="19" spans="1:8" x14ac:dyDescent="0.3">
      <c r="A19" s="1" t="s">
        <v>25</v>
      </c>
      <c r="B19" s="1">
        <v>2.33</v>
      </c>
      <c r="C19" s="1">
        <v>1292</v>
      </c>
      <c r="D19" s="1">
        <v>356</v>
      </c>
      <c r="E19" s="1">
        <f t="shared" si="0"/>
        <v>554.5</v>
      </c>
      <c r="F19" s="4">
        <f t="shared" si="1"/>
        <v>277.25</v>
      </c>
      <c r="G19" s="1">
        <f t="shared" si="3"/>
        <v>198.5</v>
      </c>
      <c r="H19" s="1">
        <f t="shared" si="2"/>
        <v>55.76</v>
      </c>
    </row>
    <row r="20" spans="1:8" x14ac:dyDescent="0.3">
      <c r="A20" s="1" t="s">
        <v>26</v>
      </c>
      <c r="B20" s="1">
        <v>20.82</v>
      </c>
      <c r="C20" s="1">
        <v>1900</v>
      </c>
      <c r="D20" s="1">
        <v>161</v>
      </c>
      <c r="E20" s="1">
        <f t="shared" si="0"/>
        <v>91.3</v>
      </c>
      <c r="F20" s="4">
        <f t="shared" si="1"/>
        <v>45.65</v>
      </c>
      <c r="G20" s="1">
        <f t="shared" si="3"/>
        <v>-69.7</v>
      </c>
      <c r="H20" s="1">
        <f t="shared" si="2"/>
        <v>-43.29</v>
      </c>
    </row>
    <row r="21" spans="1:8" x14ac:dyDescent="0.3">
      <c r="A21" s="1" t="s">
        <v>27</v>
      </c>
      <c r="B21" s="1">
        <v>4.05</v>
      </c>
      <c r="C21" s="1">
        <v>629</v>
      </c>
      <c r="D21" s="1">
        <v>53</v>
      </c>
      <c r="E21" s="1">
        <f t="shared" si="0"/>
        <v>155.30000000000001</v>
      </c>
      <c r="F21" s="4">
        <f t="shared" si="1"/>
        <v>77.650000000000006</v>
      </c>
      <c r="G21" s="1">
        <f t="shared" si="3"/>
        <v>102.30000000000001</v>
      </c>
      <c r="H21" s="1">
        <f t="shared" si="2"/>
        <v>193.02</v>
      </c>
    </row>
    <row r="22" spans="1:8" x14ac:dyDescent="0.3">
      <c r="A22" s="1" t="s">
        <v>28</v>
      </c>
      <c r="B22" s="1">
        <v>0.52</v>
      </c>
      <c r="C22" s="1">
        <v>401</v>
      </c>
      <c r="D22" s="1">
        <v>376</v>
      </c>
      <c r="E22" s="1">
        <f t="shared" si="0"/>
        <v>771.2</v>
      </c>
      <c r="F22" s="4">
        <f t="shared" si="1"/>
        <v>385.6</v>
      </c>
      <c r="G22" s="1">
        <f t="shared" si="3"/>
        <v>395.20000000000005</v>
      </c>
      <c r="H22" s="1">
        <f t="shared" si="2"/>
        <v>105.11</v>
      </c>
    </row>
    <row r="23" spans="1:8" x14ac:dyDescent="0.3">
      <c r="A23" s="1" t="s">
        <v>29</v>
      </c>
      <c r="B23" s="1">
        <v>70.900000000000006</v>
      </c>
      <c r="C23" s="1">
        <v>8839</v>
      </c>
      <c r="D23" s="1">
        <v>118</v>
      </c>
      <c r="E23" s="1">
        <f t="shared" si="0"/>
        <v>124.7</v>
      </c>
      <c r="F23" s="4">
        <f t="shared" si="1"/>
        <v>62.35</v>
      </c>
      <c r="G23" s="1">
        <f t="shared" si="3"/>
        <v>6.7000000000000028</v>
      </c>
      <c r="H23" s="1">
        <f t="shared" si="2"/>
        <v>5.68</v>
      </c>
    </row>
    <row r="24" spans="1:8" x14ac:dyDescent="0.3">
      <c r="A24" s="1" t="s">
        <v>30</v>
      </c>
      <c r="B24" s="1">
        <v>15.68</v>
      </c>
      <c r="C24" s="1">
        <v>1052</v>
      </c>
      <c r="D24" s="1">
        <v>150</v>
      </c>
      <c r="E24" s="1">
        <f t="shared" si="0"/>
        <v>67.099999999999994</v>
      </c>
      <c r="F24" s="4">
        <f t="shared" si="1"/>
        <v>33.549999999999997</v>
      </c>
      <c r="G24" s="1">
        <f t="shared" si="3"/>
        <v>-82.9</v>
      </c>
      <c r="H24" s="1">
        <f t="shared" si="2"/>
        <v>-55.27</v>
      </c>
    </row>
    <row r="25" spans="1:8" x14ac:dyDescent="0.3">
      <c r="A25" s="1" t="s">
        <v>31</v>
      </c>
      <c r="B25" s="1">
        <v>0.23</v>
      </c>
      <c r="C25" s="1">
        <v>23</v>
      </c>
      <c r="D25" s="1">
        <v>153</v>
      </c>
      <c r="E25" s="1">
        <f t="shared" si="0"/>
        <v>100</v>
      </c>
      <c r="F25" s="4">
        <f t="shared" si="1"/>
        <v>50</v>
      </c>
      <c r="G25" s="1">
        <f t="shared" si="3"/>
        <v>-53</v>
      </c>
      <c r="H25" s="1">
        <f t="shared" si="2"/>
        <v>-34.64</v>
      </c>
    </row>
    <row r="26" spans="1:8" x14ac:dyDescent="0.3">
      <c r="A26" s="1" t="s">
        <v>32</v>
      </c>
      <c r="B26" s="1">
        <v>4.29</v>
      </c>
      <c r="C26" s="1">
        <v>8</v>
      </c>
      <c r="D26" s="1">
        <v>51</v>
      </c>
      <c r="E26" s="1">
        <f t="shared" si="0"/>
        <v>1.9</v>
      </c>
      <c r="F26" s="4">
        <f t="shared" si="1"/>
        <v>0.95</v>
      </c>
      <c r="G26" s="1">
        <f t="shared" si="3"/>
        <v>-49.1</v>
      </c>
      <c r="H26" s="1">
        <f t="shared" si="2"/>
        <v>-96.27</v>
      </c>
    </row>
    <row r="27" spans="1:8" x14ac:dyDescent="0.3">
      <c r="A27" s="1" t="s">
        <v>33</v>
      </c>
      <c r="B27" s="1">
        <v>7.12</v>
      </c>
      <c r="C27" s="1">
        <v>4990</v>
      </c>
      <c r="D27" s="1">
        <v>850</v>
      </c>
      <c r="E27" s="1">
        <f t="shared" si="0"/>
        <v>700.8</v>
      </c>
      <c r="F27" s="4">
        <f t="shared" si="1"/>
        <v>350.4</v>
      </c>
      <c r="G27" s="1">
        <f t="shared" si="3"/>
        <v>-149.20000000000005</v>
      </c>
      <c r="H27" s="1">
        <f t="shared" si="2"/>
        <v>-17.55</v>
      </c>
    </row>
    <row r="28" spans="1:8" x14ac:dyDescent="0.3">
      <c r="A28" s="1" t="s">
        <v>34</v>
      </c>
      <c r="B28" s="1">
        <v>32.020000000000003</v>
      </c>
      <c r="C28" s="1">
        <v>18319</v>
      </c>
      <c r="D28" s="1">
        <v>400</v>
      </c>
      <c r="E28" s="1">
        <f t="shared" si="0"/>
        <v>572.1</v>
      </c>
      <c r="F28" s="4">
        <f t="shared" si="1"/>
        <v>286.05</v>
      </c>
      <c r="G28" s="1">
        <f t="shared" si="3"/>
        <v>172.10000000000002</v>
      </c>
      <c r="H28" s="1">
        <f t="shared" si="2"/>
        <v>43.03</v>
      </c>
    </row>
    <row r="29" spans="1:8" x14ac:dyDescent="0.3">
      <c r="A29" s="1" t="s">
        <v>35</v>
      </c>
      <c r="B29" s="1">
        <v>3.39</v>
      </c>
      <c r="C29" s="1">
        <v>166</v>
      </c>
      <c r="D29" s="1">
        <v>222</v>
      </c>
      <c r="E29" s="1">
        <f t="shared" si="0"/>
        <v>49</v>
      </c>
      <c r="F29" s="4">
        <f t="shared" si="1"/>
        <v>24.5</v>
      </c>
      <c r="G29" s="1">
        <f t="shared" si="3"/>
        <v>-173</v>
      </c>
      <c r="H29" s="1">
        <f t="shared" si="2"/>
        <v>-77.930000000000007</v>
      </c>
    </row>
    <row r="30" spans="1:8" x14ac:dyDescent="0.3">
      <c r="A30" s="1" t="s">
        <v>36</v>
      </c>
      <c r="B30" s="1">
        <v>6.2</v>
      </c>
      <c r="C30" s="1">
        <v>3477</v>
      </c>
      <c r="D30" s="1">
        <v>990</v>
      </c>
      <c r="E30" s="1">
        <f t="shared" si="0"/>
        <v>560.79999999999995</v>
      </c>
      <c r="F30" s="4">
        <f t="shared" si="1"/>
        <v>280.39999999999998</v>
      </c>
      <c r="G30" s="1">
        <f t="shared" si="3"/>
        <v>-429.20000000000005</v>
      </c>
      <c r="H30" s="1">
        <f t="shared" si="2"/>
        <v>-43.35</v>
      </c>
    </row>
    <row r="31" spans="1:8" x14ac:dyDescent="0.3">
      <c r="A31" s="1" t="s">
        <v>37</v>
      </c>
      <c r="B31" s="1">
        <v>10.32</v>
      </c>
      <c r="C31" s="1">
        <v>1853</v>
      </c>
      <c r="D31" s="1">
        <v>268</v>
      </c>
      <c r="E31" s="1">
        <f t="shared" si="0"/>
        <v>179.6</v>
      </c>
      <c r="F31" s="4">
        <f t="shared" si="1"/>
        <v>89.8</v>
      </c>
      <c r="G31" s="1">
        <f t="shared" si="3"/>
        <v>-88.4</v>
      </c>
      <c r="H31" s="1">
        <f t="shared" si="2"/>
        <v>-32.99</v>
      </c>
    </row>
    <row r="32" spans="1:8" x14ac:dyDescent="0.3">
      <c r="A32" s="1" t="s">
        <v>38</v>
      </c>
      <c r="B32" s="1">
        <v>1.24</v>
      </c>
      <c r="C32" s="1">
        <v>63657</v>
      </c>
      <c r="D32" s="1">
        <v>33100</v>
      </c>
      <c r="E32" s="1">
        <f t="shared" si="0"/>
        <v>51336.3</v>
      </c>
      <c r="F32" s="4">
        <f t="shared" si="1"/>
        <v>25668.15</v>
      </c>
      <c r="G32" s="1">
        <f t="shared" si="3"/>
        <v>18236.300000000003</v>
      </c>
      <c r="H32" s="1">
        <f t="shared" si="2"/>
        <v>55.09</v>
      </c>
    </row>
    <row r="33" spans="1:8" x14ac:dyDescent="0.3">
      <c r="A33" s="1" t="s">
        <v>39</v>
      </c>
      <c r="B33" s="1">
        <v>1.24</v>
      </c>
      <c r="C33" s="1">
        <v>0</v>
      </c>
      <c r="D33" s="5">
        <v>114</v>
      </c>
      <c r="E33" s="1">
        <f t="shared" si="0"/>
        <v>0</v>
      </c>
      <c r="F33" s="4">
        <f t="shared" si="1"/>
        <v>0</v>
      </c>
      <c r="G33" s="1">
        <f t="shared" si="3"/>
        <v>-114</v>
      </c>
      <c r="H33" s="1">
        <f t="shared" si="2"/>
        <v>-100</v>
      </c>
    </row>
    <row r="34" spans="1:8" x14ac:dyDescent="0.3">
      <c r="A34" s="1" t="s">
        <v>40</v>
      </c>
      <c r="B34" s="1">
        <v>28.81</v>
      </c>
      <c r="C34" s="1">
        <v>6410</v>
      </c>
      <c r="D34" s="1">
        <v>540</v>
      </c>
      <c r="E34" s="1">
        <f t="shared" si="0"/>
        <v>222.5</v>
      </c>
      <c r="F34" s="4">
        <f t="shared" si="1"/>
        <v>111.25</v>
      </c>
      <c r="G34" s="1">
        <f t="shared" si="3"/>
        <v>-317.5</v>
      </c>
      <c r="H34" s="1">
        <f t="shared" si="2"/>
        <v>-58.8</v>
      </c>
    </row>
  </sheetData>
  <conditionalFormatting sqref="H2:H100">
    <cfRule type="cellIs" dxfId="1" priority="2" operator="greaterThan">
      <formula>100</formula>
    </cfRule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Tody</dc:creator>
  <cp:lastModifiedBy>Tody</cp:lastModifiedBy>
  <dcterms:created xsi:type="dcterms:W3CDTF">2022-08-15T15:29:05Z</dcterms:created>
  <dcterms:modified xsi:type="dcterms:W3CDTF">2022-08-28T03:17:19Z</dcterms:modified>
</cp:coreProperties>
</file>