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C:\Users\vikto\Documents\GitHub\02466_Fagprojekt\Resources\"/>
    </mc:Choice>
  </mc:AlternateContent>
  <xr:revisionPtr revIDLastSave="0" documentId="13_ncr:1_{46D47B46-8B25-441C-B8B7-B7F02E64CB9B}" xr6:coauthVersionLast="47" xr6:coauthVersionMax="47" xr10:uidLastSave="{00000000-0000-0000-0000-000000000000}"/>
  <bookViews>
    <workbookView xWindow="-98" yWindow="-98" windowWidth="21795" windowHeight="12975"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6" i="11" l="1"/>
  <c r="H44" i="11"/>
  <c r="H43" i="11"/>
  <c r="I7" i="11"/>
  <c r="J7" i="11" s="1"/>
  <c r="K7" i="11" s="1"/>
  <c r="L7" i="11" s="1"/>
  <c r="M7" i="11" s="1"/>
  <c r="N7" i="11" s="1"/>
  <c r="O7" i="11" s="1"/>
  <c r="P7" i="11" s="1"/>
  <c r="Q7" i="11" s="1"/>
  <c r="R7" i="11" s="1"/>
  <c r="S7" i="11" s="1"/>
  <c r="T7" i="11" s="1"/>
  <c r="U7" i="11" s="1"/>
  <c r="V7" i="11" s="1"/>
  <c r="W7" i="11" s="1"/>
  <c r="X7" i="11" s="1"/>
  <c r="Y7" i="11" s="1"/>
  <c r="Z7" i="11" s="1"/>
  <c r="AA7" i="11" s="1"/>
  <c r="AB7" i="11" s="1"/>
  <c r="AC7" i="11" s="1"/>
  <c r="AD7" i="11" s="1"/>
  <c r="AE7" i="11" s="1"/>
  <c r="AF7" i="11" s="1"/>
  <c r="AG7" i="11" s="1"/>
  <c r="AH7" i="11" s="1"/>
  <c r="AI7" i="11" s="1"/>
  <c r="AJ7" i="11" s="1"/>
  <c r="AK7" i="11" s="1"/>
  <c r="AL7" i="11" s="1"/>
  <c r="AM7" i="11" s="1"/>
  <c r="AN7" i="11" s="1"/>
  <c r="AO7" i="11" s="1"/>
  <c r="AP7" i="11" s="1"/>
  <c r="AQ7" i="11" s="1"/>
  <c r="AR7" i="11" s="1"/>
  <c r="AS7" i="11" s="1"/>
  <c r="AT7" i="11" s="1"/>
  <c r="AU7" i="11" s="1"/>
  <c r="AV7" i="11" s="1"/>
  <c r="AW7" i="11" s="1"/>
  <c r="AX7" i="11" s="1"/>
  <c r="AY7" i="11" s="1"/>
  <c r="AZ7" i="11" s="1"/>
  <c r="BA7" i="11" s="1"/>
  <c r="BB7" i="11" s="1"/>
  <c r="BC7" i="11" s="1"/>
  <c r="BD7" i="11" s="1"/>
  <c r="BE7" i="11" s="1"/>
  <c r="BF7" i="11" s="1"/>
  <c r="BG7" i="11" s="1"/>
  <c r="BH7" i="11" s="1"/>
  <c r="BI7" i="11" s="1"/>
  <c r="BJ7" i="11" s="1"/>
  <c r="BK7" i="11" s="1"/>
  <c r="BL7" i="11" s="1"/>
  <c r="H42" i="11"/>
  <c r="H41" i="11"/>
  <c r="H40" i="11"/>
  <c r="H38" i="11"/>
  <c r="H34" i="11"/>
  <c r="H33" i="11"/>
  <c r="H32" i="11"/>
  <c r="H31" i="11"/>
  <c r="H30" i="11"/>
  <c r="H29" i="11"/>
  <c r="H28" i="11"/>
  <c r="H27" i="11"/>
  <c r="H26" i="11"/>
  <c r="H24" i="11"/>
  <c r="E9" i="11"/>
  <c r="F9" i="11" s="1"/>
  <c r="H7" i="11"/>
  <c r="H25" i="11" l="1"/>
  <c r="I5" i="11" l="1"/>
  <c r="I4" i="11" s="1"/>
  <c r="H22" i="11"/>
  <c r="H16" i="11"/>
  <c r="H10" i="11"/>
  <c r="H8" i="11"/>
  <c r="I6" i="11" l="1"/>
  <c r="H17" i="11" l="1"/>
  <c r="H9" i="11"/>
  <c r="H23" i="11"/>
  <c r="J5" i="11"/>
  <c r="K5" i="11" s="1"/>
  <c r="L5" i="11" s="1"/>
  <c r="M5" i="11" s="1"/>
  <c r="N5" i="11" s="1"/>
  <c r="O5" i="11" s="1"/>
  <c r="P5" i="11" s="1"/>
  <c r="P4" i="11" s="1"/>
  <c r="Q5" i="11" l="1"/>
  <c r="J6" i="11"/>
  <c r="R5" i="11" l="1"/>
  <c r="K6" i="11"/>
  <c r="S5" i="11" l="1"/>
  <c r="T5" i="11" s="1"/>
  <c r="U5" i="11" s="1"/>
  <c r="V5" i="11" s="1"/>
  <c r="W5" i="11" s="1"/>
  <c r="L6" i="11"/>
  <c r="W4" i="11" l="1"/>
  <c r="X5" i="11"/>
  <c r="Y5" i="11" s="1"/>
  <c r="Z5" i="11" s="1"/>
  <c r="AA5" i="11" s="1"/>
  <c r="AB5" i="11" s="1"/>
  <c r="AC5" i="11" s="1"/>
  <c r="AD5" i="11" s="1"/>
  <c r="AD4" i="11" s="1"/>
  <c r="AE5" i="11"/>
  <c r="AF5" i="11" s="1"/>
  <c r="AG5" i="11" s="1"/>
  <c r="AH5" i="11" s="1"/>
  <c r="AI5" i="11" s="1"/>
  <c r="AJ5" i="11" s="1"/>
  <c r="AK5" i="11" s="1"/>
  <c r="M6" i="11"/>
  <c r="AL5" i="11" l="1"/>
  <c r="AM5" i="11" s="1"/>
  <c r="AN5" i="11" s="1"/>
  <c r="AO5" i="11" s="1"/>
  <c r="AP5" i="11" s="1"/>
  <c r="AQ5" i="11" s="1"/>
  <c r="AK4" i="11"/>
  <c r="AR5" i="11"/>
  <c r="AS5" i="11" s="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BF4" i="11" s="1"/>
  <c r="Z6" i="11"/>
  <c r="BF6" i="11" l="1"/>
  <c r="BG5" i="11"/>
  <c r="AA6" i="11"/>
  <c r="BG6" i="11" l="1"/>
  <c r="BH5" i="11"/>
  <c r="AB6" i="11"/>
  <c r="BI5" i="11" l="1"/>
  <c r="BH6" i="11"/>
  <c r="AC6" i="11"/>
  <c r="BJ5" i="11" l="1"/>
  <c r="BI6" i="11"/>
  <c r="AD6" i="11"/>
  <c r="BK5" i="11" l="1"/>
  <c r="BL5" i="11" s="1"/>
  <c r="BM5" i="11" s="1"/>
  <c r="BJ6" i="11"/>
  <c r="AE6" i="11"/>
  <c r="BM4" i="11" l="1"/>
  <c r="BM6" i="11"/>
  <c r="BN5" i="11"/>
  <c r="BK6" i="11"/>
  <c r="AF6" i="11"/>
  <c r="BO5" i="11" l="1"/>
  <c r="BN6" i="11"/>
  <c r="BL6" i="11"/>
  <c r="AG6" i="11"/>
  <c r="BP5" i="11" l="1"/>
  <c r="BO6" i="11"/>
  <c r="AH6" i="11"/>
  <c r="BP6" i="11" l="1"/>
  <c r="BQ5" i="11"/>
  <c r="AI6" i="11"/>
  <c r="BQ6" i="11" l="1"/>
  <c r="BR5" i="11"/>
  <c r="AJ6" i="11"/>
  <c r="BR6" i="11" l="1"/>
  <c r="BS5" i="11"/>
  <c r="AK6" i="11"/>
  <c r="BS6" i="11" l="1"/>
  <c r="BT5" i="11"/>
  <c r="AL6" i="11"/>
  <c r="BT4" i="11" l="1"/>
  <c r="BT6" i="11"/>
  <c r="BU5" i="11"/>
  <c r="AM6" i="11"/>
  <c r="BU6" i="11" l="1"/>
  <c r="BV5" i="11"/>
  <c r="AN6" i="11"/>
  <c r="BV6" i="11" l="1"/>
  <c r="BW5" i="11"/>
  <c r="AO6" i="11"/>
  <c r="BW6" i="11" l="1"/>
  <c r="BX5" i="11"/>
  <c r="AP6" i="11"/>
  <c r="BX6" i="11" l="1"/>
  <c r="BY5" i="11"/>
  <c r="AQ6" i="11"/>
  <c r="BY6" i="11" l="1"/>
  <c r="BZ5" i="11"/>
  <c r="AR6" i="11"/>
  <c r="H11" i="11"/>
  <c r="BZ6" i="11" l="1"/>
  <c r="CA5" i="11"/>
  <c r="E15" i="11"/>
  <c r="H13" i="11"/>
  <c r="CA6" i="11" l="1"/>
  <c r="CB5" i="11"/>
  <c r="CA4" i="11"/>
  <c r="H14" i="11"/>
  <c r="H12" i="11"/>
  <c r="H15" i="11"/>
  <c r="CB6" i="11" l="1"/>
  <c r="CC5" i="11"/>
  <c r="CC6" i="11" l="1"/>
  <c r="CD5" i="11"/>
  <c r="CD6" i="11" l="1"/>
  <c r="CE5" i="11"/>
  <c r="CE6" i="11" l="1"/>
  <c r="CF5" i="11"/>
  <c r="CF6" i="11" l="1"/>
  <c r="CG5" i="11"/>
  <c r="CG6" i="11" l="1"/>
  <c r="CH5" i="11"/>
  <c r="CH4" i="11" l="1"/>
  <c r="CH6" i="11"/>
  <c r="CI5" i="11"/>
  <c r="CJ5" i="11" l="1"/>
  <c r="CI6" i="11"/>
  <c r="CJ6" i="11" l="1"/>
  <c r="CK5" i="11"/>
  <c r="CK6" i="11" l="1"/>
  <c r="CL5" i="11"/>
  <c r="CL6" i="11" l="1"/>
  <c r="CM5" i="11"/>
  <c r="CN5" i="11" l="1"/>
  <c r="CM6" i="11"/>
  <c r="CN6" i="11" l="1"/>
  <c r="CO5" i="11"/>
  <c r="CO6" i="11" l="1"/>
  <c r="CP5" i="11"/>
  <c r="CO4" i="11"/>
  <c r="CQ5" i="11" l="1"/>
  <c r="CP6" i="11"/>
  <c r="CQ6" i="11" l="1"/>
  <c r="CR5" i="11"/>
  <c r="CR6" i="11" l="1"/>
  <c r="CS5" i="11"/>
  <c r="CS6" i="11" l="1"/>
  <c r="CT5" i="11"/>
  <c r="CT6" i="11" l="1"/>
  <c r="CU5" i="11"/>
  <c r="CU6" i="11" l="1"/>
  <c r="CV5" i="11"/>
  <c r="CV4" i="11" l="1"/>
  <c r="CV6" i="11"/>
  <c r="CW5" i="11"/>
  <c r="CW6" i="11" l="1"/>
  <c r="CX5" i="11"/>
  <c r="CX6" i="11" l="1"/>
  <c r="CY5" i="11"/>
  <c r="CY6" i="11" l="1"/>
  <c r="CZ5" i="11"/>
  <c r="CZ6" i="11" l="1"/>
  <c r="DA5" i="11"/>
  <c r="DB5" i="11" l="1"/>
  <c r="DA6" i="11"/>
  <c r="DB6" i="11" l="1"/>
  <c r="DC5" i="11"/>
  <c r="DC6" i="11" l="1"/>
  <c r="DD5" i="11"/>
  <c r="DC4" i="11"/>
  <c r="DD6" i="11" l="1"/>
  <c r="DE5" i="11"/>
  <c r="DE6" i="11" l="1"/>
  <c r="DF5" i="11"/>
  <c r="DF6" i="11" l="1"/>
  <c r="DG5" i="11"/>
  <c r="DH5" i="11" l="1"/>
  <c r="DG6" i="11"/>
  <c r="DH6" i="11" l="1"/>
  <c r="DI5" i="11"/>
  <c r="DJ5" i="11" l="1"/>
  <c r="DI6" i="11"/>
  <c r="DJ6" i="11" l="1"/>
  <c r="DJ4" i="11"/>
  <c r="DK5" i="11"/>
  <c r="DL5" i="11" l="1"/>
  <c r="DK6" i="11"/>
  <c r="DM5" i="11" l="1"/>
  <c r="DL6" i="11"/>
  <c r="DM6" i="11" l="1"/>
  <c r="DN5" i="11"/>
  <c r="DN6" i="11" l="1"/>
  <c r="DO5" i="11"/>
  <c r="DO6" i="11" l="1"/>
  <c r="DP5" i="11"/>
  <c r="DP6" i="11" l="1"/>
  <c r="DQ5" i="11"/>
  <c r="DQ4" i="11" l="1"/>
  <c r="DQ6" i="11"/>
  <c r="DR5" i="11"/>
  <c r="DR6" i="11" l="1"/>
  <c r="DS5" i="11"/>
  <c r="DS6" i="11" l="1"/>
  <c r="DT5" i="11"/>
  <c r="DT6" i="11" l="1"/>
  <c r="DU5" i="11"/>
  <c r="DU6" i="11" l="1"/>
  <c r="DV5" i="11"/>
  <c r="DV6" i="11" l="1"/>
  <c r="DW5" i="11"/>
  <c r="DW6" i="11" l="1"/>
  <c r="DX5" i="11"/>
  <c r="DX6" i="11" l="1"/>
  <c r="DY5" i="11"/>
  <c r="DX4" i="11"/>
  <c r="DY6" i="11" l="1"/>
  <c r="DZ5" i="11"/>
  <c r="DZ6" i="11" l="1"/>
  <c r="EA5" i="11"/>
  <c r="EA6" i="11" l="1"/>
  <c r="EB5" i="11"/>
  <c r="EB6" i="11" l="1"/>
  <c r="EC5" i="11"/>
  <c r="EC6" i="11" l="1"/>
  <c r="ED5" i="11"/>
  <c r="ED6" i="11" l="1"/>
  <c r="EE5" i="11"/>
  <c r="EE4" i="11" l="1"/>
  <c r="EE6" i="11"/>
  <c r="EF5" i="11"/>
  <c r="EF6" i="11" l="1"/>
  <c r="EG5" i="11"/>
  <c r="EG6" i="11" l="1"/>
  <c r="EH5" i="11"/>
  <c r="EH6" i="11" l="1"/>
  <c r="EI5" i="11"/>
  <c r="EI6" i="11" l="1"/>
  <c r="EJ5" i="11"/>
  <c r="EJ6" i="11" l="1"/>
  <c r="EK5" i="11"/>
  <c r="EL5" i="11" l="1"/>
  <c r="EK6" i="11"/>
  <c r="EL6" i="11" l="1"/>
  <c r="EM5" i="11"/>
  <c r="EL4" i="11"/>
  <c r="EM6" i="11" l="1"/>
  <c r="EN5" i="11"/>
  <c r="EN6" i="11" l="1"/>
  <c r="EO5" i="11"/>
  <c r="EO6" i="11" l="1"/>
  <c r="EP5" i="11"/>
  <c r="EP6" i="11" l="1"/>
  <c r="EQ5" i="11"/>
  <c r="EQ6" i="11" l="1"/>
  <c r="ER5" i="11"/>
  <c r="ER6" i="11" l="1"/>
  <c r="ES5" i="11"/>
  <c r="ES4" i="11" l="1"/>
  <c r="ES6" i="11"/>
  <c r="ET5" i="11"/>
  <c r="EU5" i="11" l="1"/>
  <c r="ET6" i="11"/>
  <c r="EU6" i="11" l="1"/>
  <c r="EV5" i="11"/>
  <c r="EV6" i="11" l="1"/>
  <c r="EW5" i="11"/>
  <c r="EW6" i="11" l="1"/>
  <c r="EX5" i="11"/>
  <c r="EX6" i="11" l="1"/>
  <c r="EY5" i="11"/>
  <c r="EY6" i="11" l="1"/>
  <c r="EZ5" i="11"/>
  <c r="EZ4" i="11" l="1"/>
  <c r="EZ6" i="11"/>
  <c r="FA5" i="11"/>
  <c r="FB5" i="11" l="1"/>
  <c r="FA6" i="11"/>
  <c r="FB6" i="11" l="1"/>
  <c r="FC5" i="11"/>
  <c r="FC6" i="11" l="1"/>
  <c r="FD5" i="11"/>
  <c r="FE5" i="11" l="1"/>
  <c r="FD6" i="11"/>
  <c r="FE6" i="11" l="1"/>
  <c r="FF5" i="11"/>
  <c r="FF6" i="11" s="1"/>
</calcChain>
</file>

<file path=xl/sharedStrings.xml><?xml version="1.0" encoding="utf-8"?>
<sst xmlns="http://schemas.openxmlformats.org/spreadsheetml/2006/main" count="94" uniqueCount="57">
  <si>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</si>
  <si>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</si>
  <si>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</si>
  <si>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</si>
  <si>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</si>
  <si>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</si>
  <si>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</si>
  <si>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</si>
  <si>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</si>
  <si>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</si>
  <si>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</si>
  <si>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</si>
  <si>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</si>
  <si>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</si>
  <si>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</si>
  <si>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</si>
  <si>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</si>
  <si>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</si>
  <si>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</si>
  <si>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start:</t>
  </si>
  <si>
    <t>Display week:</t>
  </si>
  <si>
    <t>ASSIGNED TO</t>
  </si>
  <si>
    <t>Aflevere udkast til projektbeskrivelse til vejleder</t>
  </si>
  <si>
    <t>Group</t>
  </si>
  <si>
    <t>Midvejsaflevering</t>
  </si>
  <si>
    <t>Bilag</t>
  </si>
  <si>
    <t>Konklusion</t>
  </si>
  <si>
    <t>Diskussion</t>
  </si>
  <si>
    <t>Resultater</t>
  </si>
  <si>
    <t>Data</t>
  </si>
  <si>
    <t>Metode</t>
  </si>
  <si>
    <t>Indledning</t>
  </si>
  <si>
    <t>Forord</t>
  </si>
  <si>
    <t>Deadline for indlevering af projekt plan på learn</t>
  </si>
  <si>
    <t>Introduktion</t>
  </si>
  <si>
    <t>Forskningsspørgsmål</t>
  </si>
  <si>
    <t>Overordnede formål og data grundlag</t>
  </si>
  <si>
    <t>State of the art</t>
  </si>
  <si>
    <t>Motivation</t>
  </si>
  <si>
    <t>Bainstorm med søstergruppe</t>
  </si>
  <si>
    <t>Ditte, Lucia, Viktor</t>
  </si>
  <si>
    <t>Gro</t>
  </si>
  <si>
    <t>Gant Chart - Fagprojekt</t>
  </si>
  <si>
    <t>Medlemmer - Ditte, Viktor, Lucia, Muneer</t>
  </si>
  <si>
    <t>Kode</t>
  </si>
  <si>
    <t>Aflevering</t>
  </si>
  <si>
    <t>Møde med feedback grupp</t>
  </si>
  <si>
    <t xml:space="preserve">Group </t>
  </si>
  <si>
    <t>Data cleaning</t>
  </si>
  <si>
    <t>Opbygning af en database</t>
  </si>
  <si>
    <t>Løsning af forskningsspørgsmål</t>
  </si>
  <si>
    <t>Testing</t>
  </si>
  <si>
    <t>Rapport aflevering</t>
  </si>
  <si>
    <t>Pitch aflevering</t>
  </si>
  <si>
    <t>Eksamen</t>
  </si>
  <si>
    <t>Faglig fest</t>
  </si>
  <si>
    <t>Syntetisk data(DROPPED)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</si>
</sst>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9"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sz val="8"/>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06">
    <xf numFmtId="0" fontId="0" fillId="0" borderId="0" xfId="0"/>
    <xf numFmtId="0" fontId="1" fillId="0" borderId="0" xfId="0" applyFont="1"/>
    <xf numFmtId="0" fontId="0" fillId="0" borderId="0" xfId="0" applyAlignment="1">
      <alignment horizontal="center"/>
    </xf>
    <xf numFmtId="0" fontId="3" fillId="0" borderId="1" xfId="0" applyFont="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3" fillId="0" borderId="0" xfId="0" applyFont="1" applyAlignment="1">
      <alignment horizontal="center" vertical="center"/>
    </xf>
    <xf numFmtId="0" fontId="13" fillId="0" borderId="0" xfId="0" applyFont="1"/>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4" fillId="0" borderId="0" xfId="0" applyFont="1"/>
    <xf numFmtId="0" fontId="14" fillId="0" borderId="0" xfId="0" applyFont="1" applyAlignment="1">
      <alignment horizontal="center"/>
    </xf>
    <xf numFmtId="0" fontId="15" fillId="0" borderId="0" xfId="0" applyFont="1"/>
    <xf numFmtId="0" fontId="16"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9" fillId="12" borderId="18" xfId="0" applyNumberFormat="1" applyFont="1" applyFill="1" applyBorder="1" applyAlignment="1">
      <alignment horizontal="center" vertical="center"/>
    </xf>
    <xf numFmtId="168" fontId="19" fillId="12" borderId="16" xfId="0" applyNumberFormat="1" applyFont="1" applyFill="1" applyBorder="1" applyAlignment="1">
      <alignment horizontal="center" vertical="center"/>
    </xf>
    <xf numFmtId="168" fontId="19" fillId="12" borderId="17" xfId="0" applyNumberFormat="1" applyFont="1" applyFill="1" applyBorder="1" applyAlignment="1">
      <alignment horizontal="center" vertical="center"/>
    </xf>
    <xf numFmtId="0" fontId="20" fillId="2" borderId="15" xfId="0" applyFont="1" applyFill="1" applyBorder="1" applyAlignment="1">
      <alignment horizontal="center" vertical="center" shrinkToFit="1"/>
    </xf>
    <xf numFmtId="0" fontId="20" fillId="2" borderId="12" xfId="0" applyFont="1" applyFill="1" applyBorder="1" applyAlignment="1">
      <alignment horizontal="center" vertical="center" shrinkToFit="1"/>
    </xf>
    <xf numFmtId="0" fontId="20" fillId="2" borderId="13" xfId="0" applyFont="1" applyFill="1" applyBorder="1" applyAlignment="1">
      <alignment horizontal="center" vertical="center" shrinkToFit="1"/>
    </xf>
    <xf numFmtId="0" fontId="17" fillId="0" borderId="0" xfId="0" applyFont="1"/>
    <xf numFmtId="0" fontId="17" fillId="0" borderId="0" xfId="0" applyFont="1" applyAlignment="1">
      <alignment wrapText="1"/>
    </xf>
    <xf numFmtId="0" fontId="21" fillId="6" borderId="0" xfId="0" applyFont="1" applyFill="1" applyAlignment="1">
      <alignment horizontal="left" vertical="center" indent="1"/>
    </xf>
    <xf numFmtId="0" fontId="17" fillId="6" borderId="0" xfId="11" applyFont="1" applyFill="1" applyBorder="1" applyAlignment="1">
      <alignment vertical="center"/>
    </xf>
    <xf numFmtId="9" fontId="1" fillId="6" borderId="0" xfId="2" applyFont="1" applyFill="1" applyBorder="1" applyAlignment="1">
      <alignment horizontal="center" vertical="center"/>
    </xf>
    <xf numFmtId="165" fontId="17"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0" xfId="0" applyFont="1" applyBorder="1" applyAlignment="1">
      <alignment vertical="center"/>
    </xf>
    <xf numFmtId="0" fontId="4" fillId="0" borderId="0" xfId="0" applyFont="1" applyAlignment="1">
      <alignment vertical="center"/>
    </xf>
    <xf numFmtId="0" fontId="17" fillId="3" borderId="5" xfId="12" applyFont="1" applyFill="1" applyBorder="1">
      <alignment horizontal="left" vertical="center" indent="2"/>
    </xf>
    <xf numFmtId="0" fontId="17" fillId="3" borderId="5" xfId="11" applyFont="1" applyFill="1" applyBorder="1" applyAlignment="1">
      <alignment vertical="center"/>
    </xf>
    <xf numFmtId="9" fontId="1" fillId="3" borderId="5" xfId="2" applyFont="1" applyFill="1" applyBorder="1" applyAlignment="1">
      <alignment horizontal="center" vertical="center"/>
    </xf>
    <xf numFmtId="165" fontId="17" fillId="3" borderId="5" xfId="10" applyFont="1" applyFill="1" applyBorder="1">
      <alignment horizontal="center" vertical="center"/>
    </xf>
    <xf numFmtId="0" fontId="4" fillId="0" borderId="3" xfId="0" applyFont="1" applyBorder="1" applyAlignment="1">
      <alignment vertical="center"/>
    </xf>
    <xf numFmtId="0" fontId="4" fillId="0" borderId="3" xfId="0" applyFont="1" applyBorder="1" applyAlignment="1">
      <alignment horizontal="right" vertical="center"/>
    </xf>
    <xf numFmtId="0" fontId="21" fillId="7" borderId="0" xfId="0" applyFont="1" applyFill="1" applyAlignment="1">
      <alignment horizontal="left" vertical="center" indent="1"/>
    </xf>
    <xf numFmtId="0" fontId="17" fillId="7" borderId="0" xfId="11" applyFont="1" applyFill="1" applyBorder="1" applyAlignment="1">
      <alignment vertical="center"/>
    </xf>
    <xf numFmtId="9" fontId="1" fillId="7" borderId="0" xfId="2" applyFont="1" applyFill="1" applyBorder="1" applyAlignment="1">
      <alignment horizontal="center" vertical="center"/>
    </xf>
    <xf numFmtId="165" fontId="17"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7" fillId="4" borderId="4" xfId="12" applyFont="1" applyFill="1" applyBorder="1">
      <alignment horizontal="left" vertical="center" indent="2"/>
    </xf>
    <xf numFmtId="0" fontId="17" fillId="4" borderId="4" xfId="11" applyFont="1" applyFill="1" applyBorder="1" applyAlignment="1">
      <alignment vertical="center"/>
    </xf>
    <xf numFmtId="9" fontId="1" fillId="4" borderId="4" xfId="2" applyFont="1" applyFill="1" applyBorder="1" applyAlignment="1">
      <alignment horizontal="center" vertical="center"/>
    </xf>
    <xf numFmtId="165" fontId="17" fillId="4" borderId="4" xfId="10" applyFont="1" applyFill="1" applyBorder="1">
      <alignment horizontal="center" vertical="center"/>
    </xf>
    <xf numFmtId="0" fontId="21" fillId="8" borderId="0" xfId="0" applyFont="1" applyFill="1" applyAlignment="1">
      <alignment horizontal="left" vertical="center" indent="1"/>
    </xf>
    <xf numFmtId="0" fontId="17" fillId="8" borderId="0" xfId="11" applyFont="1" applyFill="1" applyBorder="1" applyAlignment="1">
      <alignment vertical="center"/>
    </xf>
    <xf numFmtId="9" fontId="1" fillId="8" borderId="0" xfId="2" applyFont="1" applyFill="1" applyBorder="1" applyAlignment="1">
      <alignment horizontal="center" vertical="center"/>
    </xf>
    <xf numFmtId="165" fontId="17"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9" xfId="0" applyFont="1" applyBorder="1" applyAlignment="1">
      <alignment vertical="center"/>
    </xf>
    <xf numFmtId="0" fontId="17" fillId="5" borderId="6" xfId="12" applyFont="1" applyFill="1" applyBorder="1">
      <alignment horizontal="left" vertical="center" indent="2"/>
    </xf>
    <xf numFmtId="0" fontId="17" fillId="5" borderId="6" xfId="11" applyFont="1" applyFill="1" applyBorder="1" applyAlignment="1">
      <alignment vertical="center"/>
    </xf>
    <xf numFmtId="9" fontId="1" fillId="5" borderId="6" xfId="2" applyFont="1" applyFill="1" applyBorder="1" applyAlignment="1">
      <alignment horizontal="center" vertical="center"/>
    </xf>
    <xf numFmtId="165" fontId="17" fillId="5" borderId="6" xfId="10" applyFont="1" applyFill="1" applyBorder="1">
      <alignment horizontal="center" vertical="center"/>
    </xf>
    <xf numFmtId="0" fontId="21" fillId="9" borderId="0" xfId="0" applyFont="1" applyFill="1" applyAlignment="1">
      <alignment horizontal="left" vertical="center" indent="1"/>
    </xf>
    <xf numFmtId="0" fontId="17" fillId="9" borderId="0" xfId="11" applyFont="1" applyFill="1" applyBorder="1" applyAlignment="1">
      <alignment vertical="center"/>
    </xf>
    <xf numFmtId="9" fontId="1" fillId="9" borderId="0" xfId="2" applyFont="1" applyFill="1" applyBorder="1" applyAlignment="1">
      <alignment horizontal="center" vertical="center"/>
    </xf>
    <xf numFmtId="165" fontId="17"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8" xfId="0" applyFont="1" applyBorder="1" applyAlignment="1">
      <alignment vertical="center"/>
    </xf>
    <xf numFmtId="0" fontId="17" fillId="10" borderId="7" xfId="12" applyFont="1" applyFill="1" applyBorder="1">
      <alignment horizontal="left" vertical="center" indent="2"/>
    </xf>
    <xf numFmtId="0" fontId="17" fillId="10" borderId="7" xfId="11" applyFont="1" applyFill="1" applyBorder="1" applyAlignment="1">
      <alignment vertical="center"/>
    </xf>
    <xf numFmtId="9" fontId="1" fillId="10" borderId="7" xfId="2" applyFont="1" applyFill="1" applyBorder="1" applyAlignment="1">
      <alignment horizontal="center" vertical="center"/>
    </xf>
    <xf numFmtId="165" fontId="17" fillId="10" borderId="7" xfId="10" applyFont="1" applyFill="1" applyBorder="1">
      <alignment horizontal="center" vertical="center"/>
    </xf>
    <xf numFmtId="0" fontId="22" fillId="0" borderId="0" xfId="6" applyFont="1" applyAlignment="1">
      <alignment horizontal="left" vertical="center" indent="1"/>
    </xf>
    <xf numFmtId="0" fontId="22" fillId="0" borderId="0" xfId="7" applyFont="1" applyAlignment="1">
      <alignment horizontal="left" vertical="center" indent="1"/>
    </xf>
    <xf numFmtId="0" fontId="25" fillId="0" borderId="0" xfId="5" applyFont="1" applyAlignment="1">
      <alignment horizontal="left"/>
    </xf>
    <xf numFmtId="0" fontId="7" fillId="0" borderId="0" xfId="0" applyFont="1" applyAlignment="1">
      <alignment horizontal="left" vertical="center" indent="1"/>
    </xf>
    <xf numFmtId="0" fontId="3" fillId="0" borderId="0" xfId="0" applyFont="1" applyAlignment="1">
      <alignment horizontal="left" vertical="top" indent="1"/>
    </xf>
    <xf numFmtId="0" fontId="22" fillId="0" borderId="0" xfId="0" applyFont="1" applyAlignment="1">
      <alignment horizontal="left" vertical="center" indent="1"/>
    </xf>
    <xf numFmtId="0" fontId="26" fillId="0" borderId="0" xfId="0" applyFont="1" applyAlignment="1">
      <alignment horizontal="left" vertical="top" wrapText="1" indent="1"/>
    </xf>
    <xf numFmtId="0" fontId="0" fillId="0" borderId="0" xfId="0" applyAlignment="1">
      <alignment horizontal="left" vertical="top" wrapText="1" indent="1"/>
    </xf>
    <xf numFmtId="0" fontId="27" fillId="0" borderId="0" xfId="1" applyFont="1" applyAlignment="1" applyProtection="1">
      <alignment horizontal="left" vertical="top" indent="1"/>
    </xf>
    <xf numFmtId="0" fontId="1" fillId="0" borderId="0" xfId="0" applyFont="1" applyAlignment="1">
      <alignment horizontal="left" vertical="top" indent="1"/>
    </xf>
    <xf numFmtId="0" fontId="4" fillId="0" borderId="20" xfId="0" applyFont="1" applyBorder="1" applyAlignment="1">
      <alignment vertical="center"/>
    </xf>
    <xf numFmtId="0" fontId="4" fillId="0" borderId="21" xfId="0" applyFont="1" applyBorder="1" applyAlignment="1">
      <alignment vertical="center"/>
    </xf>
    <xf numFmtId="168" fontId="19" fillId="12" borderId="0" xfId="0" applyNumberFormat="1" applyFont="1" applyFill="1" applyAlignment="1">
      <alignment horizontal="center" vertical="center"/>
    </xf>
    <xf numFmtId="0" fontId="20" fillId="2" borderId="0" xfId="0" applyFont="1" applyFill="1" applyAlignment="1">
      <alignment horizontal="center" vertical="center" shrinkToFit="1"/>
    </xf>
    <xf numFmtId="167" fontId="17" fillId="2" borderId="17" xfId="0" applyNumberFormat="1" applyFont="1" applyFill="1" applyBorder="1" applyAlignment="1">
      <alignment horizontal="center" vertical="center" wrapText="1"/>
    </xf>
    <xf numFmtId="167" fontId="17" fillId="2" borderId="18" xfId="0" applyNumberFormat="1" applyFont="1" applyFill="1" applyBorder="1" applyAlignment="1">
      <alignment horizontal="center" vertical="center" wrapText="1"/>
    </xf>
    <xf numFmtId="167" fontId="17" fillId="2" borderId="16" xfId="0" applyNumberFormat="1" applyFont="1" applyFill="1" applyBorder="1" applyAlignment="1">
      <alignment horizontal="center" vertical="center" wrapText="1"/>
    </xf>
    <xf numFmtId="167" fontId="17" fillId="2" borderId="11" xfId="0" applyNumberFormat="1" applyFont="1" applyFill="1" applyBorder="1" applyAlignment="1">
      <alignment horizontal="center" vertical="center" wrapText="1"/>
    </xf>
    <xf numFmtId="167" fontId="17" fillId="2" borderId="12" xfId="0" applyNumberFormat="1" applyFont="1" applyFill="1" applyBorder="1" applyAlignment="1">
      <alignment horizontal="center" vertical="center" wrapText="1"/>
    </xf>
    <xf numFmtId="0" fontId="11" fillId="0" borderId="0" xfId="3" applyAlignment="1">
      <alignment wrapText="1"/>
    </xf>
    <xf numFmtId="0" fontId="18" fillId="11" borderId="14" xfId="0" applyFont="1" applyFill="1" applyBorder="1" applyAlignment="1">
      <alignment horizontal="left" vertical="center" indent="1"/>
    </xf>
    <xf numFmtId="0" fontId="4" fillId="2" borderId="19" xfId="0" applyFont="1" applyFill="1" applyBorder="1" applyAlignment="1">
      <alignment horizontal="left" indent="1"/>
    </xf>
    <xf numFmtId="0" fontId="18" fillId="11" borderId="14" xfId="0" applyFont="1" applyFill="1" applyBorder="1" applyAlignment="1">
      <alignment vertical="center"/>
    </xf>
    <xf numFmtId="0" fontId="4" fillId="2" borderId="19" xfId="0" applyFont="1" applyFill="1" applyBorder="1"/>
    <xf numFmtId="0" fontId="18" fillId="11" borderId="14" xfId="0" applyFont="1" applyFill="1" applyBorder="1" applyAlignment="1">
      <alignment horizontal="center" vertical="center"/>
    </xf>
    <xf numFmtId="0" fontId="23" fillId="0" borderId="0" xfId="0" applyFont="1" applyAlignment="1">
      <alignment horizontal="left"/>
    </xf>
    <xf numFmtId="0" fontId="24" fillId="0" borderId="0" xfId="0" applyFont="1"/>
    <xf numFmtId="166" fontId="23" fillId="0" borderId="0" xfId="9" applyFont="1" applyBorder="1" applyAlignment="1">
      <alignment horizontal="left"/>
    </xf>
    <xf numFmtId="0" fontId="22" fillId="0" borderId="0" xfId="8" applyFont="1" applyAlignment="1">
      <alignment horizontal="left"/>
    </xf>
    <xf numFmtId="0" fontId="4" fillId="0" borderId="0" xfId="0" applyFont="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3">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2"/>
      <tableStyleElement type="headerRow" dxfId="21"/>
      <tableStyleElement type="totalRow" dxfId="20"/>
      <tableStyleElement type="firstColumn" dxfId="19"/>
      <tableStyleElement type="lastColumn" dxfId="18"/>
      <tableStyleElement type="firstRowStripe" dxfId="17"/>
      <tableStyleElement type="secondRowStripe" dxfId="16"/>
      <tableStyleElement type="firstColumnStripe" dxfId="15"/>
      <tableStyleElement type="secondColumnStripe" dxfId="1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F46"/>
  <sheetViews>
    <sheetView showGridLines="0" tabSelected="1" showRuler="0" topLeftCell="CG31" zoomScale="62" zoomScaleNormal="73" zoomScalePageLayoutView="70" workbookViewId="0">
      <selection activeCell="D44" sqref="D44"/>
    </sheetView>
  </sheetViews>
  <sheetFormatPr defaultColWidth="8.6875" defaultRowHeight="30" customHeight="1" x14ac:dyDescent="0.35"/>
  <cols>
    <col min="1" max="1" width="2.6875" style="10" customWidth="1"/>
    <col min="2" max="2" width="58.1875" customWidth="1"/>
    <col min="3" max="3" width="16.6875" customWidth="1"/>
    <col min="4" max="4" width="10.6875" customWidth="1"/>
    <col min="5" max="5" width="10.6875" style="2" customWidth="1"/>
    <col min="6" max="6" width="10.6875" customWidth="1"/>
    <col min="7" max="7" width="2.6875" customWidth="1"/>
    <col min="8" max="8" width="6" hidden="1" customWidth="1"/>
    <col min="9" max="65" width="2.6875" customWidth="1"/>
    <col min="66" max="66" width="2.125" bestFit="1" customWidth="1"/>
    <col min="67" max="67" width="2.5625" bestFit="1" customWidth="1"/>
    <col min="68" max="69" width="2.125" bestFit="1" customWidth="1"/>
    <col min="70" max="70" width="2.8125" bestFit="1" customWidth="1"/>
    <col min="71" max="71" width="2.5625" bestFit="1" customWidth="1"/>
    <col min="72" max="79" width="2.8125" bestFit="1" customWidth="1"/>
    <col min="80" max="80" width="3.125" bestFit="1" customWidth="1"/>
    <col min="81" max="81" width="2.8125" bestFit="1" customWidth="1"/>
    <col min="82" max="89" width="3.125" bestFit="1" customWidth="1"/>
    <col min="90" max="90" width="2.125" bestFit="1" customWidth="1"/>
    <col min="91" max="92" width="2.3125" bestFit="1" customWidth="1"/>
    <col min="93" max="93" width="2.4375" bestFit="1" customWidth="1"/>
    <col min="94" max="94" width="2.125" bestFit="1" customWidth="1"/>
    <col min="95" max="95" width="2.5625" bestFit="1" customWidth="1"/>
    <col min="96" max="97" width="2.125" bestFit="1" customWidth="1"/>
    <col min="98" max="98" width="2.3125" bestFit="1" customWidth="1"/>
    <col min="99" max="99" width="2.8125" bestFit="1" customWidth="1"/>
    <col min="100" max="100" width="2.5625" bestFit="1" customWidth="1"/>
    <col min="101" max="108" width="2.8125" bestFit="1" customWidth="1"/>
    <col min="109" max="109" width="3.125" bestFit="1" customWidth="1"/>
    <col min="110" max="110" width="2.8125" bestFit="1" customWidth="1"/>
    <col min="111" max="112" width="3.125" bestFit="1" customWidth="1"/>
    <col min="113" max="113" width="3.125" customWidth="1"/>
    <col min="114" max="125" width="2.125" bestFit="1" customWidth="1"/>
    <col min="126" max="127" width="1.5" bestFit="1" customWidth="1"/>
    <col min="128" max="128" width="1.75" bestFit="1" customWidth="1"/>
    <col min="129" max="129" width="1.4375" bestFit="1" customWidth="1"/>
    <col min="130" max="130" width="1.875" bestFit="1" customWidth="1"/>
    <col min="131" max="132" width="1.4375" bestFit="1" customWidth="1"/>
    <col min="133" max="134" width="1.5" bestFit="1" customWidth="1"/>
    <col min="135" max="155" width="2.125" bestFit="1" customWidth="1"/>
    <col min="156" max="156" width="1.75" bestFit="1" customWidth="1"/>
    <col min="157" max="157" width="1.4375" bestFit="1" customWidth="1"/>
    <col min="158" max="158" width="1.875" bestFit="1" customWidth="1"/>
    <col min="159" max="160" width="1.4375" bestFit="1" customWidth="1"/>
    <col min="161" max="162" width="1.5" bestFit="1" customWidth="1"/>
  </cols>
  <sheetData>
    <row r="1" spans="1:162" ht="90" customHeight="1" x14ac:dyDescent="2.25">
      <c r="A1" s="11"/>
      <c r="B1" s="78" t="s">
        <v>42</v>
      </c>
      <c r="C1" s="13"/>
      <c r="D1" s="14"/>
      <c r="E1" s="15"/>
      <c r="F1" s="16"/>
      <c r="H1" s="1"/>
      <c r="I1" s="104" t="s">
        <v>19</v>
      </c>
      <c r="J1" s="105"/>
      <c r="K1" s="105"/>
      <c r="L1" s="105"/>
      <c r="M1" s="105"/>
      <c r="N1" s="105"/>
      <c r="O1" s="105"/>
      <c r="P1" s="19"/>
      <c r="Q1" s="103">
        <v>45329</v>
      </c>
      <c r="R1" s="102"/>
      <c r="S1" s="102"/>
      <c r="T1" s="102"/>
      <c r="U1" s="102"/>
      <c r="V1" s="102"/>
      <c r="W1" s="102"/>
      <c r="X1" s="102"/>
      <c r="Y1" s="102"/>
      <c r="Z1" s="102"/>
    </row>
    <row r="2" spans="1:162" ht="30" customHeight="1" x14ac:dyDescent="0.9">
      <c r="B2" s="76" t="s">
        <v>43</v>
      </c>
      <c r="C2" s="77"/>
      <c r="D2" s="17"/>
      <c r="E2" s="18"/>
      <c r="F2" s="17"/>
      <c r="I2" s="104" t="s">
        <v>20</v>
      </c>
      <c r="J2" s="105"/>
      <c r="K2" s="105"/>
      <c r="L2" s="105"/>
      <c r="M2" s="105"/>
      <c r="N2" s="105"/>
      <c r="O2" s="105"/>
      <c r="P2" s="19"/>
      <c r="Q2" s="101">
        <v>1</v>
      </c>
      <c r="R2" s="102"/>
      <c r="S2" s="102"/>
      <c r="T2" s="102"/>
      <c r="U2" s="102"/>
      <c r="V2" s="102"/>
      <c r="W2" s="102"/>
      <c r="X2" s="102"/>
      <c r="Y2" s="102"/>
      <c r="Z2" s="102"/>
    </row>
    <row r="3" spans="1:162" s="21" customFormat="1" ht="30" customHeight="1" x14ac:dyDescent="0.4">
      <c r="A3" s="10"/>
      <c r="B3" s="20"/>
      <c r="D3" s="22"/>
      <c r="E3" s="23"/>
    </row>
    <row r="4" spans="1:162" s="21" customFormat="1" ht="30" customHeight="1" x14ac:dyDescent="0.35">
      <c r="A4" s="11"/>
      <c r="B4" s="24"/>
      <c r="E4" s="25"/>
      <c r="I4" s="92">
        <f>I5</f>
        <v>45327</v>
      </c>
      <c r="J4" s="93"/>
      <c r="K4" s="93"/>
      <c r="L4" s="93"/>
      <c r="M4" s="93"/>
      <c r="N4" s="93"/>
      <c r="O4" s="93"/>
      <c r="P4" s="93">
        <f>P5</f>
        <v>45334</v>
      </c>
      <c r="Q4" s="93"/>
      <c r="R4" s="93"/>
      <c r="S4" s="93"/>
      <c r="T4" s="93"/>
      <c r="U4" s="93"/>
      <c r="V4" s="93"/>
      <c r="W4" s="93">
        <f>W5</f>
        <v>45341</v>
      </c>
      <c r="X4" s="93"/>
      <c r="Y4" s="93"/>
      <c r="Z4" s="93"/>
      <c r="AA4" s="93"/>
      <c r="AB4" s="93"/>
      <c r="AC4" s="93"/>
      <c r="AD4" s="93">
        <f>AD5</f>
        <v>45348</v>
      </c>
      <c r="AE4" s="93"/>
      <c r="AF4" s="93"/>
      <c r="AG4" s="93"/>
      <c r="AH4" s="93"/>
      <c r="AI4" s="93"/>
      <c r="AJ4" s="93"/>
      <c r="AK4" s="93">
        <f>AK5</f>
        <v>45355</v>
      </c>
      <c r="AL4" s="93"/>
      <c r="AM4" s="93"/>
      <c r="AN4" s="93"/>
      <c r="AO4" s="93"/>
      <c r="AP4" s="93"/>
      <c r="AQ4" s="93"/>
      <c r="AR4" s="93">
        <f>AR5</f>
        <v>45362</v>
      </c>
      <c r="AS4" s="93"/>
      <c r="AT4" s="93"/>
      <c r="AU4" s="93"/>
      <c r="AV4" s="93"/>
      <c r="AW4" s="93"/>
      <c r="AX4" s="93"/>
      <c r="AY4" s="93">
        <f>AY5</f>
        <v>45369</v>
      </c>
      <c r="AZ4" s="93"/>
      <c r="BA4" s="93"/>
      <c r="BB4" s="93"/>
      <c r="BC4" s="93"/>
      <c r="BD4" s="93"/>
      <c r="BE4" s="93"/>
      <c r="BF4" s="93">
        <f>BF5</f>
        <v>45376</v>
      </c>
      <c r="BG4" s="93"/>
      <c r="BH4" s="93"/>
      <c r="BI4" s="93"/>
      <c r="BJ4" s="93"/>
      <c r="BK4" s="93"/>
      <c r="BL4" s="90"/>
      <c r="BM4" s="92">
        <f>BM5</f>
        <v>45383</v>
      </c>
      <c r="BN4" s="93"/>
      <c r="BO4" s="93"/>
      <c r="BP4" s="93"/>
      <c r="BQ4" s="93"/>
      <c r="BR4" s="93"/>
      <c r="BS4" s="93"/>
      <c r="BT4" s="93">
        <f>BT5</f>
        <v>45390</v>
      </c>
      <c r="BU4" s="93"/>
      <c r="BV4" s="93"/>
      <c r="BW4" s="93"/>
      <c r="BX4" s="93"/>
      <c r="BY4" s="93"/>
      <c r="BZ4" s="93"/>
      <c r="CA4" s="93">
        <f>CA5</f>
        <v>45397</v>
      </c>
      <c r="CB4" s="93"/>
      <c r="CC4" s="93"/>
      <c r="CD4" s="93"/>
      <c r="CE4" s="93"/>
      <c r="CF4" s="93"/>
      <c r="CG4" s="93"/>
      <c r="CH4" s="93">
        <f>CH5</f>
        <v>45404</v>
      </c>
      <c r="CI4" s="93"/>
      <c r="CJ4" s="94"/>
      <c r="CK4" s="93"/>
      <c r="CL4" s="93"/>
      <c r="CM4" s="93"/>
      <c r="CN4" s="93"/>
      <c r="CO4" s="93">
        <f>CO5</f>
        <v>45411</v>
      </c>
      <c r="CP4" s="93"/>
      <c r="CQ4" s="93"/>
      <c r="CR4" s="93"/>
      <c r="CS4" s="93"/>
      <c r="CT4" s="93"/>
      <c r="CU4" s="93"/>
      <c r="CV4" s="93">
        <f>CV5</f>
        <v>45418</v>
      </c>
      <c r="CW4" s="93"/>
      <c r="CX4" s="93"/>
      <c r="CY4" s="93"/>
      <c r="CZ4" s="93"/>
      <c r="DA4" s="93"/>
      <c r="DB4" s="93"/>
      <c r="DC4" s="93">
        <f>DC5</f>
        <v>45425</v>
      </c>
      <c r="DD4" s="93"/>
      <c r="DE4" s="93"/>
      <c r="DF4" s="93"/>
      <c r="DG4" s="93"/>
      <c r="DH4" s="93"/>
      <c r="DI4" s="93"/>
      <c r="DJ4" s="90">
        <f>DJ5</f>
        <v>45432</v>
      </c>
      <c r="DK4" s="91"/>
      <c r="DL4" s="91"/>
      <c r="DM4" s="91"/>
      <c r="DN4" s="91"/>
      <c r="DO4" s="91"/>
      <c r="DP4" s="92"/>
      <c r="DQ4" s="90">
        <f>DQ5</f>
        <v>45439</v>
      </c>
      <c r="DR4" s="91"/>
      <c r="DS4" s="91"/>
      <c r="DT4" s="91"/>
      <c r="DU4" s="91"/>
      <c r="DV4" s="91"/>
      <c r="DW4" s="92"/>
      <c r="DX4" s="90">
        <f>DX5</f>
        <v>45446</v>
      </c>
      <c r="DY4" s="91"/>
      <c r="DZ4" s="91"/>
      <c r="EA4" s="91"/>
      <c r="EB4" s="91"/>
      <c r="EC4" s="91"/>
      <c r="ED4" s="92"/>
      <c r="EE4" s="90">
        <f>EE5</f>
        <v>45453</v>
      </c>
      <c r="EF4" s="91"/>
      <c r="EG4" s="91"/>
      <c r="EH4" s="91"/>
      <c r="EI4" s="91"/>
      <c r="EJ4" s="91"/>
      <c r="EK4" s="92"/>
      <c r="EL4" s="90">
        <f>EL5</f>
        <v>45460</v>
      </c>
      <c r="EM4" s="91"/>
      <c r="EN4" s="91"/>
      <c r="EO4" s="91"/>
      <c r="EP4" s="91"/>
      <c r="EQ4" s="91"/>
      <c r="ER4" s="92"/>
      <c r="ES4" s="90">
        <f>ES5</f>
        <v>45467</v>
      </c>
      <c r="ET4" s="91"/>
      <c r="EU4" s="91"/>
      <c r="EV4" s="91"/>
      <c r="EW4" s="91"/>
      <c r="EX4" s="91"/>
      <c r="EY4" s="92"/>
      <c r="EZ4" s="90">
        <f>EZ5</f>
        <v>45474</v>
      </c>
      <c r="FA4" s="91"/>
      <c r="FB4" s="91"/>
      <c r="FC4" s="91"/>
      <c r="FD4" s="91"/>
      <c r="FE4" s="91"/>
      <c r="FF4" s="92"/>
    </row>
    <row r="5" spans="1:162" s="21" customFormat="1" ht="15" customHeight="1" x14ac:dyDescent="0.35">
      <c r="A5" s="95"/>
      <c r="B5" s="96" t="s">
        <v>4</v>
      </c>
      <c r="C5" s="98" t="s">
        <v>21</v>
      </c>
      <c r="D5" s="100" t="s">
        <v>0</v>
      </c>
      <c r="E5" s="100" t="s">
        <v>2</v>
      </c>
      <c r="F5" s="100" t="s">
        <v>3</v>
      </c>
      <c r="I5" s="26">
        <f>Project_Start-WEEKDAY(Project_Start,1)+2+7*(Display_Week-1)</f>
        <v>45327</v>
      </c>
      <c r="J5" s="26">
        <f>I5+1</f>
        <v>45328</v>
      </c>
      <c r="K5" s="26">
        <f t="shared" ref="K5:AX5" si="0">J5+1</f>
        <v>45329</v>
      </c>
      <c r="L5" s="26">
        <f t="shared" si="0"/>
        <v>45330</v>
      </c>
      <c r="M5" s="26">
        <f t="shared" si="0"/>
        <v>45331</v>
      </c>
      <c r="N5" s="26">
        <f t="shared" si="0"/>
        <v>45332</v>
      </c>
      <c r="O5" s="27">
        <f t="shared" si="0"/>
        <v>45333</v>
      </c>
      <c r="P5" s="28">
        <f>O5+1</f>
        <v>45334</v>
      </c>
      <c r="Q5" s="26">
        <f>P5+1</f>
        <v>45335</v>
      </c>
      <c r="R5" s="26">
        <f>Q5+1</f>
        <v>45336</v>
      </c>
      <c r="S5" s="26">
        <f t="shared" si="0"/>
        <v>45337</v>
      </c>
      <c r="T5" s="26">
        <f t="shared" si="0"/>
        <v>45338</v>
      </c>
      <c r="U5" s="26">
        <f t="shared" si="0"/>
        <v>45339</v>
      </c>
      <c r="V5" s="27">
        <f t="shared" si="0"/>
        <v>45340</v>
      </c>
      <c r="W5" s="28">
        <f>V5+1</f>
        <v>45341</v>
      </c>
      <c r="X5" s="26">
        <f>W5+1</f>
        <v>45342</v>
      </c>
      <c r="Y5" s="26">
        <f t="shared" si="0"/>
        <v>45343</v>
      </c>
      <c r="Z5" s="26">
        <f t="shared" si="0"/>
        <v>45344</v>
      </c>
      <c r="AA5" s="26">
        <f t="shared" si="0"/>
        <v>45345</v>
      </c>
      <c r="AB5" s="26">
        <f t="shared" si="0"/>
        <v>45346</v>
      </c>
      <c r="AC5" s="27">
        <f t="shared" si="0"/>
        <v>45347</v>
      </c>
      <c r="AD5" s="28">
        <f>AC5+1</f>
        <v>45348</v>
      </c>
      <c r="AE5" s="26">
        <f>AD5+1</f>
        <v>45349</v>
      </c>
      <c r="AF5" s="26">
        <f t="shared" si="0"/>
        <v>45350</v>
      </c>
      <c r="AG5" s="26">
        <f t="shared" si="0"/>
        <v>45351</v>
      </c>
      <c r="AH5" s="26">
        <f t="shared" si="0"/>
        <v>45352</v>
      </c>
      <c r="AI5" s="26">
        <f t="shared" si="0"/>
        <v>45353</v>
      </c>
      <c r="AJ5" s="27">
        <f t="shared" si="0"/>
        <v>45354</v>
      </c>
      <c r="AK5" s="28">
        <f>AJ5+1</f>
        <v>45355</v>
      </c>
      <c r="AL5" s="26">
        <f>AK5+1</f>
        <v>45356</v>
      </c>
      <c r="AM5" s="26">
        <f t="shared" si="0"/>
        <v>45357</v>
      </c>
      <c r="AN5" s="26">
        <f t="shared" si="0"/>
        <v>45358</v>
      </c>
      <c r="AO5" s="26">
        <f t="shared" si="0"/>
        <v>45359</v>
      </c>
      <c r="AP5" s="26">
        <f t="shared" si="0"/>
        <v>45360</v>
      </c>
      <c r="AQ5" s="27">
        <f t="shared" si="0"/>
        <v>45361</v>
      </c>
      <c r="AR5" s="28">
        <f>AQ5+1</f>
        <v>45362</v>
      </c>
      <c r="AS5" s="26">
        <f>AR5+1</f>
        <v>45363</v>
      </c>
      <c r="AT5" s="26">
        <f t="shared" si="0"/>
        <v>45364</v>
      </c>
      <c r="AU5" s="26">
        <f t="shared" si="0"/>
        <v>45365</v>
      </c>
      <c r="AV5" s="26">
        <f t="shared" si="0"/>
        <v>45366</v>
      </c>
      <c r="AW5" s="26">
        <f t="shared" si="0"/>
        <v>45367</v>
      </c>
      <c r="AX5" s="27">
        <f t="shared" si="0"/>
        <v>45368</v>
      </c>
      <c r="AY5" s="28">
        <f>AX5+1</f>
        <v>45369</v>
      </c>
      <c r="AZ5" s="26">
        <f>AY5+1</f>
        <v>45370</v>
      </c>
      <c r="BA5" s="26">
        <f t="shared" ref="BA5:BE5" si="1">AZ5+1</f>
        <v>45371</v>
      </c>
      <c r="BB5" s="26">
        <f t="shared" si="1"/>
        <v>45372</v>
      </c>
      <c r="BC5" s="26">
        <f t="shared" si="1"/>
        <v>45373</v>
      </c>
      <c r="BD5" s="26">
        <f t="shared" si="1"/>
        <v>45374</v>
      </c>
      <c r="BE5" s="27">
        <f t="shared" si="1"/>
        <v>45375</v>
      </c>
      <c r="BF5" s="28">
        <f>BE5+1</f>
        <v>45376</v>
      </c>
      <c r="BG5" s="26">
        <f>BF5+1</f>
        <v>45377</v>
      </c>
      <c r="BH5" s="26">
        <f t="shared" ref="BH5:BL5" si="2">BG5+1</f>
        <v>45378</v>
      </c>
      <c r="BI5" s="26">
        <f t="shared" si="2"/>
        <v>45379</v>
      </c>
      <c r="BJ5" s="26">
        <f t="shared" si="2"/>
        <v>45380</v>
      </c>
      <c r="BK5" s="26">
        <f t="shared" si="2"/>
        <v>45381</v>
      </c>
      <c r="BL5" s="26">
        <f t="shared" si="2"/>
        <v>45382</v>
      </c>
      <c r="BM5" s="26">
        <f>BL5+1</f>
        <v>45383</v>
      </c>
      <c r="BN5" s="26">
        <f>BM5+1</f>
        <v>45384</v>
      </c>
      <c r="BO5" s="26">
        <f t="shared" ref="BO5" si="3">BN5+1</f>
        <v>45385</v>
      </c>
      <c r="BP5" s="26">
        <f t="shared" ref="BP5" si="4">BO5+1</f>
        <v>45386</v>
      </c>
      <c r="BQ5" s="26">
        <f t="shared" ref="BQ5" si="5">BP5+1</f>
        <v>45387</v>
      </c>
      <c r="BR5" s="26">
        <f t="shared" ref="BR5" si="6">BQ5+1</f>
        <v>45388</v>
      </c>
      <c r="BS5" s="27">
        <f t="shared" ref="BS5" si="7">BR5+1</f>
        <v>45389</v>
      </c>
      <c r="BT5" s="28">
        <f>BS5+1</f>
        <v>45390</v>
      </c>
      <c r="BU5" s="26">
        <f>BT5+1</f>
        <v>45391</v>
      </c>
      <c r="BV5" s="26">
        <f>BU5+1</f>
        <v>45392</v>
      </c>
      <c r="BW5" s="26">
        <f t="shared" ref="BW5" si="8">BV5+1</f>
        <v>45393</v>
      </c>
      <c r="BX5" s="26">
        <f t="shared" ref="BX5" si="9">BW5+1</f>
        <v>45394</v>
      </c>
      <c r="BY5" s="26">
        <f t="shared" ref="BY5" si="10">BX5+1</f>
        <v>45395</v>
      </c>
      <c r="BZ5" s="27">
        <f t="shared" ref="BZ5" si="11">BY5+1</f>
        <v>45396</v>
      </c>
      <c r="CA5" s="28">
        <f>BZ5+1</f>
        <v>45397</v>
      </c>
      <c r="CB5" s="26">
        <f>CA5+1</f>
        <v>45398</v>
      </c>
      <c r="CC5" s="26">
        <f t="shared" ref="CC5" si="12">CB5+1</f>
        <v>45399</v>
      </c>
      <c r="CD5" s="26">
        <f t="shared" ref="CD5" si="13">CC5+1</f>
        <v>45400</v>
      </c>
      <c r="CE5" s="26">
        <f t="shared" ref="CE5" si="14">CD5+1</f>
        <v>45401</v>
      </c>
      <c r="CF5" s="26">
        <f t="shared" ref="CF5" si="15">CE5+1</f>
        <v>45402</v>
      </c>
      <c r="CG5" s="27">
        <f t="shared" ref="CG5" si="16">CF5+1</f>
        <v>45403</v>
      </c>
      <c r="CH5" s="28">
        <f>CG5+1</f>
        <v>45404</v>
      </c>
      <c r="CI5" s="26">
        <f>CH5+1</f>
        <v>45405</v>
      </c>
      <c r="CJ5" s="88">
        <f>CI5+1</f>
        <v>45406</v>
      </c>
      <c r="CK5" s="26">
        <f t="shared" ref="CK5" si="17">CJ5+1</f>
        <v>45407</v>
      </c>
      <c r="CL5" s="26">
        <f t="shared" ref="CL5" si="18">CK5+1</f>
        <v>45408</v>
      </c>
      <c r="CM5" s="26">
        <f t="shared" ref="CM5" si="19">CL5+1</f>
        <v>45409</v>
      </c>
      <c r="CN5" s="27">
        <f t="shared" ref="CN5" si="20">CM5+1</f>
        <v>45410</v>
      </c>
      <c r="CO5" s="28">
        <f>CN5+1</f>
        <v>45411</v>
      </c>
      <c r="CP5" s="26">
        <f>CO5+1</f>
        <v>45412</v>
      </c>
      <c r="CQ5" s="26">
        <f t="shared" ref="CQ5" si="21">CP5+1</f>
        <v>45413</v>
      </c>
      <c r="CR5" s="26">
        <f t="shared" ref="CR5" si="22">CQ5+1</f>
        <v>45414</v>
      </c>
      <c r="CS5" s="26">
        <f t="shared" ref="CS5" si="23">CR5+1</f>
        <v>45415</v>
      </c>
      <c r="CT5" s="26">
        <f t="shared" ref="CT5" si="24">CS5+1</f>
        <v>45416</v>
      </c>
      <c r="CU5" s="27">
        <f t="shared" ref="CU5" si="25">CT5+1</f>
        <v>45417</v>
      </c>
      <c r="CV5" s="28">
        <f>CU5+1</f>
        <v>45418</v>
      </c>
      <c r="CW5" s="26">
        <f>CV5+1</f>
        <v>45419</v>
      </c>
      <c r="CX5" s="26">
        <f t="shared" ref="CX5" si="26">CW5+1</f>
        <v>45420</v>
      </c>
      <c r="CY5" s="26">
        <f t="shared" ref="CY5" si="27">CX5+1</f>
        <v>45421</v>
      </c>
      <c r="CZ5" s="26">
        <f t="shared" ref="CZ5" si="28">CY5+1</f>
        <v>45422</v>
      </c>
      <c r="DA5" s="26">
        <f t="shared" ref="DA5" si="29">CZ5+1</f>
        <v>45423</v>
      </c>
      <c r="DB5" s="27">
        <f t="shared" ref="DB5" si="30">DA5+1</f>
        <v>45424</v>
      </c>
      <c r="DC5" s="28">
        <f>DB5+1</f>
        <v>45425</v>
      </c>
      <c r="DD5" s="26">
        <f>DC5+1</f>
        <v>45426</v>
      </c>
      <c r="DE5" s="26">
        <f t="shared" ref="DE5" si="31">DD5+1</f>
        <v>45427</v>
      </c>
      <c r="DF5" s="26">
        <f t="shared" ref="DF5" si="32">DE5+1</f>
        <v>45428</v>
      </c>
      <c r="DG5" s="26">
        <f t="shared" ref="DG5" si="33">DF5+1</f>
        <v>45429</v>
      </c>
      <c r="DH5" s="26">
        <f t="shared" ref="DH5" si="34">DG5+1</f>
        <v>45430</v>
      </c>
      <c r="DI5" s="27">
        <f t="shared" ref="DI5" si="35">DH5+1</f>
        <v>45431</v>
      </c>
      <c r="DJ5" s="26">
        <f>DI5+1</f>
        <v>45432</v>
      </c>
      <c r="DK5" s="26">
        <f>DJ5+1</f>
        <v>45433</v>
      </c>
      <c r="DL5" s="26">
        <f t="shared" ref="DL5" si="36">DK5+1</f>
        <v>45434</v>
      </c>
      <c r="DM5" s="26">
        <f t="shared" ref="DM5" si="37">DL5+1</f>
        <v>45435</v>
      </c>
      <c r="DN5" s="26">
        <f t="shared" ref="DN5" si="38">DM5+1</f>
        <v>45436</v>
      </c>
      <c r="DO5" s="26">
        <f t="shared" ref="DO5" si="39">DN5+1</f>
        <v>45437</v>
      </c>
      <c r="DP5" s="27">
        <f t="shared" ref="DP5" si="40">DO5+1</f>
        <v>45438</v>
      </c>
      <c r="DQ5" s="28">
        <f>DP5+1</f>
        <v>45439</v>
      </c>
      <c r="DR5" s="26">
        <f>DQ5+1</f>
        <v>45440</v>
      </c>
      <c r="DS5" s="26">
        <f>DR5+1</f>
        <v>45441</v>
      </c>
      <c r="DT5" s="26">
        <f t="shared" ref="DT5" si="41">DS5+1</f>
        <v>45442</v>
      </c>
      <c r="DU5" s="26">
        <f t="shared" ref="DU5" si="42">DT5+1</f>
        <v>45443</v>
      </c>
      <c r="DV5" s="26">
        <f t="shared" ref="DV5" si="43">DU5+1</f>
        <v>45444</v>
      </c>
      <c r="DW5" s="27">
        <f t="shared" ref="DW5" si="44">DV5+1</f>
        <v>45445</v>
      </c>
      <c r="DX5" s="28">
        <f>DW5+1</f>
        <v>45446</v>
      </c>
      <c r="DY5" s="26">
        <f>DX5+1</f>
        <v>45447</v>
      </c>
      <c r="DZ5" s="26">
        <f t="shared" ref="DZ5" si="45">DY5+1</f>
        <v>45448</v>
      </c>
      <c r="EA5" s="26">
        <f t="shared" ref="EA5" si="46">DZ5+1</f>
        <v>45449</v>
      </c>
      <c r="EB5" s="26">
        <f t="shared" ref="EB5" si="47">EA5+1</f>
        <v>45450</v>
      </c>
      <c r="EC5" s="26">
        <f t="shared" ref="EC5" si="48">EB5+1</f>
        <v>45451</v>
      </c>
      <c r="ED5" s="27">
        <f t="shared" ref="ED5" si="49">EC5+1</f>
        <v>45452</v>
      </c>
      <c r="EE5" s="28">
        <f>ED5+1</f>
        <v>45453</v>
      </c>
      <c r="EF5" s="26">
        <f>EE5+1</f>
        <v>45454</v>
      </c>
      <c r="EG5" s="26">
        <f t="shared" ref="EG5" si="50">EF5+1</f>
        <v>45455</v>
      </c>
      <c r="EH5" s="26">
        <f t="shared" ref="EH5" si="51">EG5+1</f>
        <v>45456</v>
      </c>
      <c r="EI5" s="26">
        <f t="shared" ref="EI5" si="52">EH5+1</f>
        <v>45457</v>
      </c>
      <c r="EJ5" s="26">
        <f t="shared" ref="EJ5" si="53">EI5+1</f>
        <v>45458</v>
      </c>
      <c r="EK5" s="27">
        <f t="shared" ref="EK5" si="54">EJ5+1</f>
        <v>45459</v>
      </c>
      <c r="EL5" s="28">
        <f>EK5+1</f>
        <v>45460</v>
      </c>
      <c r="EM5" s="26">
        <f>EL5+1</f>
        <v>45461</v>
      </c>
      <c r="EN5" s="26">
        <f t="shared" ref="EN5" si="55">EM5+1</f>
        <v>45462</v>
      </c>
      <c r="EO5" s="26">
        <f t="shared" ref="EO5" si="56">EN5+1</f>
        <v>45463</v>
      </c>
      <c r="EP5" s="26">
        <f t="shared" ref="EP5" si="57">EO5+1</f>
        <v>45464</v>
      </c>
      <c r="EQ5" s="26">
        <f t="shared" ref="EQ5" si="58">EP5+1</f>
        <v>45465</v>
      </c>
      <c r="ER5" s="27">
        <f t="shared" ref="ER5" si="59">EQ5+1</f>
        <v>45466</v>
      </c>
      <c r="ES5" s="28">
        <f>ER5+1</f>
        <v>45467</v>
      </c>
      <c r="ET5" s="26">
        <f>ES5+1</f>
        <v>45468</v>
      </c>
      <c r="EU5" s="26">
        <f t="shared" ref="EU5" si="60">ET5+1</f>
        <v>45469</v>
      </c>
      <c r="EV5" s="26">
        <f t="shared" ref="EV5" si="61">EU5+1</f>
        <v>45470</v>
      </c>
      <c r="EW5" s="26">
        <f t="shared" ref="EW5" si="62">EV5+1</f>
        <v>45471</v>
      </c>
      <c r="EX5" s="26">
        <f t="shared" ref="EX5" si="63">EW5+1</f>
        <v>45472</v>
      </c>
      <c r="EY5" s="27">
        <f t="shared" ref="EY5" si="64">EX5+1</f>
        <v>45473</v>
      </c>
      <c r="EZ5" s="28">
        <f>EY5+1</f>
        <v>45474</v>
      </c>
      <c r="FA5" s="26">
        <f>EZ5+1</f>
        <v>45475</v>
      </c>
      <c r="FB5" s="26">
        <f t="shared" ref="FB5" si="65">FA5+1</f>
        <v>45476</v>
      </c>
      <c r="FC5" s="26">
        <f t="shared" ref="FC5" si="66">FB5+1</f>
        <v>45477</v>
      </c>
      <c r="FD5" s="26">
        <f t="shared" ref="FD5" si="67">FC5+1</f>
        <v>45478</v>
      </c>
      <c r="FE5" s="26">
        <f t="shared" ref="FE5" si="68">FD5+1</f>
        <v>45479</v>
      </c>
      <c r="FF5" s="27">
        <f t="shared" ref="FF5" si="69">FE5+1</f>
        <v>45480</v>
      </c>
    </row>
    <row r="6" spans="1:162" s="21" customFormat="1" ht="15" customHeight="1" thickBot="1" x14ac:dyDescent="0.4">
      <c r="A6" s="95"/>
      <c r="B6" s="97"/>
      <c r="C6" s="99"/>
      <c r="D6" s="99"/>
      <c r="E6" s="99"/>
      <c r="F6" s="99"/>
      <c r="I6" s="29" t="str">
        <f t="shared" ref="I6:AN6" si="70">LEFT(TEXT(I5,"ddd"),1)</f>
        <v>M</v>
      </c>
      <c r="J6" s="30" t="str">
        <f t="shared" si="70"/>
        <v>T</v>
      </c>
      <c r="K6" s="30" t="str">
        <f t="shared" si="70"/>
        <v>W</v>
      </c>
      <c r="L6" s="30" t="str">
        <f t="shared" si="70"/>
        <v>T</v>
      </c>
      <c r="M6" s="30" t="str">
        <f t="shared" si="70"/>
        <v>F</v>
      </c>
      <c r="N6" s="30" t="str">
        <f t="shared" si="70"/>
        <v>S</v>
      </c>
      <c r="O6" s="30" t="str">
        <f t="shared" si="70"/>
        <v>S</v>
      </c>
      <c r="P6" s="30" t="str">
        <f t="shared" si="70"/>
        <v>M</v>
      </c>
      <c r="Q6" s="30" t="str">
        <f t="shared" si="70"/>
        <v>T</v>
      </c>
      <c r="R6" s="30" t="str">
        <f t="shared" si="70"/>
        <v>W</v>
      </c>
      <c r="S6" s="30" t="str">
        <f t="shared" si="70"/>
        <v>T</v>
      </c>
      <c r="T6" s="30" t="str">
        <f t="shared" si="70"/>
        <v>F</v>
      </c>
      <c r="U6" s="30" t="str">
        <f t="shared" si="70"/>
        <v>S</v>
      </c>
      <c r="V6" s="30" t="str">
        <f t="shared" si="70"/>
        <v>S</v>
      </c>
      <c r="W6" s="30" t="str">
        <f t="shared" si="70"/>
        <v>M</v>
      </c>
      <c r="X6" s="30" t="str">
        <f t="shared" si="70"/>
        <v>T</v>
      </c>
      <c r="Y6" s="30" t="str">
        <f t="shared" si="70"/>
        <v>W</v>
      </c>
      <c r="Z6" s="30" t="str">
        <f t="shared" si="70"/>
        <v>T</v>
      </c>
      <c r="AA6" s="30" t="str">
        <f t="shared" si="70"/>
        <v>F</v>
      </c>
      <c r="AB6" s="30" t="str">
        <f t="shared" si="70"/>
        <v>S</v>
      </c>
      <c r="AC6" s="30" t="str">
        <f t="shared" si="70"/>
        <v>S</v>
      </c>
      <c r="AD6" s="30" t="str">
        <f t="shared" si="70"/>
        <v>M</v>
      </c>
      <c r="AE6" s="30" t="str">
        <f t="shared" si="70"/>
        <v>T</v>
      </c>
      <c r="AF6" s="30" t="str">
        <f t="shared" si="70"/>
        <v>W</v>
      </c>
      <c r="AG6" s="30" t="str">
        <f t="shared" si="70"/>
        <v>T</v>
      </c>
      <c r="AH6" s="30" t="str">
        <f t="shared" si="70"/>
        <v>F</v>
      </c>
      <c r="AI6" s="30" t="str">
        <f t="shared" si="70"/>
        <v>S</v>
      </c>
      <c r="AJ6" s="30" t="str">
        <f t="shared" si="70"/>
        <v>S</v>
      </c>
      <c r="AK6" s="30" t="str">
        <f t="shared" si="70"/>
        <v>M</v>
      </c>
      <c r="AL6" s="30" t="str">
        <f t="shared" si="70"/>
        <v>T</v>
      </c>
      <c r="AM6" s="30" t="str">
        <f t="shared" si="70"/>
        <v>W</v>
      </c>
      <c r="AN6" s="30" t="str">
        <f t="shared" si="70"/>
        <v>T</v>
      </c>
      <c r="AO6" s="30" t="str">
        <f t="shared" ref="AO6:CR6" si="71">LEFT(TEXT(AO5,"ddd"),1)</f>
        <v>F</v>
      </c>
      <c r="AP6" s="30" t="str">
        <f t="shared" si="71"/>
        <v>S</v>
      </c>
      <c r="AQ6" s="30" t="str">
        <f t="shared" si="71"/>
        <v>S</v>
      </c>
      <c r="AR6" s="30" t="str">
        <f t="shared" si="71"/>
        <v>M</v>
      </c>
      <c r="AS6" s="30" t="str">
        <f t="shared" si="71"/>
        <v>T</v>
      </c>
      <c r="AT6" s="30" t="str">
        <f t="shared" si="71"/>
        <v>W</v>
      </c>
      <c r="AU6" s="30" t="str">
        <f t="shared" si="71"/>
        <v>T</v>
      </c>
      <c r="AV6" s="30" t="str">
        <f t="shared" si="71"/>
        <v>F</v>
      </c>
      <c r="AW6" s="30" t="str">
        <f t="shared" si="71"/>
        <v>S</v>
      </c>
      <c r="AX6" s="30" t="str">
        <f t="shared" si="71"/>
        <v>S</v>
      </c>
      <c r="AY6" s="30" t="str">
        <f t="shared" si="71"/>
        <v>M</v>
      </c>
      <c r="AZ6" s="30" t="str">
        <f t="shared" si="71"/>
        <v>T</v>
      </c>
      <c r="BA6" s="30" t="str">
        <f t="shared" si="71"/>
        <v>W</v>
      </c>
      <c r="BB6" s="30" t="str">
        <f t="shared" si="71"/>
        <v>T</v>
      </c>
      <c r="BC6" s="30" t="str">
        <f t="shared" si="71"/>
        <v>F</v>
      </c>
      <c r="BD6" s="30" t="str">
        <f t="shared" si="71"/>
        <v>S</v>
      </c>
      <c r="BE6" s="30" t="str">
        <f t="shared" si="71"/>
        <v>S</v>
      </c>
      <c r="BF6" s="30" t="str">
        <f t="shared" si="71"/>
        <v>M</v>
      </c>
      <c r="BG6" s="30" t="str">
        <f t="shared" si="71"/>
        <v>T</v>
      </c>
      <c r="BH6" s="30" t="str">
        <f t="shared" si="71"/>
        <v>W</v>
      </c>
      <c r="BI6" s="30" t="str">
        <f t="shared" si="71"/>
        <v>T</v>
      </c>
      <c r="BJ6" s="30" t="str">
        <f t="shared" si="71"/>
        <v>F</v>
      </c>
      <c r="BK6" s="30" t="str">
        <f t="shared" si="71"/>
        <v>S</v>
      </c>
      <c r="BL6" s="31" t="str">
        <f t="shared" si="71"/>
        <v>S</v>
      </c>
      <c r="BM6" s="29" t="str">
        <f>LEFT(TEXT(BM5,"ddd"),1)</f>
        <v>M</v>
      </c>
      <c r="BN6" s="30" t="str">
        <f t="shared" si="71"/>
        <v>T</v>
      </c>
      <c r="BO6" s="30" t="str">
        <f t="shared" si="71"/>
        <v>W</v>
      </c>
      <c r="BP6" s="30" t="str">
        <f t="shared" si="71"/>
        <v>T</v>
      </c>
      <c r="BQ6" s="30" t="str">
        <f t="shared" si="71"/>
        <v>F</v>
      </c>
      <c r="BR6" s="30" t="str">
        <f t="shared" si="71"/>
        <v>S</v>
      </c>
      <c r="BS6" s="30" t="str">
        <f t="shared" si="71"/>
        <v>S</v>
      </c>
      <c r="BT6" s="30" t="str">
        <f t="shared" si="71"/>
        <v>M</v>
      </c>
      <c r="BU6" s="30" t="str">
        <f t="shared" si="71"/>
        <v>T</v>
      </c>
      <c r="BV6" s="30" t="str">
        <f t="shared" si="71"/>
        <v>W</v>
      </c>
      <c r="BW6" s="30" t="str">
        <f t="shared" si="71"/>
        <v>T</v>
      </c>
      <c r="BX6" s="30" t="str">
        <f t="shared" si="71"/>
        <v>F</v>
      </c>
      <c r="BY6" s="30" t="str">
        <f t="shared" si="71"/>
        <v>S</v>
      </c>
      <c r="BZ6" s="30" t="str">
        <f t="shared" si="71"/>
        <v>S</v>
      </c>
      <c r="CA6" s="30" t="str">
        <f t="shared" si="71"/>
        <v>M</v>
      </c>
      <c r="CB6" s="30" t="str">
        <f t="shared" si="71"/>
        <v>T</v>
      </c>
      <c r="CC6" s="30" t="str">
        <f t="shared" si="71"/>
        <v>W</v>
      </c>
      <c r="CD6" s="30" t="str">
        <f t="shared" si="71"/>
        <v>T</v>
      </c>
      <c r="CE6" s="30" t="str">
        <f t="shared" si="71"/>
        <v>F</v>
      </c>
      <c r="CF6" s="30" t="str">
        <f t="shared" si="71"/>
        <v>S</v>
      </c>
      <c r="CG6" s="30" t="str">
        <f t="shared" si="71"/>
        <v>S</v>
      </c>
      <c r="CH6" s="30" t="str">
        <f t="shared" si="71"/>
        <v>M</v>
      </c>
      <c r="CI6" s="31" t="str">
        <f t="shared" si="71"/>
        <v>T</v>
      </c>
      <c r="CJ6" s="89" t="str">
        <f>LEFT(TEXT(CJ5,"ddd"),1)</f>
        <v>W</v>
      </c>
      <c r="CK6" s="29" t="str">
        <f t="shared" si="71"/>
        <v>T</v>
      </c>
      <c r="CL6" s="30" t="str">
        <f t="shared" si="71"/>
        <v>F</v>
      </c>
      <c r="CM6" s="30" t="str">
        <f t="shared" si="71"/>
        <v>S</v>
      </c>
      <c r="CN6" s="30" t="str">
        <f t="shared" si="71"/>
        <v>S</v>
      </c>
      <c r="CO6" s="30" t="str">
        <f t="shared" si="71"/>
        <v>M</v>
      </c>
      <c r="CP6" s="30" t="str">
        <f t="shared" si="71"/>
        <v>T</v>
      </c>
      <c r="CQ6" s="30" t="str">
        <f t="shared" si="71"/>
        <v>W</v>
      </c>
      <c r="CR6" s="30" t="str">
        <f t="shared" si="71"/>
        <v>T</v>
      </c>
      <c r="CS6" s="30" t="str">
        <f t="shared" ref="CS6:EO6" si="72">LEFT(TEXT(CS5,"ddd"),1)</f>
        <v>F</v>
      </c>
      <c r="CT6" s="30" t="str">
        <f t="shared" si="72"/>
        <v>S</v>
      </c>
      <c r="CU6" s="30" t="str">
        <f t="shared" si="72"/>
        <v>S</v>
      </c>
      <c r="CV6" s="30" t="str">
        <f t="shared" si="72"/>
        <v>M</v>
      </c>
      <c r="CW6" s="30" t="str">
        <f t="shared" si="72"/>
        <v>T</v>
      </c>
      <c r="CX6" s="30" t="str">
        <f t="shared" si="72"/>
        <v>W</v>
      </c>
      <c r="CY6" s="30" t="str">
        <f t="shared" si="72"/>
        <v>T</v>
      </c>
      <c r="CZ6" s="30" t="str">
        <f t="shared" si="72"/>
        <v>F</v>
      </c>
      <c r="DA6" s="30" t="str">
        <f t="shared" si="72"/>
        <v>S</v>
      </c>
      <c r="DB6" s="30" t="str">
        <f t="shared" si="72"/>
        <v>S</v>
      </c>
      <c r="DC6" s="30" t="str">
        <f t="shared" si="72"/>
        <v>M</v>
      </c>
      <c r="DD6" s="30" t="str">
        <f t="shared" si="72"/>
        <v>T</v>
      </c>
      <c r="DE6" s="30" t="str">
        <f t="shared" si="72"/>
        <v>W</v>
      </c>
      <c r="DF6" s="30" t="str">
        <f t="shared" si="72"/>
        <v>T</v>
      </c>
      <c r="DG6" s="30" t="str">
        <f t="shared" si="72"/>
        <v>F</v>
      </c>
      <c r="DH6" s="30" t="str">
        <f t="shared" si="72"/>
        <v>S</v>
      </c>
      <c r="DI6" s="30" t="str">
        <f t="shared" si="72"/>
        <v>S</v>
      </c>
      <c r="DJ6" s="29" t="str">
        <f>LEFT(TEXT(DJ5,"ddd"),1)</f>
        <v>M</v>
      </c>
      <c r="DK6" s="30" t="str">
        <f t="shared" si="72"/>
        <v>T</v>
      </c>
      <c r="DL6" s="30" t="str">
        <f t="shared" si="72"/>
        <v>W</v>
      </c>
      <c r="DM6" s="30" t="str">
        <f t="shared" si="72"/>
        <v>T</v>
      </c>
      <c r="DN6" s="30" t="str">
        <f t="shared" si="72"/>
        <v>F</v>
      </c>
      <c r="DO6" s="30" t="str">
        <f t="shared" si="72"/>
        <v>S</v>
      </c>
      <c r="DP6" s="30" t="str">
        <f t="shared" si="72"/>
        <v>S</v>
      </c>
      <c r="DQ6" s="30" t="str">
        <f t="shared" si="72"/>
        <v>M</v>
      </c>
      <c r="DR6" s="30" t="str">
        <f t="shared" si="72"/>
        <v>T</v>
      </c>
      <c r="DS6" s="30" t="str">
        <f t="shared" si="72"/>
        <v>W</v>
      </c>
      <c r="DT6" s="30" t="str">
        <f t="shared" si="72"/>
        <v>T</v>
      </c>
      <c r="DU6" s="30" t="str">
        <f t="shared" si="72"/>
        <v>F</v>
      </c>
      <c r="DV6" s="30" t="str">
        <f t="shared" si="72"/>
        <v>S</v>
      </c>
      <c r="DW6" s="30" t="str">
        <f t="shared" si="72"/>
        <v>S</v>
      </c>
      <c r="DX6" s="30" t="str">
        <f t="shared" si="72"/>
        <v>M</v>
      </c>
      <c r="DY6" s="30" t="str">
        <f t="shared" si="72"/>
        <v>T</v>
      </c>
      <c r="DZ6" s="30" t="str">
        <f t="shared" si="72"/>
        <v>W</v>
      </c>
      <c r="EA6" s="30" t="str">
        <f t="shared" si="72"/>
        <v>T</v>
      </c>
      <c r="EB6" s="30" t="str">
        <f t="shared" si="72"/>
        <v>F</v>
      </c>
      <c r="EC6" s="30" t="str">
        <f t="shared" si="72"/>
        <v>S</v>
      </c>
      <c r="ED6" s="30" t="str">
        <f t="shared" si="72"/>
        <v>S</v>
      </c>
      <c r="EE6" s="30" t="str">
        <f t="shared" si="72"/>
        <v>M</v>
      </c>
      <c r="EF6" s="30" t="str">
        <f t="shared" si="72"/>
        <v>T</v>
      </c>
      <c r="EG6" s="30" t="str">
        <f t="shared" si="72"/>
        <v>W</v>
      </c>
      <c r="EH6" s="30" t="str">
        <f t="shared" si="72"/>
        <v>T</v>
      </c>
      <c r="EI6" s="30" t="str">
        <f t="shared" si="72"/>
        <v>F</v>
      </c>
      <c r="EJ6" s="30" t="str">
        <f t="shared" si="72"/>
        <v>S</v>
      </c>
      <c r="EK6" s="30" t="str">
        <f t="shared" si="72"/>
        <v>S</v>
      </c>
      <c r="EL6" s="30" t="str">
        <f t="shared" si="72"/>
        <v>M</v>
      </c>
      <c r="EM6" s="30" t="str">
        <f t="shared" si="72"/>
        <v>T</v>
      </c>
      <c r="EN6" s="30" t="str">
        <f t="shared" si="72"/>
        <v>W</v>
      </c>
      <c r="EO6" s="30" t="str">
        <f t="shared" si="72"/>
        <v>T</v>
      </c>
      <c r="EP6" s="30" t="str">
        <f t="shared" ref="EP6:FF6" si="73">LEFT(TEXT(EP5,"ddd"),1)</f>
        <v>F</v>
      </c>
      <c r="EQ6" s="30" t="str">
        <f t="shared" si="73"/>
        <v>S</v>
      </c>
      <c r="ER6" s="30" t="str">
        <f t="shared" si="73"/>
        <v>S</v>
      </c>
      <c r="ES6" s="30" t="str">
        <f t="shared" si="73"/>
        <v>M</v>
      </c>
      <c r="ET6" s="30" t="str">
        <f t="shared" si="73"/>
        <v>T</v>
      </c>
      <c r="EU6" s="30" t="str">
        <f t="shared" si="73"/>
        <v>W</v>
      </c>
      <c r="EV6" s="30" t="str">
        <f t="shared" si="73"/>
        <v>T</v>
      </c>
      <c r="EW6" s="30" t="str">
        <f t="shared" si="73"/>
        <v>F</v>
      </c>
      <c r="EX6" s="30" t="str">
        <f t="shared" si="73"/>
        <v>S</v>
      </c>
      <c r="EY6" s="30" t="str">
        <f t="shared" si="73"/>
        <v>S</v>
      </c>
      <c r="EZ6" s="30" t="str">
        <f t="shared" si="73"/>
        <v>M</v>
      </c>
      <c r="FA6" s="30" t="str">
        <f t="shared" si="73"/>
        <v>T</v>
      </c>
      <c r="FB6" s="30" t="str">
        <f t="shared" si="73"/>
        <v>W</v>
      </c>
      <c r="FC6" s="30" t="str">
        <f t="shared" si="73"/>
        <v>T</v>
      </c>
      <c r="FD6" s="30" t="str">
        <f t="shared" si="73"/>
        <v>F</v>
      </c>
      <c r="FE6" s="30" t="str">
        <f t="shared" si="73"/>
        <v>S</v>
      </c>
      <c r="FF6" s="30" t="str">
        <f t="shared" si="73"/>
        <v>S</v>
      </c>
    </row>
    <row r="7" spans="1:162" s="21" customFormat="1" ht="30" hidden="1" customHeight="1" thickBot="1" x14ac:dyDescent="0.4">
      <c r="A7" s="10" t="s">
        <v>18</v>
      </c>
      <c r="B7" s="32"/>
      <c r="C7" s="33"/>
      <c r="D7" s="32"/>
      <c r="E7" s="32"/>
      <c r="F7" s="32"/>
      <c r="H7" s="21" t="str">
        <f>IF(OR(ISBLANK(task_start),ISBLANK(task_end)),"",task_end-task_start+1)</f>
        <v/>
      </c>
      <c r="I7" s="26">
        <f>Project_Start-WEEKDAY(Project_Start,1)+2+7*(Display_Week-1)</f>
        <v>45327</v>
      </c>
      <c r="J7" s="26">
        <f>I7+1</f>
        <v>45328</v>
      </c>
      <c r="K7" s="26">
        <f t="shared" ref="K7" si="74">J7+1</f>
        <v>45329</v>
      </c>
      <c r="L7" s="26">
        <f t="shared" ref="L7" si="75">K7+1</f>
        <v>45330</v>
      </c>
      <c r="M7" s="26">
        <f t="shared" ref="M7" si="76">L7+1</f>
        <v>45331</v>
      </c>
      <c r="N7" s="26">
        <f t="shared" ref="N7" si="77">M7+1</f>
        <v>45332</v>
      </c>
      <c r="O7" s="27">
        <f t="shared" ref="O7" si="78">N7+1</f>
        <v>45333</v>
      </c>
      <c r="P7" s="28">
        <f>O7+1</f>
        <v>45334</v>
      </c>
      <c r="Q7" s="26">
        <f>P7+1</f>
        <v>45335</v>
      </c>
      <c r="R7" s="26">
        <f t="shared" ref="R7" si="79">Q7+1</f>
        <v>45336</v>
      </c>
      <c r="S7" s="26">
        <f t="shared" ref="S7" si="80">R7+1</f>
        <v>45337</v>
      </c>
      <c r="T7" s="26">
        <f t="shared" ref="T7" si="81">S7+1</f>
        <v>45338</v>
      </c>
      <c r="U7" s="26">
        <f t="shared" ref="U7" si="82">T7+1</f>
        <v>45339</v>
      </c>
      <c r="V7" s="27">
        <f t="shared" ref="V7" si="83">U7+1</f>
        <v>45340</v>
      </c>
      <c r="W7" s="28">
        <f>V7+1</f>
        <v>45341</v>
      </c>
      <c r="X7" s="26">
        <f>W7+1</f>
        <v>45342</v>
      </c>
      <c r="Y7" s="26">
        <f t="shared" ref="Y7" si="84">X7+1</f>
        <v>45343</v>
      </c>
      <c r="Z7" s="26">
        <f t="shared" ref="Z7" si="85">Y7+1</f>
        <v>45344</v>
      </c>
      <c r="AA7" s="26">
        <f t="shared" ref="AA7" si="86">Z7+1</f>
        <v>45345</v>
      </c>
      <c r="AB7" s="26">
        <f t="shared" ref="AB7" si="87">AA7+1</f>
        <v>45346</v>
      </c>
      <c r="AC7" s="27">
        <f t="shared" ref="AC7" si="88">AB7+1</f>
        <v>45347</v>
      </c>
      <c r="AD7" s="28">
        <f>AC7+1</f>
        <v>45348</v>
      </c>
      <c r="AE7" s="26">
        <f>AD7+1</f>
        <v>45349</v>
      </c>
      <c r="AF7" s="26">
        <f t="shared" ref="AF7" si="89">AE7+1</f>
        <v>45350</v>
      </c>
      <c r="AG7" s="26">
        <f t="shared" ref="AG7" si="90">AF7+1</f>
        <v>45351</v>
      </c>
      <c r="AH7" s="26">
        <f t="shared" ref="AH7" si="91">AG7+1</f>
        <v>45352</v>
      </c>
      <c r="AI7" s="26">
        <f t="shared" ref="AI7" si="92">AH7+1</f>
        <v>45353</v>
      </c>
      <c r="AJ7" s="27">
        <f t="shared" ref="AJ7" si="93">AI7+1</f>
        <v>45354</v>
      </c>
      <c r="AK7" s="28">
        <f>AJ7+1</f>
        <v>45355</v>
      </c>
      <c r="AL7" s="26">
        <f>AK7+1</f>
        <v>45356</v>
      </c>
      <c r="AM7" s="26">
        <f t="shared" ref="AM7" si="94">AL7+1</f>
        <v>45357</v>
      </c>
      <c r="AN7" s="26">
        <f t="shared" ref="AN7" si="95">AM7+1</f>
        <v>45358</v>
      </c>
      <c r="AO7" s="26">
        <f t="shared" ref="AO7" si="96">AN7+1</f>
        <v>45359</v>
      </c>
      <c r="AP7" s="26">
        <f t="shared" ref="AP7" si="97">AO7+1</f>
        <v>45360</v>
      </c>
      <c r="AQ7" s="27">
        <f t="shared" ref="AQ7" si="98">AP7+1</f>
        <v>45361</v>
      </c>
      <c r="AR7" s="28">
        <f>AQ7+1</f>
        <v>45362</v>
      </c>
      <c r="AS7" s="26">
        <f>AR7+1</f>
        <v>45363</v>
      </c>
      <c r="AT7" s="26">
        <f t="shared" ref="AT7" si="99">AS7+1</f>
        <v>45364</v>
      </c>
      <c r="AU7" s="26">
        <f t="shared" ref="AU7" si="100">AT7+1</f>
        <v>45365</v>
      </c>
      <c r="AV7" s="26">
        <f t="shared" ref="AV7" si="101">AU7+1</f>
        <v>45366</v>
      </c>
      <c r="AW7" s="26">
        <f t="shared" ref="AW7" si="102">AV7+1</f>
        <v>45367</v>
      </c>
      <c r="AX7" s="27">
        <f t="shared" ref="AX7" si="103">AW7+1</f>
        <v>45368</v>
      </c>
      <c r="AY7" s="28">
        <f>AX7+1</f>
        <v>45369</v>
      </c>
      <c r="AZ7" s="26">
        <f>AY7+1</f>
        <v>45370</v>
      </c>
      <c r="BA7" s="26">
        <f t="shared" ref="BA7" si="104">AZ7+1</f>
        <v>45371</v>
      </c>
      <c r="BB7" s="26">
        <f t="shared" ref="BB7" si="105">BA7+1</f>
        <v>45372</v>
      </c>
      <c r="BC7" s="26">
        <f t="shared" ref="BC7" si="106">BB7+1</f>
        <v>45373</v>
      </c>
      <c r="BD7" s="26">
        <f t="shared" ref="BD7" si="107">BC7+1</f>
        <v>45374</v>
      </c>
      <c r="BE7" s="27">
        <f t="shared" ref="BE7" si="108">BD7+1</f>
        <v>45375</v>
      </c>
      <c r="BF7" s="28">
        <f>BE7+1</f>
        <v>45376</v>
      </c>
      <c r="BG7" s="26">
        <f>BF7+1</f>
        <v>45377</v>
      </c>
      <c r="BH7" s="26">
        <f t="shared" ref="BH7" si="109">BG7+1</f>
        <v>45378</v>
      </c>
      <c r="BI7" s="26">
        <f t="shared" ref="BI7" si="110">BH7+1</f>
        <v>45379</v>
      </c>
      <c r="BJ7" s="26">
        <f t="shared" ref="BJ7" si="111">BI7+1</f>
        <v>45380</v>
      </c>
      <c r="BK7" s="26">
        <f t="shared" ref="BK7" si="112">BJ7+1</f>
        <v>45381</v>
      </c>
      <c r="BL7" s="26">
        <f t="shared" ref="BL7" si="113">BK7+1</f>
        <v>45382</v>
      </c>
    </row>
    <row r="8" spans="1:162" s="40" customFormat="1" ht="30" customHeight="1" thickBot="1" x14ac:dyDescent="0.4">
      <c r="A8" s="11"/>
      <c r="B8" s="34" t="s">
        <v>22</v>
      </c>
      <c r="C8" s="35"/>
      <c r="D8" s="36"/>
      <c r="E8" s="37"/>
      <c r="F8" s="38"/>
      <c r="G8" s="12"/>
      <c r="H8" s="3" t="str">
        <f t="shared" ref="H8:H46" si="114">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row>
    <row r="9" spans="1:162" s="40" customFormat="1" ht="30" customHeight="1" thickBot="1" x14ac:dyDescent="0.4">
      <c r="A9" s="11"/>
      <c r="B9" s="41" t="s">
        <v>35</v>
      </c>
      <c r="C9" s="42" t="s">
        <v>23</v>
      </c>
      <c r="D9" s="43">
        <v>1</v>
      </c>
      <c r="E9" s="44">
        <f>Project_Start</f>
        <v>45329</v>
      </c>
      <c r="F9" s="44">
        <f>E9+7</f>
        <v>45336</v>
      </c>
      <c r="G9" s="12"/>
      <c r="H9" s="3">
        <f t="shared" si="114"/>
        <v>8</v>
      </c>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5"/>
      <c r="BK9" s="45"/>
      <c r="BL9" s="45"/>
      <c r="BM9" s="45"/>
      <c r="BN9" s="45"/>
      <c r="BO9" s="45"/>
      <c r="BP9" s="45"/>
      <c r="BQ9" s="45"/>
      <c r="BR9" s="45"/>
      <c r="BS9" s="45"/>
      <c r="BT9" s="45"/>
      <c r="BU9" s="45"/>
      <c r="BV9" s="45"/>
      <c r="BW9" s="45"/>
      <c r="BX9" s="45"/>
      <c r="BY9" s="45"/>
      <c r="BZ9" s="45"/>
      <c r="CA9" s="45"/>
      <c r="CB9" s="45"/>
      <c r="CC9" s="45"/>
      <c r="CD9" s="45"/>
      <c r="CE9" s="45"/>
      <c r="CF9" s="45"/>
      <c r="CG9" s="45"/>
      <c r="CH9" s="45"/>
      <c r="CI9" s="86"/>
      <c r="CK9" s="87"/>
      <c r="CL9" s="45"/>
      <c r="CM9" s="45"/>
      <c r="CN9" s="45"/>
      <c r="CO9" s="45"/>
      <c r="CP9" s="45"/>
      <c r="CQ9" s="45"/>
      <c r="CR9" s="45"/>
      <c r="CS9" s="45"/>
      <c r="CT9" s="45"/>
      <c r="CU9" s="45"/>
      <c r="CV9" s="45"/>
      <c r="CW9" s="45"/>
      <c r="CX9" s="45"/>
      <c r="CY9" s="45"/>
      <c r="CZ9" s="45"/>
      <c r="DA9" s="45"/>
      <c r="DB9" s="45"/>
      <c r="DC9" s="45"/>
      <c r="DD9" s="45"/>
      <c r="DE9" s="45"/>
      <c r="DF9" s="45"/>
      <c r="DG9" s="45"/>
      <c r="DH9" s="45"/>
      <c r="DI9" s="45"/>
      <c r="DJ9" s="45"/>
      <c r="DK9" s="45"/>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45"/>
      <c r="ES9" s="45"/>
      <c r="ET9" s="45"/>
      <c r="EU9" s="45"/>
      <c r="EV9" s="45"/>
      <c r="EW9" s="45"/>
      <c r="EX9" s="45"/>
      <c r="EY9" s="45"/>
      <c r="EZ9" s="45"/>
      <c r="FA9" s="45"/>
      <c r="FB9" s="45"/>
      <c r="FC9" s="45"/>
      <c r="FD9" s="45"/>
      <c r="FE9" s="45"/>
      <c r="FF9" s="45"/>
    </row>
    <row r="10" spans="1:162" s="40" customFormat="1" ht="30" customHeight="1" thickBot="1" x14ac:dyDescent="0.4">
      <c r="A10" s="11"/>
      <c r="B10" s="47" t="s">
        <v>33</v>
      </c>
      <c r="C10" s="48"/>
      <c r="D10" s="49"/>
      <c r="E10" s="50"/>
      <c r="F10" s="51"/>
      <c r="G10" s="12"/>
      <c r="H10" s="3" t="str">
        <f t="shared" si="114"/>
        <v/>
      </c>
    </row>
    <row r="11" spans="1:162" s="40" customFormat="1" ht="30" customHeight="1" thickBot="1" x14ac:dyDescent="0.4">
      <c r="A11" s="11"/>
      <c r="B11" s="52" t="s">
        <v>34</v>
      </c>
      <c r="C11" s="53" t="s">
        <v>41</v>
      </c>
      <c r="D11" s="54">
        <v>1</v>
      </c>
      <c r="E11" s="55">
        <v>45336</v>
      </c>
      <c r="F11" s="55">
        <v>45350</v>
      </c>
      <c r="G11" s="12"/>
      <c r="H11" s="3">
        <f t="shared" si="114"/>
        <v>15</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c r="BM11" s="45"/>
      <c r="BN11" s="45"/>
      <c r="BO11" s="45"/>
      <c r="BP11" s="45"/>
      <c r="BQ11" s="45"/>
      <c r="BR11" s="45"/>
      <c r="BS11" s="45"/>
      <c r="BT11" s="45"/>
      <c r="BU11" s="45"/>
      <c r="BV11" s="45"/>
      <c r="BW11" s="45"/>
      <c r="BX11" s="45"/>
      <c r="BY11" s="45"/>
      <c r="BZ11" s="45"/>
      <c r="CA11" s="45"/>
      <c r="CB11" s="45"/>
      <c r="CC11" s="45"/>
      <c r="CD11" s="45"/>
      <c r="CE11" s="45"/>
      <c r="CF11" s="45"/>
      <c r="CG11" s="45"/>
      <c r="CH11" s="45"/>
      <c r="CI11" s="86"/>
      <c r="CK11" s="87"/>
      <c r="CL11" s="45"/>
      <c r="CM11" s="45"/>
      <c r="CN11" s="45"/>
      <c r="CO11" s="45"/>
      <c r="CP11" s="45"/>
      <c r="CQ11" s="45"/>
      <c r="CR11" s="45"/>
      <c r="CS11" s="45"/>
      <c r="CT11" s="45"/>
      <c r="CU11" s="45"/>
      <c r="CV11" s="45"/>
      <c r="CW11" s="45"/>
      <c r="CX11" s="45"/>
      <c r="CY11" s="45"/>
      <c r="CZ11" s="45"/>
      <c r="DA11" s="45"/>
      <c r="DB11" s="45"/>
      <c r="DC11" s="45"/>
      <c r="DD11" s="45"/>
      <c r="DE11" s="45"/>
      <c r="DF11" s="45"/>
      <c r="DG11" s="45"/>
      <c r="DH11" s="45"/>
      <c r="DI11" s="45"/>
      <c r="DJ11" s="45"/>
      <c r="DK11" s="45"/>
      <c r="DL11" s="45"/>
      <c r="DM11" s="45"/>
      <c r="DN11" s="45"/>
      <c r="DO11" s="45"/>
      <c r="DP11" s="45"/>
      <c r="DQ11" s="45"/>
      <c r="DR11" s="45"/>
      <c r="DS11" s="45"/>
      <c r="DT11" s="45"/>
      <c r="DU11" s="45"/>
      <c r="DV11" s="45"/>
      <c r="DW11" s="45"/>
      <c r="DX11" s="45"/>
      <c r="DY11" s="45"/>
      <c r="DZ11" s="45"/>
      <c r="EA11" s="45"/>
      <c r="EB11" s="45"/>
      <c r="EC11" s="45"/>
      <c r="ED11" s="45"/>
      <c r="EE11" s="45"/>
      <c r="EF11" s="45"/>
      <c r="EG11" s="45"/>
      <c r="EH11" s="45"/>
      <c r="EI11" s="45"/>
      <c r="EJ11" s="45"/>
      <c r="EK11" s="45"/>
      <c r="EL11" s="45"/>
      <c r="EM11" s="45"/>
      <c r="EN11" s="45"/>
      <c r="EO11" s="45"/>
      <c r="EP11" s="45"/>
      <c r="EQ11" s="45"/>
      <c r="ER11" s="45"/>
      <c r="ES11" s="45"/>
      <c r="ET11" s="45"/>
      <c r="EU11" s="45"/>
      <c r="EV11" s="45"/>
      <c r="EW11" s="45"/>
      <c r="EX11" s="45"/>
      <c r="EY11" s="45"/>
      <c r="EZ11" s="45"/>
      <c r="FA11" s="45"/>
      <c r="FB11" s="45"/>
      <c r="FC11" s="45"/>
      <c r="FD11" s="45"/>
      <c r="FE11" s="45"/>
      <c r="FF11" s="45"/>
    </row>
    <row r="12" spans="1:162" s="40" customFormat="1" ht="30" customHeight="1" thickBot="1" x14ac:dyDescent="0.4">
      <c r="A12" s="10"/>
      <c r="B12" s="52" t="s">
        <v>35</v>
      </c>
      <c r="C12" s="53" t="s">
        <v>23</v>
      </c>
      <c r="D12" s="54">
        <v>1</v>
      </c>
      <c r="E12" s="55">
        <v>45336</v>
      </c>
      <c r="F12" s="55">
        <v>45350</v>
      </c>
      <c r="G12" s="12"/>
      <c r="H12" s="3">
        <f t="shared" si="114"/>
        <v>15</v>
      </c>
      <c r="I12" s="45"/>
      <c r="J12" s="45"/>
      <c r="K12" s="45"/>
      <c r="L12" s="45"/>
      <c r="M12" s="45"/>
      <c r="N12" s="45"/>
      <c r="O12" s="45"/>
      <c r="P12" s="45"/>
      <c r="Q12" s="45"/>
      <c r="R12" s="45"/>
      <c r="S12" s="45"/>
      <c r="T12" s="45"/>
      <c r="U12" s="46"/>
      <c r="V12" s="46"/>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5"/>
      <c r="AY12" s="45"/>
      <c r="AZ12" s="45"/>
      <c r="BA12" s="45"/>
      <c r="BB12" s="45"/>
      <c r="BC12" s="45"/>
      <c r="BD12" s="45"/>
      <c r="BE12" s="45"/>
      <c r="BF12" s="45"/>
      <c r="BG12" s="45"/>
      <c r="BH12" s="45"/>
      <c r="BI12" s="45"/>
      <c r="BJ12" s="45"/>
      <c r="BK12" s="45"/>
      <c r="BL12" s="45"/>
      <c r="BM12" s="45"/>
      <c r="BN12" s="45"/>
      <c r="BO12" s="45"/>
      <c r="BP12" s="45"/>
      <c r="BQ12" s="45"/>
      <c r="BR12" s="45"/>
      <c r="BS12" s="45"/>
      <c r="BT12" s="45"/>
      <c r="BU12" s="45"/>
      <c r="BV12" s="45"/>
      <c r="BW12" s="45"/>
      <c r="BX12" s="45"/>
      <c r="BY12" s="46"/>
      <c r="BZ12" s="46"/>
      <c r="CA12" s="45"/>
      <c r="CB12" s="45"/>
      <c r="CC12" s="45"/>
      <c r="CD12" s="45"/>
      <c r="CE12" s="45"/>
      <c r="CF12" s="45"/>
      <c r="CG12" s="45"/>
      <c r="CH12" s="45"/>
      <c r="CI12" s="86"/>
      <c r="CK12" s="87"/>
      <c r="CL12" s="45"/>
      <c r="CM12" s="45"/>
      <c r="CN12" s="45"/>
      <c r="CO12" s="45"/>
      <c r="CP12" s="45"/>
      <c r="CQ12" s="45"/>
      <c r="CR12" s="45"/>
      <c r="CS12" s="45"/>
      <c r="CT12" s="45"/>
      <c r="CU12" s="45"/>
      <c r="CV12" s="45"/>
      <c r="CW12" s="45"/>
      <c r="CX12" s="45"/>
      <c r="CY12" s="45"/>
      <c r="CZ12" s="45"/>
      <c r="DA12" s="45"/>
      <c r="DB12" s="45"/>
      <c r="DC12" s="45"/>
      <c r="DD12" s="45"/>
      <c r="DE12" s="45"/>
      <c r="DF12" s="45"/>
      <c r="DG12" s="45"/>
      <c r="DH12" s="45"/>
      <c r="DI12" s="45"/>
      <c r="DJ12" s="45"/>
      <c r="DK12" s="45"/>
      <c r="DL12" s="45"/>
      <c r="DM12" s="45"/>
      <c r="DN12" s="45"/>
      <c r="DO12" s="45"/>
      <c r="DP12" s="45"/>
      <c r="DQ12" s="45"/>
      <c r="DR12" s="45"/>
      <c r="DS12" s="45"/>
      <c r="DT12" s="45"/>
      <c r="DU12" s="45"/>
      <c r="DV12" s="45"/>
      <c r="DW12" s="45"/>
      <c r="DX12" s="45"/>
      <c r="DY12" s="45"/>
      <c r="DZ12" s="45"/>
      <c r="EA12" s="45"/>
      <c r="EB12" s="45"/>
      <c r="EC12" s="45"/>
      <c r="ED12" s="45"/>
      <c r="EE12" s="45"/>
      <c r="EF12" s="45"/>
      <c r="EG12" s="45"/>
      <c r="EH12" s="45"/>
      <c r="EI12" s="45"/>
      <c r="EJ12" s="45"/>
      <c r="EK12" s="45"/>
      <c r="EL12" s="45"/>
      <c r="EM12" s="45"/>
      <c r="EN12" s="45"/>
      <c r="EO12" s="45"/>
      <c r="EP12" s="45"/>
      <c r="EQ12" s="45"/>
      <c r="ER12" s="45"/>
      <c r="ES12" s="45"/>
      <c r="ET12" s="45"/>
      <c r="EU12" s="45"/>
      <c r="EV12" s="45"/>
      <c r="EW12" s="45"/>
      <c r="EX12" s="45"/>
      <c r="EY12" s="45"/>
      <c r="EZ12" s="45"/>
      <c r="FA12" s="45"/>
      <c r="FB12" s="45"/>
      <c r="FC12" s="45"/>
      <c r="FD12" s="45"/>
      <c r="FE12" s="45"/>
      <c r="FF12" s="45"/>
    </row>
    <row r="13" spans="1:162" s="40" customFormat="1" ht="30" customHeight="1" thickBot="1" x14ac:dyDescent="0.4">
      <c r="A13" s="10"/>
      <c r="B13" s="52" t="s">
        <v>36</v>
      </c>
      <c r="C13" s="53" t="s">
        <v>23</v>
      </c>
      <c r="D13" s="54">
        <v>1</v>
      </c>
      <c r="E13" s="55">
        <v>45336</v>
      </c>
      <c r="F13" s="55">
        <v>45350</v>
      </c>
      <c r="G13" s="12"/>
      <c r="H13" s="3">
        <f t="shared" si="114"/>
        <v>15</v>
      </c>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c r="BJ13" s="45"/>
      <c r="BK13" s="45"/>
      <c r="BL13" s="45"/>
      <c r="BM13" s="45"/>
      <c r="BN13" s="45"/>
      <c r="BO13" s="45"/>
      <c r="BP13" s="45"/>
      <c r="BQ13" s="45"/>
      <c r="BR13" s="45"/>
      <c r="BS13" s="45"/>
      <c r="BT13" s="45"/>
      <c r="BU13" s="45"/>
      <c r="BV13" s="45"/>
      <c r="BW13" s="45"/>
      <c r="BX13" s="45"/>
      <c r="BY13" s="45"/>
      <c r="BZ13" s="45"/>
      <c r="CA13" s="45"/>
      <c r="CB13" s="45"/>
      <c r="CC13" s="45"/>
      <c r="CD13" s="45"/>
      <c r="CE13" s="45"/>
      <c r="CF13" s="45"/>
      <c r="CG13" s="45"/>
      <c r="CH13" s="45"/>
      <c r="CI13" s="86"/>
      <c r="CK13" s="87"/>
      <c r="CL13" s="45"/>
      <c r="CM13" s="45"/>
      <c r="CN13" s="45"/>
      <c r="CO13" s="45"/>
      <c r="CP13" s="45"/>
      <c r="CQ13" s="45"/>
      <c r="CR13" s="45"/>
      <c r="CS13" s="45"/>
      <c r="CT13" s="45"/>
      <c r="CU13" s="45"/>
      <c r="CV13" s="45"/>
      <c r="CW13" s="45"/>
      <c r="CX13" s="45"/>
      <c r="CY13" s="45"/>
      <c r="CZ13" s="45"/>
      <c r="DA13" s="45"/>
      <c r="DB13" s="45"/>
      <c r="DC13" s="45"/>
      <c r="DD13" s="45"/>
      <c r="DE13" s="45"/>
      <c r="DF13" s="45"/>
      <c r="DG13" s="45"/>
      <c r="DH13" s="45"/>
      <c r="DI13" s="45"/>
      <c r="DJ13" s="45"/>
      <c r="DK13" s="45"/>
      <c r="DL13" s="45"/>
      <c r="DM13" s="45"/>
      <c r="DN13" s="45"/>
      <c r="DO13" s="45"/>
      <c r="DP13" s="45"/>
      <c r="DQ13" s="45"/>
      <c r="DR13" s="45"/>
      <c r="DS13" s="45"/>
      <c r="DT13" s="45"/>
      <c r="DU13" s="45"/>
      <c r="DV13" s="45"/>
      <c r="DW13" s="45"/>
      <c r="DX13" s="45"/>
      <c r="DY13" s="45"/>
      <c r="DZ13" s="45"/>
      <c r="EA13" s="45"/>
      <c r="EB13" s="45"/>
      <c r="EC13" s="45"/>
      <c r="ED13" s="45"/>
      <c r="EE13" s="45"/>
      <c r="EF13" s="45"/>
      <c r="EG13" s="45"/>
      <c r="EH13" s="45"/>
      <c r="EI13" s="45"/>
      <c r="EJ13" s="45"/>
      <c r="EK13" s="45"/>
      <c r="EL13" s="45"/>
      <c r="EM13" s="45"/>
      <c r="EN13" s="45"/>
      <c r="EO13" s="45"/>
      <c r="EP13" s="45"/>
      <c r="EQ13" s="45"/>
      <c r="ER13" s="45"/>
      <c r="ES13" s="45"/>
      <c r="ET13" s="45"/>
      <c r="EU13" s="45"/>
      <c r="EV13" s="45"/>
      <c r="EW13" s="45"/>
      <c r="EX13" s="45"/>
      <c r="EY13" s="45"/>
      <c r="EZ13" s="45"/>
      <c r="FA13" s="45"/>
      <c r="FB13" s="45"/>
      <c r="FC13" s="45"/>
      <c r="FD13" s="45"/>
      <c r="FE13" s="45"/>
      <c r="FF13" s="45"/>
    </row>
    <row r="14" spans="1:162" s="40" customFormat="1" ht="30" customHeight="1" thickBot="1" x14ac:dyDescent="0.4">
      <c r="A14" s="10"/>
      <c r="B14" s="52" t="s">
        <v>37</v>
      </c>
      <c r="C14" s="53" t="s">
        <v>23</v>
      </c>
      <c r="D14" s="54">
        <v>1</v>
      </c>
      <c r="E14" s="55">
        <v>45336</v>
      </c>
      <c r="F14" s="55">
        <v>45350</v>
      </c>
      <c r="G14" s="12"/>
      <c r="H14" s="3">
        <f t="shared" si="114"/>
        <v>15</v>
      </c>
      <c r="I14" s="45"/>
      <c r="J14" s="45"/>
      <c r="K14" s="45"/>
      <c r="L14" s="45"/>
      <c r="M14" s="45"/>
      <c r="N14" s="45"/>
      <c r="O14" s="45"/>
      <c r="P14" s="45"/>
      <c r="Q14" s="45"/>
      <c r="R14" s="45"/>
      <c r="S14" s="45"/>
      <c r="T14" s="45"/>
      <c r="U14" s="45"/>
      <c r="V14" s="45"/>
      <c r="W14" s="45"/>
      <c r="X14" s="45"/>
      <c r="Y14" s="46"/>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5"/>
      <c r="BT14" s="45"/>
      <c r="BU14" s="45"/>
      <c r="BV14" s="45"/>
      <c r="BW14" s="45"/>
      <c r="BX14" s="45"/>
      <c r="BY14" s="45"/>
      <c r="BZ14" s="45"/>
      <c r="CA14" s="45"/>
      <c r="CB14" s="45"/>
      <c r="CC14" s="46"/>
      <c r="CD14" s="45"/>
      <c r="CE14" s="45"/>
      <c r="CF14" s="45"/>
      <c r="CG14" s="45"/>
      <c r="CH14" s="45"/>
      <c r="CI14" s="86"/>
      <c r="CK14" s="87"/>
      <c r="CL14" s="45"/>
      <c r="CM14" s="45"/>
      <c r="CN14" s="45"/>
      <c r="CO14" s="45"/>
      <c r="CP14" s="45"/>
      <c r="CQ14" s="45"/>
      <c r="CR14" s="45"/>
      <c r="CS14" s="45"/>
      <c r="CT14" s="45"/>
      <c r="CU14" s="45"/>
      <c r="CV14" s="45"/>
      <c r="CW14" s="45"/>
      <c r="CX14" s="45"/>
      <c r="CY14" s="45"/>
      <c r="CZ14" s="45"/>
      <c r="DA14" s="45"/>
      <c r="DB14" s="45"/>
      <c r="DC14" s="45"/>
      <c r="DD14" s="45"/>
      <c r="DE14" s="45"/>
      <c r="DF14" s="45"/>
      <c r="DG14" s="45"/>
      <c r="DH14" s="45"/>
      <c r="DI14" s="45"/>
      <c r="DJ14" s="45"/>
      <c r="DK14" s="45"/>
      <c r="DL14" s="45"/>
      <c r="DM14" s="45"/>
      <c r="DN14" s="45"/>
      <c r="DO14" s="45"/>
      <c r="DP14" s="45"/>
      <c r="DQ14" s="45"/>
      <c r="DR14" s="45"/>
      <c r="DS14" s="45"/>
      <c r="DT14" s="45"/>
      <c r="DU14" s="45"/>
      <c r="DV14" s="45"/>
      <c r="DW14" s="45"/>
      <c r="DX14" s="45"/>
      <c r="DY14" s="45"/>
      <c r="DZ14" s="45"/>
      <c r="EA14" s="45"/>
      <c r="EB14" s="45"/>
      <c r="EC14" s="45"/>
      <c r="ED14" s="45"/>
      <c r="EE14" s="45"/>
      <c r="EF14" s="45"/>
      <c r="EG14" s="45"/>
      <c r="EH14" s="45"/>
      <c r="EI14" s="45"/>
      <c r="EJ14" s="45"/>
      <c r="EK14" s="45"/>
      <c r="EL14" s="45"/>
      <c r="EM14" s="45"/>
      <c r="EN14" s="45"/>
      <c r="EO14" s="45"/>
      <c r="EP14" s="45"/>
      <c r="EQ14" s="45"/>
      <c r="ER14" s="45"/>
      <c r="ES14" s="45"/>
      <c r="ET14" s="45"/>
      <c r="EU14" s="45"/>
      <c r="EV14" s="45"/>
      <c r="EW14" s="45"/>
      <c r="EX14" s="45"/>
      <c r="EY14" s="45"/>
      <c r="EZ14" s="45"/>
      <c r="FA14" s="45"/>
      <c r="FB14" s="45"/>
      <c r="FC14" s="45"/>
      <c r="FD14" s="45"/>
      <c r="FE14" s="45"/>
      <c r="FF14" s="45"/>
    </row>
    <row r="15" spans="1:162" s="40" customFormat="1" ht="30" customHeight="1" thickBot="1" x14ac:dyDescent="0.4">
      <c r="A15" s="10"/>
      <c r="B15" s="52" t="s">
        <v>38</v>
      </c>
      <c r="C15" s="53" t="s">
        <v>23</v>
      </c>
      <c r="D15" s="54">
        <v>1</v>
      </c>
      <c r="E15" s="55">
        <f>E14</f>
        <v>45336</v>
      </c>
      <c r="F15" s="55">
        <v>45350</v>
      </c>
      <c r="G15" s="12"/>
      <c r="H15" s="3">
        <f t="shared" si="114"/>
        <v>15</v>
      </c>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5"/>
      <c r="BT15" s="45"/>
      <c r="BU15" s="45"/>
      <c r="BV15" s="45"/>
      <c r="BW15" s="45"/>
      <c r="BX15" s="45"/>
      <c r="BY15" s="45"/>
      <c r="BZ15" s="45"/>
      <c r="CA15" s="45"/>
      <c r="CB15" s="45"/>
      <c r="CC15" s="45"/>
      <c r="CD15" s="45"/>
      <c r="CE15" s="45"/>
      <c r="CF15" s="45"/>
      <c r="CG15" s="45"/>
      <c r="CH15" s="45"/>
      <c r="CI15" s="86"/>
      <c r="CK15" s="87"/>
      <c r="CL15" s="45"/>
      <c r="CM15" s="45"/>
      <c r="CN15" s="45"/>
      <c r="CO15" s="45"/>
      <c r="CP15" s="45"/>
      <c r="CQ15" s="45"/>
      <c r="CR15" s="45"/>
      <c r="CS15" s="45"/>
      <c r="CT15" s="45"/>
      <c r="CU15" s="45"/>
      <c r="CV15" s="45"/>
      <c r="CW15" s="45"/>
      <c r="CX15" s="45"/>
      <c r="CY15" s="45"/>
      <c r="CZ15" s="45"/>
      <c r="DA15" s="45"/>
      <c r="DB15" s="45"/>
      <c r="DC15" s="45"/>
      <c r="DD15" s="45"/>
      <c r="DE15" s="45"/>
      <c r="DF15" s="45"/>
      <c r="DG15" s="45"/>
      <c r="DH15" s="45"/>
      <c r="DI15" s="45"/>
      <c r="DJ15" s="45"/>
      <c r="DK15" s="45"/>
      <c r="DL15" s="45"/>
      <c r="DM15" s="45"/>
      <c r="DN15" s="45"/>
      <c r="DO15" s="45"/>
      <c r="DP15" s="45"/>
      <c r="DQ15" s="45"/>
      <c r="DR15" s="45"/>
      <c r="DS15" s="45"/>
      <c r="DT15" s="45"/>
      <c r="DU15" s="45"/>
      <c r="DV15" s="45"/>
      <c r="DW15" s="45"/>
      <c r="DX15" s="45"/>
      <c r="DY15" s="45"/>
      <c r="DZ15" s="45"/>
      <c r="EA15" s="45"/>
      <c r="EB15" s="45"/>
      <c r="EC15" s="45"/>
      <c r="ED15" s="45"/>
      <c r="EE15" s="45"/>
      <c r="EF15" s="45"/>
      <c r="EG15" s="45"/>
      <c r="EH15" s="45"/>
      <c r="EI15" s="45"/>
      <c r="EJ15" s="45"/>
      <c r="EK15" s="45"/>
      <c r="EL15" s="45"/>
      <c r="EM15" s="45"/>
      <c r="EN15" s="45"/>
      <c r="EO15" s="45"/>
      <c r="EP15" s="45"/>
      <c r="EQ15" s="45"/>
      <c r="ER15" s="45"/>
      <c r="ES15" s="45"/>
      <c r="ET15" s="45"/>
      <c r="EU15" s="45"/>
      <c r="EV15" s="45"/>
      <c r="EW15" s="45"/>
      <c r="EX15" s="45"/>
      <c r="EY15" s="45"/>
      <c r="EZ15" s="45"/>
      <c r="FA15" s="45"/>
      <c r="FB15" s="45"/>
      <c r="FC15" s="45"/>
      <c r="FD15" s="45"/>
      <c r="FE15" s="45"/>
      <c r="FF15" s="45"/>
    </row>
    <row r="16" spans="1:162" s="40" customFormat="1" ht="30" customHeight="1" thickBot="1" x14ac:dyDescent="0.4">
      <c r="A16" s="10"/>
      <c r="B16" s="56" t="s">
        <v>24</v>
      </c>
      <c r="C16" s="57"/>
      <c r="D16" s="58"/>
      <c r="E16" s="59"/>
      <c r="F16" s="60"/>
      <c r="G16" s="12"/>
      <c r="H16" s="3" t="str">
        <f t="shared" si="114"/>
        <v/>
      </c>
      <c r="I16" s="61"/>
      <c r="J16" s="61"/>
      <c r="K16" s="61"/>
      <c r="L16" s="61"/>
      <c r="M16" s="61"/>
      <c r="N16" s="61"/>
      <c r="O16" s="61"/>
      <c r="P16" s="61"/>
      <c r="Q16" s="61"/>
      <c r="R16" s="61"/>
      <c r="S16" s="61"/>
      <c r="T16" s="61"/>
      <c r="U16" s="61"/>
      <c r="V16" s="61"/>
      <c r="W16" s="61"/>
      <c r="X16" s="61"/>
      <c r="Y16" s="61"/>
      <c r="Z16" s="61"/>
      <c r="AA16" s="61"/>
      <c r="AB16" s="61"/>
      <c r="AC16" s="61"/>
      <c r="AD16" s="61"/>
      <c r="AE16" s="61"/>
      <c r="AF16" s="61"/>
      <c r="AG16" s="61"/>
      <c r="AH16" s="61"/>
      <c r="AI16" s="61"/>
      <c r="AJ16" s="61"/>
      <c r="AK16" s="61"/>
      <c r="AL16" s="61"/>
      <c r="AM16" s="61"/>
      <c r="AN16" s="61"/>
      <c r="AO16" s="61"/>
      <c r="AP16" s="61"/>
      <c r="AQ16" s="61"/>
      <c r="AR16" s="61"/>
      <c r="AS16" s="61"/>
      <c r="AT16" s="61"/>
      <c r="AU16" s="61"/>
      <c r="AV16" s="61"/>
      <c r="AW16" s="61"/>
      <c r="AX16" s="61"/>
      <c r="AY16" s="61"/>
      <c r="AZ16" s="61"/>
      <c r="BA16" s="61"/>
      <c r="BB16" s="61"/>
      <c r="BC16" s="61"/>
      <c r="BD16" s="61"/>
      <c r="BE16" s="61"/>
      <c r="BF16" s="61"/>
      <c r="BG16" s="61"/>
      <c r="BH16" s="61"/>
      <c r="BI16" s="61"/>
      <c r="BJ16" s="61"/>
      <c r="BK16" s="61"/>
      <c r="BL16" s="61"/>
      <c r="BM16" s="61"/>
      <c r="BN16" s="61"/>
      <c r="BO16" s="61"/>
      <c r="BP16" s="61"/>
      <c r="BQ16" s="61"/>
      <c r="BR16" s="61"/>
      <c r="BS16" s="61"/>
      <c r="BT16" s="61"/>
      <c r="BU16" s="61"/>
      <c r="BV16" s="61"/>
      <c r="BW16" s="61"/>
      <c r="BX16" s="61"/>
      <c r="BY16" s="61"/>
      <c r="BZ16" s="61"/>
      <c r="CA16" s="61"/>
      <c r="CB16" s="61"/>
      <c r="CC16" s="61"/>
      <c r="CD16" s="61"/>
      <c r="CE16" s="61"/>
      <c r="CF16" s="61"/>
      <c r="CG16" s="61"/>
      <c r="CH16" s="61"/>
      <c r="CI16" s="61"/>
      <c r="CK16" s="61"/>
      <c r="CL16" s="61"/>
      <c r="CM16" s="61"/>
      <c r="CN16" s="61"/>
      <c r="CO16" s="61"/>
      <c r="CP16" s="61"/>
      <c r="CQ16" s="61"/>
      <c r="CR16" s="61"/>
      <c r="CS16" s="61"/>
      <c r="CT16" s="61"/>
      <c r="CU16" s="61"/>
      <c r="CV16" s="61"/>
      <c r="CW16" s="61"/>
      <c r="CX16" s="61"/>
      <c r="CY16" s="61"/>
      <c r="CZ16" s="61"/>
      <c r="DA16" s="61"/>
      <c r="DB16" s="61"/>
      <c r="DC16" s="61"/>
      <c r="DD16" s="61"/>
      <c r="DE16" s="61"/>
      <c r="DF16" s="61"/>
      <c r="DG16" s="61"/>
      <c r="DH16" s="61"/>
      <c r="DI16" s="61"/>
      <c r="DJ16" s="61"/>
      <c r="DK16" s="61"/>
      <c r="DL16" s="61"/>
      <c r="DM16" s="61"/>
      <c r="DN16" s="61"/>
      <c r="DO16" s="61"/>
      <c r="DP16" s="61"/>
      <c r="DQ16" s="61"/>
      <c r="DR16" s="61"/>
      <c r="DS16" s="61"/>
      <c r="DT16" s="61"/>
      <c r="DU16" s="61"/>
      <c r="DV16" s="61"/>
      <c r="DW16" s="61"/>
      <c r="DX16" s="61"/>
      <c r="DY16" s="61"/>
      <c r="DZ16" s="61"/>
      <c r="EA16" s="61"/>
      <c r="EB16" s="61"/>
      <c r="EC16" s="61"/>
      <c r="ED16" s="61"/>
      <c r="EE16" s="61"/>
      <c r="EF16" s="61"/>
      <c r="EG16" s="61"/>
      <c r="EH16" s="61"/>
      <c r="EI16" s="61"/>
      <c r="EJ16" s="61"/>
      <c r="EK16" s="61"/>
      <c r="EL16" s="61"/>
      <c r="EM16" s="61"/>
      <c r="EN16" s="61"/>
      <c r="EO16" s="61"/>
      <c r="EP16" s="61"/>
      <c r="EQ16" s="61"/>
      <c r="ER16" s="61"/>
      <c r="ES16" s="61"/>
      <c r="ET16" s="61"/>
      <c r="EU16" s="61"/>
      <c r="EV16" s="61"/>
      <c r="EW16" s="61"/>
      <c r="EX16" s="61"/>
      <c r="EY16" s="61"/>
      <c r="EZ16" s="61"/>
      <c r="FA16" s="61"/>
      <c r="FB16" s="61"/>
      <c r="FC16" s="61"/>
      <c r="FD16" s="61"/>
      <c r="FE16" s="61"/>
      <c r="FF16" s="61"/>
    </row>
    <row r="17" spans="1:162" s="40" customFormat="1" ht="30" customHeight="1" thickBot="1" x14ac:dyDescent="0.4">
      <c r="A17" s="10"/>
      <c r="B17" s="62" t="s">
        <v>25</v>
      </c>
      <c r="C17" s="63" t="s">
        <v>23</v>
      </c>
      <c r="D17" s="64">
        <v>1</v>
      </c>
      <c r="E17" s="65">
        <v>45336</v>
      </c>
      <c r="F17" s="65">
        <v>45371</v>
      </c>
      <c r="G17" s="12"/>
      <c r="H17" s="3">
        <f t="shared" si="114"/>
        <v>36</v>
      </c>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c r="BJ17" s="45"/>
      <c r="BK17" s="45"/>
      <c r="BL17" s="45"/>
      <c r="BM17" s="45"/>
      <c r="BN17" s="45"/>
      <c r="BO17" s="45"/>
      <c r="BP17" s="45"/>
      <c r="BQ17" s="45"/>
      <c r="BR17" s="45"/>
      <c r="BS17" s="45"/>
      <c r="BT17" s="45"/>
      <c r="BU17" s="45"/>
      <c r="BV17" s="45"/>
      <c r="BW17" s="45"/>
      <c r="BX17" s="45"/>
      <c r="BY17" s="45"/>
      <c r="BZ17" s="45"/>
      <c r="CA17" s="45"/>
      <c r="CB17" s="45"/>
      <c r="CC17" s="45"/>
      <c r="CD17" s="45"/>
      <c r="CE17" s="45"/>
      <c r="CF17" s="45"/>
      <c r="CG17" s="45"/>
      <c r="CH17" s="45"/>
      <c r="CI17" s="86"/>
      <c r="CK17" s="87"/>
      <c r="CL17" s="45"/>
      <c r="CM17" s="45"/>
      <c r="CN17" s="45"/>
      <c r="CO17" s="45"/>
      <c r="CP17" s="45"/>
      <c r="CQ17" s="45"/>
      <c r="CR17" s="45"/>
      <c r="CS17" s="45"/>
      <c r="CT17" s="45"/>
      <c r="CU17" s="45"/>
      <c r="CV17" s="45"/>
      <c r="CW17" s="45"/>
      <c r="CX17" s="45"/>
      <c r="CY17" s="45"/>
      <c r="CZ17" s="45"/>
      <c r="DA17" s="45"/>
      <c r="DB17" s="45"/>
      <c r="DC17" s="45"/>
      <c r="DD17" s="45"/>
      <c r="DE17" s="45"/>
      <c r="DF17" s="45"/>
      <c r="DG17" s="45"/>
      <c r="DH17" s="45"/>
      <c r="DI17" s="45"/>
      <c r="DJ17" s="45"/>
      <c r="DK17" s="45"/>
      <c r="DL17" s="45"/>
      <c r="DM17" s="45"/>
      <c r="DN17" s="45"/>
      <c r="DO17" s="45"/>
      <c r="DP17" s="45"/>
      <c r="DQ17" s="45"/>
      <c r="DR17" s="45"/>
      <c r="DS17" s="45"/>
      <c r="DT17" s="45"/>
      <c r="DU17" s="45"/>
      <c r="DV17" s="45"/>
      <c r="DW17" s="45"/>
      <c r="DX17" s="45"/>
      <c r="DY17" s="45"/>
      <c r="DZ17" s="45"/>
      <c r="EA17" s="45"/>
      <c r="EB17" s="45"/>
      <c r="EC17" s="45"/>
      <c r="ED17" s="45"/>
      <c r="EE17" s="45"/>
      <c r="EF17" s="45"/>
      <c r="EG17" s="45"/>
      <c r="EH17" s="45"/>
      <c r="EI17" s="45"/>
      <c r="EJ17" s="45"/>
      <c r="EK17" s="45"/>
      <c r="EL17" s="45"/>
      <c r="EM17" s="45"/>
      <c r="EN17" s="45"/>
      <c r="EO17" s="45"/>
      <c r="EP17" s="45"/>
      <c r="EQ17" s="45"/>
      <c r="ER17" s="45"/>
      <c r="ES17" s="45"/>
      <c r="ET17" s="45"/>
      <c r="EU17" s="45"/>
      <c r="EV17" s="45"/>
      <c r="EW17" s="45"/>
      <c r="EX17" s="45"/>
      <c r="EY17" s="45"/>
      <c r="EZ17" s="45"/>
      <c r="FA17" s="45"/>
      <c r="FB17" s="45"/>
      <c r="FC17" s="45"/>
      <c r="FD17" s="45"/>
      <c r="FE17" s="45"/>
      <c r="FF17" s="45"/>
    </row>
    <row r="18" spans="1:162" s="40" customFormat="1" ht="30" customHeight="1" thickBot="1" x14ac:dyDescent="0.4">
      <c r="A18" s="10"/>
      <c r="B18" s="62" t="s">
        <v>30</v>
      </c>
      <c r="C18" s="63" t="s">
        <v>23</v>
      </c>
      <c r="D18" s="64">
        <v>1</v>
      </c>
      <c r="E18" s="65">
        <v>45336</v>
      </c>
      <c r="F18" s="65">
        <v>45371</v>
      </c>
      <c r="G18" s="12"/>
      <c r="H18" s="3"/>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c r="BJ18" s="45"/>
      <c r="BK18" s="45"/>
      <c r="BL18" s="45"/>
      <c r="BM18" s="45"/>
      <c r="BN18" s="45"/>
      <c r="BO18" s="45"/>
      <c r="BP18" s="45"/>
      <c r="BQ18" s="45"/>
      <c r="BR18" s="45"/>
      <c r="BS18" s="45"/>
      <c r="BT18" s="45"/>
      <c r="BU18" s="45"/>
      <c r="BV18" s="45"/>
      <c r="BW18" s="45"/>
      <c r="BX18" s="45"/>
      <c r="BY18" s="45"/>
      <c r="BZ18" s="45"/>
      <c r="CA18" s="45"/>
      <c r="CB18" s="45"/>
      <c r="CC18" s="45"/>
      <c r="CD18" s="45"/>
      <c r="CE18" s="45"/>
      <c r="CF18" s="45"/>
      <c r="CG18" s="45"/>
      <c r="CH18" s="45"/>
      <c r="CI18" s="86"/>
      <c r="CK18" s="87"/>
      <c r="CL18" s="45"/>
      <c r="CM18" s="45"/>
      <c r="CN18" s="45"/>
      <c r="CO18" s="45"/>
      <c r="CP18" s="45"/>
      <c r="CQ18" s="45"/>
      <c r="CR18" s="45"/>
      <c r="CS18" s="45"/>
      <c r="CT18" s="45"/>
      <c r="CU18" s="45"/>
      <c r="CV18" s="45"/>
      <c r="CW18" s="45"/>
      <c r="CX18" s="45"/>
      <c r="CY18" s="45"/>
      <c r="CZ18" s="45"/>
      <c r="DA18" s="45"/>
      <c r="DB18" s="45"/>
      <c r="DC18" s="45"/>
      <c r="DD18" s="45"/>
      <c r="DE18" s="45"/>
      <c r="DF18" s="45"/>
      <c r="DG18" s="45"/>
      <c r="DH18" s="45"/>
      <c r="DI18" s="45"/>
      <c r="DJ18" s="45"/>
      <c r="DK18" s="45"/>
      <c r="DL18" s="45"/>
      <c r="DM18" s="45"/>
      <c r="DN18" s="45"/>
      <c r="DO18" s="45"/>
      <c r="DP18" s="45"/>
      <c r="DQ18" s="45"/>
      <c r="DR18" s="45"/>
      <c r="DS18" s="45"/>
      <c r="DT18" s="45"/>
      <c r="DU18" s="45"/>
      <c r="DV18" s="45"/>
      <c r="DW18" s="45"/>
      <c r="DX18" s="45"/>
      <c r="DY18" s="45"/>
      <c r="DZ18" s="45"/>
      <c r="EA18" s="45"/>
      <c r="EB18" s="45"/>
      <c r="EC18" s="45"/>
      <c r="ED18" s="45"/>
      <c r="EE18" s="45"/>
      <c r="EF18" s="45"/>
      <c r="EG18" s="45"/>
      <c r="EH18" s="45"/>
      <c r="EI18" s="45"/>
      <c r="EJ18" s="45"/>
      <c r="EK18" s="45"/>
      <c r="EL18" s="45"/>
      <c r="EM18" s="45"/>
      <c r="EN18" s="45"/>
      <c r="EO18" s="45"/>
      <c r="EP18" s="45"/>
      <c r="EQ18" s="45"/>
      <c r="ER18" s="45"/>
      <c r="ES18" s="45"/>
      <c r="ET18" s="45"/>
      <c r="EU18" s="45"/>
      <c r="EV18" s="45"/>
      <c r="EW18" s="45"/>
      <c r="EX18" s="45"/>
      <c r="EY18" s="45"/>
      <c r="EZ18" s="45"/>
      <c r="FA18" s="45"/>
      <c r="FB18" s="45"/>
      <c r="FC18" s="45"/>
      <c r="FD18" s="45"/>
      <c r="FE18" s="45"/>
      <c r="FF18" s="45"/>
    </row>
    <row r="19" spans="1:162" s="40" customFormat="1" ht="30" customHeight="1" thickBot="1" x14ac:dyDescent="0.4">
      <c r="A19" s="10"/>
      <c r="B19" s="62" t="s">
        <v>31</v>
      </c>
      <c r="C19" s="63" t="s">
        <v>23</v>
      </c>
      <c r="D19" s="64">
        <v>1</v>
      </c>
      <c r="E19" s="65">
        <v>45336</v>
      </c>
      <c r="F19" s="65">
        <v>45371</v>
      </c>
      <c r="G19" s="12"/>
      <c r="H19" s="3"/>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5"/>
      <c r="BJ19" s="45"/>
      <c r="BK19" s="45"/>
      <c r="BL19" s="45"/>
      <c r="BM19" s="45"/>
      <c r="BN19" s="45"/>
      <c r="BO19" s="45"/>
      <c r="BP19" s="45"/>
      <c r="BQ19" s="45"/>
      <c r="BR19" s="45"/>
      <c r="BS19" s="45"/>
      <c r="BT19" s="45"/>
      <c r="BU19" s="45"/>
      <c r="BV19" s="45"/>
      <c r="BW19" s="45"/>
      <c r="BX19" s="45"/>
      <c r="BY19" s="45"/>
      <c r="BZ19" s="45"/>
      <c r="CA19" s="45"/>
      <c r="CB19" s="45"/>
      <c r="CC19" s="45"/>
      <c r="CD19" s="45"/>
      <c r="CE19" s="45"/>
      <c r="CF19" s="45"/>
      <c r="CG19" s="45"/>
      <c r="CH19" s="45"/>
      <c r="CI19" s="86"/>
      <c r="CK19" s="87"/>
      <c r="CL19" s="45"/>
      <c r="CM19" s="45"/>
      <c r="CN19" s="45"/>
      <c r="CO19" s="45"/>
      <c r="CP19" s="45"/>
      <c r="CQ19" s="45"/>
      <c r="CR19" s="45"/>
      <c r="CS19" s="45"/>
      <c r="CT19" s="45"/>
      <c r="CU19" s="45"/>
      <c r="CV19" s="45"/>
      <c r="CW19" s="45"/>
      <c r="CX19" s="45"/>
      <c r="CY19" s="45"/>
      <c r="CZ19" s="45"/>
      <c r="DA19" s="45"/>
      <c r="DB19" s="45"/>
      <c r="DC19" s="45"/>
      <c r="DD19" s="45"/>
      <c r="DE19" s="45"/>
      <c r="DF19" s="45"/>
      <c r="DG19" s="45"/>
      <c r="DH19" s="45"/>
      <c r="DI19" s="45"/>
      <c r="DJ19" s="45"/>
      <c r="DK19" s="45"/>
      <c r="DL19" s="45"/>
      <c r="DM19" s="45"/>
      <c r="DN19" s="45"/>
      <c r="DO19" s="45"/>
      <c r="DP19" s="45"/>
      <c r="DQ19" s="45"/>
      <c r="DR19" s="45"/>
      <c r="DS19" s="45"/>
      <c r="DT19" s="45"/>
      <c r="DU19" s="45"/>
      <c r="DV19" s="45"/>
      <c r="DW19" s="45"/>
      <c r="DX19" s="45"/>
      <c r="DY19" s="45"/>
      <c r="DZ19" s="45"/>
      <c r="EA19" s="45"/>
      <c r="EB19" s="45"/>
      <c r="EC19" s="45"/>
      <c r="ED19" s="45"/>
      <c r="EE19" s="45"/>
      <c r="EF19" s="45"/>
      <c r="EG19" s="45"/>
      <c r="EH19" s="45"/>
      <c r="EI19" s="45"/>
      <c r="EJ19" s="45"/>
      <c r="EK19" s="45"/>
      <c r="EL19" s="45"/>
      <c r="EM19" s="45"/>
      <c r="EN19" s="45"/>
      <c r="EO19" s="45"/>
      <c r="EP19" s="45"/>
      <c r="EQ19" s="45"/>
      <c r="ER19" s="45"/>
      <c r="ES19" s="45"/>
      <c r="ET19" s="45"/>
      <c r="EU19" s="45"/>
      <c r="EV19" s="45"/>
      <c r="EW19" s="45"/>
      <c r="EX19" s="45"/>
      <c r="EY19" s="45"/>
      <c r="EZ19" s="45"/>
      <c r="FA19" s="45"/>
      <c r="FB19" s="45"/>
      <c r="FC19" s="45"/>
      <c r="FD19" s="45"/>
      <c r="FE19" s="45"/>
      <c r="FF19" s="45"/>
    </row>
    <row r="20" spans="1:162" s="40" customFormat="1" ht="30" customHeight="1" thickBot="1" x14ac:dyDescent="0.4">
      <c r="A20" s="10"/>
      <c r="B20" s="62" t="s">
        <v>32</v>
      </c>
      <c r="C20" s="63" t="s">
        <v>23</v>
      </c>
      <c r="D20" s="64">
        <v>1</v>
      </c>
      <c r="E20" s="65">
        <v>45336</v>
      </c>
      <c r="F20" s="65">
        <v>45371</v>
      </c>
      <c r="G20" s="12"/>
      <c r="H20" s="3"/>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5"/>
      <c r="BF20" s="45"/>
      <c r="BG20" s="45"/>
      <c r="BH20" s="45"/>
      <c r="BI20" s="45"/>
      <c r="BJ20" s="45"/>
      <c r="BK20" s="45"/>
      <c r="BL20" s="45"/>
      <c r="BM20" s="45"/>
      <c r="BN20" s="45"/>
      <c r="BO20" s="45"/>
      <c r="BP20" s="45"/>
      <c r="BQ20" s="45"/>
      <c r="BR20" s="45"/>
      <c r="BS20" s="45"/>
      <c r="BT20" s="45"/>
      <c r="BU20" s="45"/>
      <c r="BV20" s="45"/>
      <c r="BW20" s="45"/>
      <c r="BX20" s="45"/>
      <c r="BY20" s="45"/>
      <c r="BZ20" s="45"/>
      <c r="CA20" s="45"/>
      <c r="CB20" s="45"/>
      <c r="CC20" s="45"/>
      <c r="CD20" s="45"/>
      <c r="CE20" s="45"/>
      <c r="CF20" s="45"/>
      <c r="CG20" s="45"/>
      <c r="CH20" s="45"/>
      <c r="CI20" s="86"/>
      <c r="CK20" s="87"/>
      <c r="CL20" s="45"/>
      <c r="CM20" s="45"/>
      <c r="CN20" s="45"/>
      <c r="CO20" s="45"/>
      <c r="CP20" s="45"/>
      <c r="CQ20" s="45"/>
      <c r="CR20" s="45"/>
      <c r="CS20" s="45"/>
      <c r="CT20" s="45"/>
      <c r="CU20" s="45"/>
      <c r="CV20" s="45"/>
      <c r="CW20" s="45"/>
      <c r="CX20" s="45"/>
      <c r="CY20" s="45"/>
      <c r="CZ20" s="45"/>
      <c r="DA20" s="45"/>
      <c r="DB20" s="45"/>
      <c r="DC20" s="45"/>
      <c r="DD20" s="45"/>
      <c r="DE20" s="45"/>
      <c r="DF20" s="45"/>
      <c r="DG20" s="45"/>
      <c r="DH20" s="45"/>
      <c r="DI20" s="45"/>
      <c r="DJ20" s="45"/>
      <c r="DK20" s="45"/>
      <c r="DL20" s="45"/>
      <c r="DM20" s="45"/>
      <c r="DN20" s="45"/>
      <c r="DO20" s="45"/>
      <c r="DP20" s="45"/>
      <c r="DQ20" s="45"/>
      <c r="DR20" s="45"/>
      <c r="DS20" s="45"/>
      <c r="DT20" s="45"/>
      <c r="DU20" s="45"/>
      <c r="DV20" s="45"/>
      <c r="DW20" s="45"/>
      <c r="DX20" s="45"/>
      <c r="DY20" s="45"/>
      <c r="DZ20" s="45"/>
      <c r="EA20" s="45"/>
      <c r="EB20" s="45"/>
      <c r="EC20" s="45"/>
      <c r="ED20" s="45"/>
      <c r="EE20" s="45"/>
      <c r="EF20" s="45"/>
      <c r="EG20" s="45"/>
      <c r="EH20" s="45"/>
      <c r="EI20" s="45"/>
      <c r="EJ20" s="45"/>
      <c r="EK20" s="45"/>
      <c r="EL20" s="45"/>
      <c r="EM20" s="45"/>
      <c r="EN20" s="45"/>
      <c r="EO20" s="45"/>
      <c r="EP20" s="45"/>
      <c r="EQ20" s="45"/>
      <c r="ER20" s="45"/>
      <c r="ES20" s="45"/>
      <c r="ET20" s="45"/>
      <c r="EU20" s="45"/>
      <c r="EV20" s="45"/>
      <c r="EW20" s="45"/>
      <c r="EX20" s="45"/>
      <c r="EY20" s="45"/>
      <c r="EZ20" s="45"/>
      <c r="FA20" s="45"/>
      <c r="FB20" s="45"/>
      <c r="FC20" s="45"/>
      <c r="FD20" s="45"/>
      <c r="FE20" s="45"/>
      <c r="FF20" s="45"/>
    </row>
    <row r="21" spans="1:162" s="40" customFormat="1" ht="30" customHeight="1" thickBot="1" x14ac:dyDescent="0.4">
      <c r="A21" s="10"/>
      <c r="B21" s="62" t="s">
        <v>29</v>
      </c>
      <c r="C21" s="63" t="s">
        <v>23</v>
      </c>
      <c r="D21" s="64">
        <v>1</v>
      </c>
      <c r="E21" s="65">
        <v>45336</v>
      </c>
      <c r="F21" s="65">
        <v>45371</v>
      </c>
      <c r="G21" s="12"/>
      <c r="H21" s="3"/>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5"/>
      <c r="BF21" s="45"/>
      <c r="BG21" s="45"/>
      <c r="BH21" s="45"/>
      <c r="BI21" s="45"/>
      <c r="BJ21" s="45"/>
      <c r="BK21" s="45"/>
      <c r="BL21" s="45"/>
      <c r="BM21" s="45"/>
      <c r="BN21" s="45"/>
      <c r="BO21" s="45"/>
      <c r="BP21" s="45"/>
      <c r="BQ21" s="45"/>
      <c r="BR21" s="45"/>
      <c r="BS21" s="45"/>
      <c r="BT21" s="45"/>
      <c r="BU21" s="45"/>
      <c r="BV21" s="45"/>
      <c r="BW21" s="45"/>
      <c r="BX21" s="45"/>
      <c r="BY21" s="45"/>
      <c r="BZ21" s="45"/>
      <c r="CA21" s="45"/>
      <c r="CB21" s="45"/>
      <c r="CC21" s="45"/>
      <c r="CD21" s="45"/>
      <c r="CE21" s="45"/>
      <c r="CF21" s="45"/>
      <c r="CG21" s="45"/>
      <c r="CH21" s="45"/>
      <c r="CI21" s="86"/>
      <c r="CK21" s="87"/>
      <c r="CL21" s="45"/>
      <c r="CM21" s="45"/>
      <c r="CN21" s="45"/>
      <c r="CO21" s="45"/>
      <c r="CP21" s="45"/>
      <c r="CQ21" s="45"/>
      <c r="CR21" s="45"/>
      <c r="CS21" s="45"/>
      <c r="CT21" s="45"/>
      <c r="CU21" s="45"/>
      <c r="CV21" s="45"/>
      <c r="CW21" s="45"/>
      <c r="CX21" s="45"/>
      <c r="CY21" s="45"/>
      <c r="CZ21" s="45"/>
      <c r="DA21" s="45"/>
      <c r="DB21" s="45"/>
      <c r="DC21" s="45"/>
      <c r="DD21" s="45"/>
      <c r="DE21" s="45"/>
      <c r="DF21" s="45"/>
      <c r="DG21" s="45"/>
      <c r="DH21" s="45"/>
      <c r="DI21" s="45"/>
      <c r="DJ21" s="45"/>
      <c r="DK21" s="45"/>
      <c r="DL21" s="45"/>
      <c r="DM21" s="45"/>
      <c r="DN21" s="45"/>
      <c r="DO21" s="45"/>
      <c r="DP21" s="45"/>
      <c r="DQ21" s="45"/>
      <c r="DR21" s="45"/>
      <c r="DS21" s="45"/>
      <c r="DT21" s="45"/>
      <c r="DU21" s="45"/>
      <c r="DV21" s="45"/>
      <c r="DW21" s="45"/>
      <c r="DX21" s="45"/>
      <c r="DY21" s="45"/>
      <c r="DZ21" s="45"/>
      <c r="EA21" s="45"/>
      <c r="EB21" s="45"/>
      <c r="EC21" s="45"/>
      <c r="ED21" s="45"/>
      <c r="EE21" s="45"/>
      <c r="EF21" s="45"/>
      <c r="EG21" s="45"/>
      <c r="EH21" s="45"/>
      <c r="EI21" s="45"/>
      <c r="EJ21" s="45"/>
      <c r="EK21" s="45"/>
      <c r="EL21" s="45"/>
      <c r="EM21" s="45"/>
      <c r="EN21" s="45"/>
      <c r="EO21" s="45"/>
      <c r="EP21" s="45"/>
      <c r="EQ21" s="45"/>
      <c r="ER21" s="45"/>
      <c r="ES21" s="45"/>
      <c r="ET21" s="45"/>
      <c r="EU21" s="45"/>
      <c r="EV21" s="45"/>
      <c r="EW21" s="45"/>
      <c r="EX21" s="45"/>
      <c r="EY21" s="45"/>
      <c r="EZ21" s="45"/>
      <c r="FA21" s="45"/>
      <c r="FB21" s="45"/>
      <c r="FC21" s="45"/>
      <c r="FD21" s="45"/>
      <c r="FE21" s="45"/>
      <c r="FF21" s="45"/>
    </row>
    <row r="22" spans="1:162" s="40" customFormat="1" ht="30" customHeight="1" thickBot="1" x14ac:dyDescent="0.4">
      <c r="A22" s="10"/>
      <c r="B22" s="66" t="s">
        <v>39</v>
      </c>
      <c r="C22" s="67"/>
      <c r="D22" s="68"/>
      <c r="E22" s="69"/>
      <c r="F22" s="70"/>
      <c r="G22" s="12"/>
      <c r="H22" s="3" t="str">
        <f t="shared" si="114"/>
        <v/>
      </c>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c r="AY22" s="71"/>
      <c r="AZ22" s="71"/>
      <c r="BA22" s="71"/>
      <c r="BB22" s="71"/>
      <c r="BC22" s="71"/>
      <c r="BD22" s="71"/>
      <c r="BE22" s="71"/>
      <c r="BF22" s="71"/>
      <c r="BG22" s="71"/>
      <c r="BH22" s="71"/>
      <c r="BI22" s="71"/>
      <c r="BJ22" s="71"/>
      <c r="BK22" s="71"/>
      <c r="BL22" s="71"/>
      <c r="BM22" s="71"/>
      <c r="BN22" s="71"/>
      <c r="BO22" s="71"/>
      <c r="BP22" s="71"/>
      <c r="BQ22" s="71"/>
      <c r="BR22" s="71"/>
      <c r="BS22" s="71"/>
      <c r="BT22" s="71"/>
      <c r="BU22" s="71"/>
      <c r="BV22" s="71"/>
      <c r="BW22" s="71"/>
      <c r="BX22" s="71"/>
      <c r="BY22" s="71"/>
      <c r="BZ22" s="71"/>
      <c r="CA22" s="71"/>
      <c r="CB22" s="71"/>
      <c r="CC22" s="71"/>
      <c r="CD22" s="71"/>
      <c r="CE22" s="71"/>
      <c r="CF22" s="71"/>
      <c r="CG22" s="71"/>
      <c r="CH22" s="71"/>
      <c r="CI22" s="71"/>
      <c r="CK22" s="71"/>
      <c r="CL22" s="71"/>
      <c r="CM22" s="71"/>
      <c r="CN22" s="71"/>
      <c r="CO22" s="71"/>
      <c r="CP22" s="71"/>
      <c r="CQ22" s="71"/>
      <c r="CR22" s="71"/>
      <c r="CS22" s="71"/>
      <c r="CT22" s="71"/>
      <c r="CU22" s="71"/>
      <c r="CV22" s="71"/>
      <c r="CW22" s="71"/>
      <c r="CX22" s="71"/>
      <c r="CY22" s="71"/>
      <c r="CZ22" s="71"/>
      <c r="DA22" s="71"/>
      <c r="DB22" s="71"/>
      <c r="DC22" s="71"/>
      <c r="DD22" s="71"/>
      <c r="DE22" s="71"/>
      <c r="DF22" s="71"/>
      <c r="DG22" s="71"/>
      <c r="DH22" s="71"/>
      <c r="DI22" s="71"/>
      <c r="DJ22" s="71"/>
      <c r="DK22" s="71"/>
      <c r="DL22" s="71"/>
      <c r="DM22" s="71"/>
      <c r="DN22" s="71"/>
      <c r="DO22" s="71"/>
      <c r="DP22" s="71"/>
      <c r="DQ22" s="71"/>
      <c r="DR22" s="71"/>
      <c r="DS22" s="71"/>
      <c r="DT22" s="71"/>
      <c r="DU22" s="71"/>
      <c r="DV22" s="71"/>
      <c r="DW22" s="71"/>
      <c r="DX22" s="71"/>
      <c r="DY22" s="71"/>
      <c r="DZ22" s="71"/>
      <c r="EA22" s="71"/>
      <c r="EB22" s="71"/>
      <c r="EC22" s="71"/>
      <c r="ED22" s="71"/>
      <c r="EE22" s="71"/>
      <c r="EF22" s="71"/>
      <c r="EG22" s="71"/>
      <c r="EH22" s="71"/>
      <c r="EI22" s="71"/>
      <c r="EJ22" s="71"/>
      <c r="EK22" s="71"/>
      <c r="EL22" s="71"/>
      <c r="EM22" s="71"/>
      <c r="EN22" s="71"/>
      <c r="EO22" s="71"/>
      <c r="EP22" s="71"/>
      <c r="EQ22" s="71"/>
      <c r="ER22" s="71"/>
      <c r="ES22" s="71"/>
      <c r="ET22" s="71"/>
      <c r="EU22" s="71"/>
      <c r="EV22" s="71"/>
      <c r="EW22" s="71"/>
      <c r="EX22" s="71"/>
      <c r="EY22" s="71"/>
      <c r="EZ22" s="71"/>
      <c r="FA22" s="71"/>
      <c r="FB22" s="71"/>
      <c r="FC22" s="71"/>
      <c r="FD22" s="71"/>
      <c r="FE22" s="71"/>
      <c r="FF22" s="71"/>
    </row>
    <row r="23" spans="1:162" s="40" customFormat="1" ht="30" customHeight="1" thickBot="1" x14ac:dyDescent="0.4">
      <c r="A23" s="10"/>
      <c r="B23" s="72" t="s">
        <v>35</v>
      </c>
      <c r="C23" s="73" t="s">
        <v>40</v>
      </c>
      <c r="D23" s="74">
        <v>1</v>
      </c>
      <c r="E23" s="75">
        <v>45343</v>
      </c>
      <c r="F23" s="75">
        <v>45343</v>
      </c>
      <c r="G23" s="12"/>
      <c r="H23" s="3">
        <f t="shared" si="114"/>
        <v>1</v>
      </c>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c r="BS23" s="45"/>
      <c r="BT23" s="45"/>
      <c r="BU23" s="45"/>
      <c r="BV23" s="45"/>
      <c r="BW23" s="45"/>
      <c r="BX23" s="45"/>
      <c r="BY23" s="45"/>
      <c r="BZ23" s="45"/>
      <c r="CA23" s="45"/>
      <c r="CB23" s="45"/>
      <c r="CC23" s="45"/>
      <c r="CD23" s="45"/>
      <c r="CE23" s="45"/>
      <c r="CF23" s="45"/>
      <c r="CG23" s="45"/>
      <c r="CH23" s="45"/>
      <c r="CI23" s="86"/>
      <c r="CK23" s="87"/>
      <c r="CL23" s="45"/>
      <c r="CM23" s="45"/>
      <c r="CN23" s="45"/>
      <c r="CO23" s="45"/>
      <c r="CP23" s="45"/>
      <c r="CQ23" s="45"/>
      <c r="CR23" s="45"/>
      <c r="CS23" s="45"/>
      <c r="CT23" s="45"/>
      <c r="CU23" s="45"/>
      <c r="CV23" s="45"/>
      <c r="CW23" s="45"/>
      <c r="CX23" s="45"/>
      <c r="CY23" s="45"/>
      <c r="CZ23" s="45"/>
      <c r="DA23" s="45"/>
      <c r="DB23" s="45"/>
      <c r="DC23" s="45"/>
      <c r="DD23" s="45"/>
      <c r="DE23" s="45"/>
      <c r="DF23" s="45"/>
      <c r="DG23" s="45"/>
      <c r="DH23" s="45"/>
      <c r="DI23" s="45"/>
      <c r="DJ23" s="45"/>
      <c r="DK23" s="45"/>
      <c r="DL23" s="45"/>
      <c r="DM23" s="45"/>
      <c r="DN23" s="45"/>
      <c r="DO23" s="45"/>
      <c r="DP23" s="45"/>
      <c r="DQ23" s="45"/>
      <c r="DR23" s="45"/>
      <c r="DS23" s="45"/>
      <c r="DT23" s="45"/>
      <c r="DU23" s="45"/>
      <c r="DV23" s="45"/>
      <c r="DW23" s="45"/>
      <c r="DX23" s="45"/>
      <c r="DY23" s="45"/>
      <c r="DZ23" s="45"/>
      <c r="EA23" s="45"/>
      <c r="EB23" s="45"/>
      <c r="EC23" s="45"/>
      <c r="ED23" s="45"/>
      <c r="EE23" s="45"/>
      <c r="EF23" s="45"/>
      <c r="EG23" s="45"/>
      <c r="EH23" s="45"/>
      <c r="EI23" s="45"/>
      <c r="EJ23" s="45"/>
      <c r="EK23" s="45"/>
      <c r="EL23" s="45"/>
      <c r="EM23" s="45"/>
      <c r="EN23" s="45"/>
      <c r="EO23" s="45"/>
      <c r="EP23" s="45"/>
      <c r="EQ23" s="45"/>
      <c r="ER23" s="45"/>
      <c r="ES23" s="45"/>
      <c r="ET23" s="45"/>
      <c r="EU23" s="45"/>
      <c r="EV23" s="45"/>
      <c r="EW23" s="45"/>
      <c r="EX23" s="45"/>
      <c r="EY23" s="45"/>
      <c r="EZ23" s="45"/>
      <c r="FA23" s="45"/>
      <c r="FB23" s="45"/>
      <c r="FC23" s="45"/>
      <c r="FD23" s="45"/>
      <c r="FE23" s="45"/>
      <c r="FF23" s="45"/>
    </row>
    <row r="24" spans="1:162" s="40" customFormat="1" ht="30" customHeight="1" thickBot="1" x14ac:dyDescent="0.4">
      <c r="A24" s="11"/>
      <c r="B24" s="34" t="s">
        <v>35</v>
      </c>
      <c r="C24" s="35"/>
      <c r="D24" s="36"/>
      <c r="E24" s="37"/>
      <c r="F24" s="38"/>
      <c r="G24" s="12"/>
      <c r="H24" s="3" t="str">
        <f t="shared" si="114"/>
        <v/>
      </c>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c r="CA24" s="39"/>
      <c r="CB24" s="39"/>
      <c r="CC24" s="39"/>
      <c r="CD24" s="39"/>
      <c r="CE24" s="39"/>
      <c r="CF24" s="39"/>
      <c r="CG24" s="39"/>
      <c r="CH24" s="39"/>
      <c r="CI24" s="39"/>
      <c r="CK24" s="39"/>
      <c r="CL24" s="39"/>
      <c r="CM24" s="39"/>
      <c r="CN24" s="39"/>
      <c r="CO24" s="39"/>
      <c r="CP24" s="39"/>
      <c r="CQ24" s="39"/>
      <c r="CR24" s="39"/>
      <c r="CS24" s="39"/>
      <c r="CT24" s="39"/>
      <c r="CU24" s="39"/>
      <c r="CV24" s="39"/>
      <c r="CW24" s="39"/>
      <c r="CX24" s="39"/>
      <c r="CY24" s="39"/>
      <c r="CZ24" s="39"/>
      <c r="DA24" s="39"/>
      <c r="DB24" s="39"/>
      <c r="DC24" s="39"/>
      <c r="DD24" s="39"/>
      <c r="DE24" s="39"/>
      <c r="DF24" s="39"/>
      <c r="DG24" s="39"/>
      <c r="DH24" s="39"/>
      <c r="DI24" s="39"/>
      <c r="DJ24" s="39"/>
      <c r="DK24" s="39"/>
      <c r="DL24" s="39"/>
      <c r="DM24" s="39"/>
      <c r="DN24" s="39"/>
      <c r="DO24" s="39"/>
      <c r="DP24" s="39"/>
      <c r="DQ24" s="39"/>
      <c r="DR24" s="39"/>
      <c r="DS24" s="39"/>
      <c r="DT24" s="39"/>
      <c r="DU24" s="39"/>
      <c r="DV24" s="39"/>
      <c r="DW24" s="39"/>
      <c r="DX24" s="39"/>
      <c r="DY24" s="39"/>
      <c r="DZ24" s="39"/>
      <c r="EA24" s="39"/>
      <c r="EB24" s="39"/>
      <c r="EC24" s="39"/>
      <c r="ED24" s="39"/>
      <c r="EE24" s="39"/>
      <c r="EF24" s="39"/>
      <c r="EG24" s="39"/>
      <c r="EH24" s="39"/>
      <c r="EI24" s="39"/>
      <c r="EJ24" s="39"/>
      <c r="EK24" s="39"/>
      <c r="EL24" s="39"/>
      <c r="EM24" s="39"/>
      <c r="EN24" s="39"/>
      <c r="EO24" s="39"/>
      <c r="EP24" s="39"/>
      <c r="EQ24" s="39"/>
      <c r="ER24" s="39"/>
      <c r="ES24" s="39"/>
      <c r="ET24" s="39"/>
      <c r="EU24" s="39"/>
      <c r="EV24" s="39"/>
      <c r="EW24" s="39"/>
      <c r="EX24" s="39"/>
      <c r="EY24" s="39"/>
      <c r="EZ24" s="39"/>
      <c r="FA24" s="39"/>
      <c r="FB24" s="39"/>
      <c r="FC24" s="39"/>
      <c r="FD24" s="39"/>
      <c r="FE24" s="39"/>
      <c r="FF24" s="39"/>
    </row>
    <row r="25" spans="1:162" s="40" customFormat="1" ht="30" customHeight="1" thickBot="1" x14ac:dyDescent="0.4">
      <c r="A25" s="11"/>
      <c r="B25" s="41" t="s">
        <v>35</v>
      </c>
      <c r="C25" s="42" t="s">
        <v>40</v>
      </c>
      <c r="D25" s="43">
        <v>1</v>
      </c>
      <c r="E25" s="44">
        <v>45336</v>
      </c>
      <c r="F25" s="44">
        <v>45343</v>
      </c>
      <c r="G25" s="12"/>
      <c r="H25" s="3">
        <f t="shared" si="114"/>
        <v>8</v>
      </c>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5"/>
      <c r="AY25" s="45"/>
      <c r="AZ25" s="45"/>
      <c r="BA25" s="45"/>
      <c r="BB25" s="45"/>
      <c r="BC25" s="45"/>
      <c r="BD25" s="45"/>
      <c r="BE25" s="45"/>
      <c r="BF25" s="45"/>
      <c r="BG25" s="45"/>
      <c r="BH25" s="45"/>
      <c r="BI25" s="45"/>
      <c r="BJ25" s="45"/>
      <c r="BK25" s="45"/>
      <c r="BL25" s="45"/>
      <c r="BM25" s="45"/>
      <c r="BN25" s="45"/>
      <c r="BO25" s="45"/>
      <c r="BP25" s="45"/>
      <c r="BQ25" s="45"/>
      <c r="BR25" s="45"/>
      <c r="BS25" s="45"/>
      <c r="BT25" s="45"/>
      <c r="BU25" s="45"/>
      <c r="BV25" s="45"/>
      <c r="BW25" s="45"/>
      <c r="BX25" s="45"/>
      <c r="BY25" s="45"/>
      <c r="BZ25" s="45"/>
      <c r="CA25" s="45"/>
      <c r="CB25" s="45"/>
      <c r="CC25" s="45"/>
      <c r="CD25" s="45"/>
      <c r="CE25" s="45"/>
      <c r="CF25" s="45"/>
      <c r="CG25" s="45"/>
      <c r="CH25" s="45"/>
      <c r="CI25" s="86"/>
      <c r="CK25" s="87"/>
      <c r="CL25" s="45"/>
      <c r="CM25" s="45"/>
      <c r="CN25" s="45"/>
      <c r="CO25" s="45"/>
      <c r="CP25" s="45"/>
      <c r="CQ25" s="45"/>
      <c r="CR25" s="45"/>
      <c r="CS25" s="45"/>
      <c r="CT25" s="45"/>
      <c r="CU25" s="45"/>
      <c r="CV25" s="45"/>
      <c r="CW25" s="45"/>
      <c r="CX25" s="45"/>
      <c r="CY25" s="45"/>
      <c r="CZ25" s="45"/>
      <c r="DA25" s="45"/>
      <c r="DB25" s="45"/>
      <c r="DC25" s="45"/>
      <c r="DD25" s="45"/>
      <c r="DE25" s="45"/>
      <c r="DF25" s="45"/>
      <c r="DG25" s="45"/>
      <c r="DH25" s="45"/>
      <c r="DI25" s="45"/>
      <c r="DJ25" s="45"/>
      <c r="DK25" s="45"/>
      <c r="DL25" s="45"/>
      <c r="DM25" s="45"/>
      <c r="DN25" s="45"/>
      <c r="DO25" s="45"/>
      <c r="DP25" s="45"/>
      <c r="DQ25" s="45"/>
      <c r="DR25" s="45"/>
      <c r="DS25" s="45"/>
      <c r="DT25" s="45"/>
      <c r="DU25" s="45"/>
      <c r="DV25" s="45"/>
      <c r="DW25" s="45"/>
      <c r="DX25" s="45"/>
      <c r="DY25" s="45"/>
      <c r="DZ25" s="45"/>
      <c r="EA25" s="45"/>
      <c r="EB25" s="45"/>
      <c r="EC25" s="45"/>
      <c r="ED25" s="45"/>
      <c r="EE25" s="45"/>
      <c r="EF25" s="45"/>
      <c r="EG25" s="45"/>
      <c r="EH25" s="45"/>
      <c r="EI25" s="45"/>
      <c r="EJ25" s="45"/>
      <c r="EK25" s="45"/>
      <c r="EL25" s="45"/>
      <c r="EM25" s="45"/>
      <c r="EN25" s="45"/>
      <c r="EO25" s="45"/>
      <c r="EP25" s="45"/>
      <c r="EQ25" s="45"/>
      <c r="ER25" s="45"/>
      <c r="ES25" s="45"/>
      <c r="ET25" s="45"/>
      <c r="EU25" s="45"/>
      <c r="EV25" s="45"/>
      <c r="EW25" s="45"/>
      <c r="EX25" s="45"/>
      <c r="EY25" s="45"/>
      <c r="EZ25" s="45"/>
      <c r="FA25" s="45"/>
      <c r="FB25" s="45"/>
      <c r="FC25" s="45"/>
      <c r="FD25" s="45"/>
      <c r="FE25" s="45"/>
      <c r="FF25" s="45"/>
    </row>
    <row r="26" spans="1:162" s="40" customFormat="1" ht="30" customHeight="1" thickBot="1" x14ac:dyDescent="0.4">
      <c r="A26" s="11"/>
      <c r="B26" s="47" t="s">
        <v>44</v>
      </c>
      <c r="C26" s="48"/>
      <c r="D26" s="49"/>
      <c r="E26" s="50"/>
      <c r="F26" s="51"/>
      <c r="G26" s="12"/>
      <c r="H26" s="3" t="str">
        <f t="shared" si="114"/>
        <v/>
      </c>
    </row>
    <row r="27" spans="1:162" s="40" customFormat="1" ht="30" customHeight="1" thickBot="1" x14ac:dyDescent="0.4">
      <c r="A27" s="11"/>
      <c r="B27" s="52" t="s">
        <v>48</v>
      </c>
      <c r="C27" s="53" t="s">
        <v>23</v>
      </c>
      <c r="D27" s="54">
        <v>1</v>
      </c>
      <c r="E27" s="55">
        <v>45363</v>
      </c>
      <c r="F27" s="55">
        <v>45460</v>
      </c>
      <c r="G27" s="12"/>
      <c r="H27" s="3">
        <f t="shared" si="114"/>
        <v>98</v>
      </c>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5"/>
      <c r="BT27" s="45"/>
      <c r="BU27" s="45"/>
      <c r="BV27" s="45"/>
      <c r="BW27" s="45"/>
      <c r="BX27" s="45"/>
      <c r="BY27" s="45"/>
      <c r="BZ27" s="45"/>
      <c r="CA27" s="45"/>
      <c r="CB27" s="45"/>
      <c r="CC27" s="45"/>
      <c r="CD27" s="45"/>
      <c r="CE27" s="45"/>
      <c r="CF27" s="45"/>
      <c r="CG27" s="45"/>
      <c r="CH27" s="45"/>
      <c r="CI27" s="86"/>
      <c r="CK27" s="87"/>
      <c r="CL27" s="45"/>
      <c r="CM27" s="45"/>
      <c r="CN27" s="45"/>
      <c r="CO27" s="45"/>
      <c r="CP27" s="45"/>
      <c r="CQ27" s="45"/>
      <c r="CR27" s="45"/>
      <c r="CS27" s="45"/>
      <c r="CT27" s="45"/>
      <c r="CU27" s="45"/>
      <c r="CV27" s="45"/>
      <c r="CW27" s="45"/>
      <c r="CX27" s="45"/>
      <c r="CY27" s="45"/>
      <c r="CZ27" s="45"/>
      <c r="DA27" s="45"/>
      <c r="DB27" s="45"/>
      <c r="DC27" s="45"/>
      <c r="DD27" s="45"/>
      <c r="DE27" s="45"/>
      <c r="DF27" s="45"/>
      <c r="DG27" s="45"/>
      <c r="DH27" s="45"/>
      <c r="DI27" s="45"/>
      <c r="DJ27" s="45"/>
      <c r="DK27" s="45"/>
      <c r="DL27" s="45"/>
      <c r="DM27" s="45"/>
      <c r="DN27" s="45"/>
      <c r="DO27" s="45"/>
      <c r="DP27" s="45"/>
      <c r="DQ27" s="45"/>
      <c r="DR27" s="45"/>
      <c r="DS27" s="45"/>
      <c r="DT27" s="45"/>
      <c r="DU27" s="45"/>
      <c r="DV27" s="45"/>
      <c r="DW27" s="45"/>
      <c r="DX27" s="45"/>
      <c r="DY27" s="45"/>
      <c r="DZ27" s="45"/>
      <c r="EA27" s="45"/>
      <c r="EB27" s="45"/>
      <c r="EC27" s="45"/>
      <c r="ED27" s="45"/>
      <c r="EE27" s="45"/>
      <c r="EF27" s="45"/>
      <c r="EG27" s="45"/>
      <c r="EH27" s="45"/>
      <c r="EI27" s="45"/>
      <c r="EJ27" s="45"/>
      <c r="EK27" s="45"/>
      <c r="EL27" s="45"/>
      <c r="EM27" s="45"/>
      <c r="EN27" s="45"/>
      <c r="EO27" s="45"/>
      <c r="EP27" s="45"/>
      <c r="EQ27" s="45"/>
      <c r="ER27" s="45"/>
      <c r="ES27" s="45"/>
      <c r="ET27" s="45"/>
      <c r="EU27" s="45"/>
      <c r="EV27" s="45"/>
      <c r="EW27" s="45"/>
      <c r="EX27" s="45"/>
      <c r="EY27" s="45"/>
      <c r="EZ27" s="45"/>
      <c r="FA27" s="45"/>
      <c r="FB27" s="45"/>
      <c r="FC27" s="45"/>
      <c r="FD27" s="45"/>
      <c r="FE27" s="45"/>
      <c r="FF27" s="45"/>
    </row>
    <row r="28" spans="1:162" s="40" customFormat="1" ht="30" customHeight="1" thickBot="1" x14ac:dyDescent="0.4">
      <c r="A28" s="10"/>
      <c r="B28" s="52" t="s">
        <v>49</v>
      </c>
      <c r="C28" s="53" t="s">
        <v>23</v>
      </c>
      <c r="D28" s="54">
        <v>1</v>
      </c>
      <c r="E28" s="55">
        <v>45363</v>
      </c>
      <c r="F28" s="55">
        <v>45460</v>
      </c>
      <c r="G28" s="12"/>
      <c r="H28" s="3">
        <f t="shared" si="114"/>
        <v>98</v>
      </c>
      <c r="I28" s="45"/>
      <c r="J28" s="45"/>
      <c r="K28" s="45"/>
      <c r="L28" s="45"/>
      <c r="M28" s="45"/>
      <c r="N28" s="45"/>
      <c r="O28" s="45"/>
      <c r="P28" s="45"/>
      <c r="Q28" s="45"/>
      <c r="R28" s="45"/>
      <c r="S28" s="45"/>
      <c r="T28" s="45"/>
      <c r="U28" s="46"/>
      <c r="V28" s="46"/>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c r="BM28" s="45"/>
      <c r="BN28" s="45"/>
      <c r="BO28" s="45"/>
      <c r="BP28" s="45"/>
      <c r="BQ28" s="45"/>
      <c r="BR28" s="45"/>
      <c r="BS28" s="45"/>
      <c r="BT28" s="45"/>
      <c r="BU28" s="45"/>
      <c r="BV28" s="45"/>
      <c r="BW28" s="45"/>
      <c r="BX28" s="45"/>
      <c r="BY28" s="46"/>
      <c r="BZ28" s="46"/>
      <c r="CA28" s="45"/>
      <c r="CB28" s="45"/>
      <c r="CC28" s="45"/>
      <c r="CD28" s="45"/>
      <c r="CE28" s="45"/>
      <c r="CF28" s="45"/>
      <c r="CG28" s="45"/>
      <c r="CH28" s="45"/>
      <c r="CI28" s="86"/>
      <c r="CK28" s="87"/>
      <c r="CL28" s="45"/>
      <c r="CM28" s="45"/>
      <c r="CN28" s="45"/>
      <c r="CO28" s="45"/>
      <c r="CP28" s="45"/>
      <c r="CQ28" s="45"/>
      <c r="CR28" s="45"/>
      <c r="CS28" s="45"/>
      <c r="CT28" s="45"/>
      <c r="CU28" s="45"/>
      <c r="CV28" s="45"/>
      <c r="CW28" s="45"/>
      <c r="CX28" s="45"/>
      <c r="CY28" s="45"/>
      <c r="CZ28" s="45"/>
      <c r="DA28" s="45"/>
      <c r="DB28" s="45"/>
      <c r="DC28" s="45"/>
      <c r="DD28" s="45"/>
      <c r="DE28" s="45"/>
      <c r="DF28" s="45"/>
      <c r="DG28" s="45"/>
      <c r="DH28" s="45"/>
      <c r="DI28" s="45"/>
      <c r="DJ28" s="45"/>
      <c r="DK28" s="45"/>
      <c r="DL28" s="45"/>
      <c r="DM28" s="45"/>
      <c r="DN28" s="45"/>
      <c r="DO28" s="45"/>
      <c r="DP28" s="45"/>
      <c r="DQ28" s="45"/>
      <c r="DR28" s="45"/>
      <c r="DS28" s="45"/>
      <c r="DT28" s="45"/>
      <c r="DU28" s="45"/>
      <c r="DV28" s="45"/>
      <c r="DW28" s="45"/>
      <c r="DX28" s="45"/>
      <c r="DY28" s="45"/>
      <c r="DZ28" s="45"/>
      <c r="EA28" s="45"/>
      <c r="EB28" s="45"/>
      <c r="EC28" s="45"/>
      <c r="ED28" s="45"/>
      <c r="EE28" s="45"/>
      <c r="EF28" s="45"/>
      <c r="EG28" s="45"/>
      <c r="EH28" s="45"/>
      <c r="EI28" s="45"/>
      <c r="EJ28" s="45"/>
      <c r="EK28" s="45"/>
      <c r="EL28" s="45"/>
      <c r="EM28" s="45"/>
      <c r="EN28" s="45"/>
      <c r="EO28" s="45"/>
      <c r="EP28" s="45"/>
      <c r="EQ28" s="45"/>
      <c r="ER28" s="45"/>
      <c r="ES28" s="45"/>
      <c r="ET28" s="45"/>
      <c r="EU28" s="45"/>
      <c r="EV28" s="45"/>
      <c r="EW28" s="45"/>
      <c r="EX28" s="45"/>
      <c r="EY28" s="45"/>
      <c r="EZ28" s="45"/>
      <c r="FA28" s="45"/>
      <c r="FB28" s="45"/>
      <c r="FC28" s="45"/>
      <c r="FD28" s="45"/>
      <c r="FE28" s="45"/>
      <c r="FF28" s="45"/>
    </row>
    <row r="29" spans="1:162" s="40" customFormat="1" ht="30" customHeight="1" thickBot="1" x14ac:dyDescent="0.4">
      <c r="A29" s="10"/>
      <c r="B29" s="52" t="s">
        <v>56</v>
      </c>
      <c r="C29" s="53" t="s">
        <v>23</v>
      </c>
      <c r="D29" s="54">
        <v>0</v>
      </c>
      <c r="E29" s="55">
        <v>45363</v>
      </c>
      <c r="F29" s="55">
        <v>45460</v>
      </c>
      <c r="G29" s="12"/>
      <c r="H29" s="3">
        <f t="shared" si="114"/>
        <v>98</v>
      </c>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5"/>
      <c r="BJ29" s="45"/>
      <c r="BK29" s="45"/>
      <c r="BL29" s="45"/>
      <c r="BM29" s="45"/>
      <c r="BN29" s="45"/>
      <c r="BO29" s="45"/>
      <c r="BP29" s="45"/>
      <c r="BQ29" s="45"/>
      <c r="BR29" s="45"/>
      <c r="BS29" s="45"/>
      <c r="BT29" s="45"/>
      <c r="BU29" s="45"/>
      <c r="BV29" s="45"/>
      <c r="BW29" s="45"/>
      <c r="BX29" s="45"/>
      <c r="BY29" s="45"/>
      <c r="BZ29" s="45"/>
      <c r="CA29" s="45"/>
      <c r="CB29" s="45"/>
      <c r="CC29" s="45"/>
      <c r="CD29" s="45"/>
      <c r="CE29" s="45"/>
      <c r="CF29" s="45"/>
      <c r="CG29" s="45"/>
      <c r="CH29" s="45"/>
      <c r="CI29" s="86"/>
      <c r="CK29" s="87"/>
      <c r="CL29" s="45"/>
      <c r="CM29" s="45"/>
      <c r="CN29" s="45"/>
      <c r="CO29" s="45"/>
      <c r="CP29" s="45"/>
      <c r="CQ29" s="45"/>
      <c r="CR29" s="45"/>
      <c r="CS29" s="45"/>
      <c r="CT29" s="45"/>
      <c r="CU29" s="45"/>
      <c r="CV29" s="45"/>
      <c r="CW29" s="45"/>
      <c r="CX29" s="45"/>
      <c r="CY29" s="45"/>
      <c r="CZ29" s="45"/>
      <c r="DA29" s="45"/>
      <c r="DB29" s="45"/>
      <c r="DC29" s="45"/>
      <c r="DD29" s="45"/>
      <c r="DE29" s="45"/>
      <c r="DF29" s="45"/>
      <c r="DG29" s="45"/>
      <c r="DH29" s="45"/>
      <c r="DI29" s="45"/>
      <c r="DJ29" s="45"/>
      <c r="DK29" s="45"/>
      <c r="DL29" s="45"/>
      <c r="DM29" s="45"/>
      <c r="DN29" s="45"/>
      <c r="DO29" s="45"/>
      <c r="DP29" s="45"/>
      <c r="DQ29" s="45"/>
      <c r="DR29" s="45"/>
      <c r="DS29" s="45"/>
      <c r="DT29" s="45"/>
      <c r="DU29" s="45"/>
      <c r="DV29" s="45"/>
      <c r="DW29" s="45"/>
      <c r="DX29" s="45"/>
      <c r="DY29" s="45"/>
      <c r="DZ29" s="45"/>
      <c r="EA29" s="45"/>
      <c r="EB29" s="45"/>
      <c r="EC29" s="45"/>
      <c r="ED29" s="45"/>
      <c r="EE29" s="45"/>
      <c r="EF29" s="45"/>
      <c r="EG29" s="45"/>
      <c r="EH29" s="45"/>
      <c r="EI29" s="45"/>
      <c r="EJ29" s="45"/>
      <c r="EK29" s="45"/>
      <c r="EL29" s="45"/>
      <c r="EM29" s="45"/>
      <c r="EN29" s="45"/>
      <c r="EO29" s="45"/>
      <c r="EP29" s="45"/>
      <c r="EQ29" s="45"/>
      <c r="ER29" s="45"/>
      <c r="ES29" s="45"/>
      <c r="ET29" s="45"/>
      <c r="EU29" s="45"/>
      <c r="EV29" s="45"/>
      <c r="EW29" s="45"/>
      <c r="EX29" s="45"/>
      <c r="EY29" s="45"/>
      <c r="EZ29" s="45"/>
      <c r="FA29" s="45"/>
      <c r="FB29" s="45"/>
      <c r="FC29" s="45"/>
      <c r="FD29" s="45"/>
      <c r="FE29" s="45"/>
      <c r="FF29" s="45"/>
    </row>
    <row r="30" spans="1:162" s="40" customFormat="1" ht="30" customHeight="1" thickBot="1" x14ac:dyDescent="0.4">
      <c r="A30" s="10"/>
      <c r="B30" s="52" t="s">
        <v>50</v>
      </c>
      <c r="C30" s="53" t="s">
        <v>23</v>
      </c>
      <c r="D30" s="54">
        <v>1</v>
      </c>
      <c r="E30" s="55">
        <v>45363</v>
      </c>
      <c r="F30" s="55">
        <v>45460</v>
      </c>
      <c r="G30" s="12"/>
      <c r="H30" s="3">
        <f t="shared" si="114"/>
        <v>98</v>
      </c>
      <c r="I30" s="45"/>
      <c r="J30" s="45"/>
      <c r="K30" s="45"/>
      <c r="L30" s="45"/>
      <c r="M30" s="45"/>
      <c r="N30" s="45"/>
      <c r="O30" s="45"/>
      <c r="P30" s="45"/>
      <c r="Q30" s="45"/>
      <c r="R30" s="45"/>
      <c r="S30" s="45"/>
      <c r="T30" s="45"/>
      <c r="U30" s="45"/>
      <c r="V30" s="45"/>
      <c r="W30" s="45"/>
      <c r="X30" s="45"/>
      <c r="Y30" s="46"/>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c r="BM30" s="45"/>
      <c r="BN30" s="45"/>
      <c r="BO30" s="45"/>
      <c r="BP30" s="45"/>
      <c r="BQ30" s="45"/>
      <c r="BR30" s="45"/>
      <c r="BS30" s="45"/>
      <c r="BT30" s="45"/>
      <c r="BU30" s="45"/>
      <c r="BV30" s="45"/>
      <c r="BW30" s="45"/>
      <c r="BX30" s="45"/>
      <c r="BY30" s="45"/>
      <c r="BZ30" s="45"/>
      <c r="CA30" s="45"/>
      <c r="CB30" s="45"/>
      <c r="CC30" s="46"/>
      <c r="CD30" s="45"/>
      <c r="CE30" s="45"/>
      <c r="CF30" s="45"/>
      <c r="CG30" s="45"/>
      <c r="CH30" s="45"/>
      <c r="CI30" s="86"/>
      <c r="CK30" s="87"/>
      <c r="CL30" s="45"/>
      <c r="CM30" s="45"/>
      <c r="CN30" s="45"/>
      <c r="CO30" s="45"/>
      <c r="CP30" s="45"/>
      <c r="CQ30" s="45"/>
      <c r="CR30" s="45"/>
      <c r="CS30" s="45"/>
      <c r="CT30" s="45"/>
      <c r="CU30" s="45"/>
      <c r="CV30" s="45"/>
      <c r="CW30" s="45"/>
      <c r="CX30" s="45"/>
      <c r="CY30" s="45"/>
      <c r="CZ30" s="45"/>
      <c r="DA30" s="45"/>
      <c r="DB30" s="45"/>
      <c r="DC30" s="45"/>
      <c r="DD30" s="45"/>
      <c r="DE30" s="45"/>
      <c r="DF30" s="45"/>
      <c r="DG30" s="45"/>
      <c r="DH30" s="45"/>
      <c r="DI30" s="45"/>
      <c r="DJ30" s="45"/>
      <c r="DK30" s="45"/>
      <c r="DL30" s="45"/>
      <c r="DM30" s="45"/>
      <c r="DN30" s="45"/>
      <c r="DO30" s="45"/>
      <c r="DP30" s="45"/>
      <c r="DQ30" s="45"/>
      <c r="DR30" s="45"/>
      <c r="DS30" s="45"/>
      <c r="DT30" s="45"/>
      <c r="DU30" s="45"/>
      <c r="DV30" s="45"/>
      <c r="DW30" s="45"/>
      <c r="DX30" s="45"/>
      <c r="DY30" s="45"/>
      <c r="DZ30" s="45"/>
      <c r="EA30" s="45"/>
      <c r="EB30" s="45"/>
      <c r="EC30" s="45"/>
      <c r="ED30" s="45"/>
      <c r="EE30" s="45"/>
      <c r="EF30" s="45"/>
      <c r="EG30" s="45"/>
      <c r="EH30" s="45"/>
      <c r="EI30" s="45"/>
      <c r="EJ30" s="45"/>
      <c r="EK30" s="45"/>
      <c r="EL30" s="45"/>
      <c r="EM30" s="45"/>
      <c r="EN30" s="45"/>
      <c r="EO30" s="45"/>
      <c r="EP30" s="45"/>
      <c r="EQ30" s="45"/>
      <c r="ER30" s="45"/>
      <c r="ES30" s="45"/>
      <c r="ET30" s="45"/>
      <c r="EU30" s="45"/>
      <c r="EV30" s="45"/>
      <c r="EW30" s="45"/>
      <c r="EX30" s="45"/>
      <c r="EY30" s="45"/>
      <c r="EZ30" s="45"/>
      <c r="FA30" s="45"/>
      <c r="FB30" s="45"/>
      <c r="FC30" s="45"/>
      <c r="FD30" s="45"/>
      <c r="FE30" s="45"/>
      <c r="FF30" s="45"/>
    </row>
    <row r="31" spans="1:162" s="40" customFormat="1" ht="30" customHeight="1" thickBot="1" x14ac:dyDescent="0.4">
      <c r="A31" s="10"/>
      <c r="B31" s="52" t="s">
        <v>51</v>
      </c>
      <c r="C31" s="53" t="s">
        <v>23</v>
      </c>
      <c r="D31" s="54">
        <v>1</v>
      </c>
      <c r="E31" s="55">
        <v>45363</v>
      </c>
      <c r="F31" s="55">
        <v>45460</v>
      </c>
      <c r="G31" s="12"/>
      <c r="H31" s="3">
        <f t="shared" si="114"/>
        <v>98</v>
      </c>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c r="BL31" s="45"/>
      <c r="BM31" s="45"/>
      <c r="BN31" s="45"/>
      <c r="BO31" s="45"/>
      <c r="BP31" s="45"/>
      <c r="BQ31" s="45"/>
      <c r="BR31" s="45"/>
      <c r="BS31" s="45"/>
      <c r="BT31" s="45"/>
      <c r="BU31" s="45"/>
      <c r="BV31" s="45"/>
      <c r="BW31" s="45"/>
      <c r="BX31" s="45"/>
      <c r="BY31" s="45"/>
      <c r="BZ31" s="45"/>
      <c r="CA31" s="45"/>
      <c r="CB31" s="45"/>
      <c r="CC31" s="45"/>
      <c r="CD31" s="45"/>
      <c r="CE31" s="45"/>
      <c r="CF31" s="45"/>
      <c r="CG31" s="45"/>
      <c r="CH31" s="45"/>
      <c r="CI31" s="86"/>
      <c r="CK31" s="87"/>
      <c r="CL31" s="45"/>
      <c r="CM31" s="45"/>
      <c r="CN31" s="45"/>
      <c r="CO31" s="45"/>
      <c r="CP31" s="45"/>
      <c r="CQ31" s="45"/>
      <c r="CR31" s="45"/>
      <c r="CS31" s="45"/>
      <c r="CT31" s="45"/>
      <c r="CU31" s="45"/>
      <c r="CV31" s="45"/>
      <c r="CW31" s="45"/>
      <c r="CX31" s="45"/>
      <c r="CY31" s="45"/>
      <c r="CZ31" s="45"/>
      <c r="DA31" s="45"/>
      <c r="DB31" s="45"/>
      <c r="DC31" s="45"/>
      <c r="DD31" s="45"/>
      <c r="DE31" s="45"/>
      <c r="DF31" s="45"/>
      <c r="DG31" s="45"/>
      <c r="DH31" s="45"/>
      <c r="DI31" s="45"/>
      <c r="DJ31" s="45"/>
      <c r="DK31" s="45"/>
      <c r="DL31" s="45"/>
      <c r="DM31" s="45"/>
      <c r="DN31" s="45"/>
      <c r="DO31" s="45"/>
      <c r="DP31" s="45"/>
      <c r="DQ31" s="45"/>
      <c r="DR31" s="45"/>
      <c r="DS31" s="45"/>
      <c r="DT31" s="45"/>
      <c r="DU31" s="45"/>
      <c r="DV31" s="45"/>
      <c r="DW31" s="45"/>
      <c r="DX31" s="45"/>
      <c r="DY31" s="45"/>
      <c r="DZ31" s="45"/>
      <c r="EA31" s="45"/>
      <c r="EB31" s="45"/>
      <c r="EC31" s="45"/>
      <c r="ED31" s="45"/>
      <c r="EE31" s="45"/>
      <c r="EF31" s="45"/>
      <c r="EG31" s="45"/>
      <c r="EH31" s="45"/>
      <c r="EI31" s="45"/>
      <c r="EJ31" s="45"/>
      <c r="EK31" s="45"/>
      <c r="EL31" s="45"/>
      <c r="EM31" s="45"/>
      <c r="EN31" s="45"/>
      <c r="EO31" s="45"/>
      <c r="EP31" s="45"/>
      <c r="EQ31" s="45"/>
      <c r="ER31" s="45"/>
      <c r="ES31" s="45"/>
      <c r="ET31" s="45"/>
      <c r="EU31" s="45"/>
      <c r="EV31" s="45"/>
      <c r="EW31" s="45"/>
      <c r="EX31" s="45"/>
      <c r="EY31" s="45"/>
      <c r="EZ31" s="45"/>
      <c r="FA31" s="45"/>
      <c r="FB31" s="45"/>
      <c r="FC31" s="45"/>
      <c r="FD31" s="45"/>
      <c r="FE31" s="45"/>
      <c r="FF31" s="45"/>
    </row>
    <row r="32" spans="1:162" s="40" customFormat="1" ht="30" customHeight="1" thickBot="1" x14ac:dyDescent="0.4">
      <c r="A32" s="10"/>
      <c r="B32" s="56" t="s">
        <v>45</v>
      </c>
      <c r="C32" s="57"/>
      <c r="D32" s="58"/>
      <c r="E32" s="59"/>
      <c r="F32" s="60"/>
      <c r="G32" s="12"/>
      <c r="H32" s="3" t="str">
        <f t="shared" si="114"/>
        <v/>
      </c>
      <c r="I32" s="61"/>
      <c r="J32" s="61"/>
      <c r="K32" s="61"/>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c r="AK32" s="61"/>
      <c r="AL32" s="61"/>
      <c r="AM32" s="61"/>
      <c r="AN32" s="61"/>
      <c r="AO32" s="61"/>
      <c r="AP32" s="61"/>
      <c r="AQ32" s="61"/>
      <c r="AR32" s="61"/>
      <c r="AS32" s="61"/>
      <c r="AT32" s="61"/>
      <c r="AU32" s="61"/>
      <c r="AV32" s="61"/>
      <c r="AW32" s="61"/>
      <c r="AX32" s="61"/>
      <c r="AY32" s="61"/>
      <c r="AZ32" s="61"/>
      <c r="BA32" s="61"/>
      <c r="BB32" s="61"/>
      <c r="BC32" s="61"/>
      <c r="BD32" s="61"/>
      <c r="BE32" s="61"/>
      <c r="BF32" s="61"/>
      <c r="BG32" s="61"/>
      <c r="BH32" s="61"/>
      <c r="BI32" s="61"/>
      <c r="BJ32" s="61"/>
      <c r="BK32" s="61"/>
      <c r="BL32" s="61"/>
      <c r="BM32" s="61"/>
      <c r="BN32" s="61"/>
      <c r="BO32" s="61"/>
      <c r="BP32" s="61"/>
      <c r="BQ32" s="61"/>
      <c r="BR32" s="61"/>
      <c r="BS32" s="61"/>
      <c r="BT32" s="61"/>
      <c r="BU32" s="61"/>
      <c r="BV32" s="61"/>
      <c r="BW32" s="61"/>
      <c r="BX32" s="61"/>
      <c r="BY32" s="61"/>
      <c r="BZ32" s="61"/>
      <c r="CA32" s="61"/>
      <c r="CB32" s="61"/>
      <c r="CC32" s="61"/>
      <c r="CD32" s="61"/>
      <c r="CE32" s="61"/>
      <c r="CF32" s="61"/>
      <c r="CG32" s="61"/>
      <c r="CH32" s="61"/>
      <c r="CI32" s="61"/>
      <c r="CK32" s="61"/>
      <c r="CL32" s="61"/>
      <c r="CM32" s="61"/>
      <c r="CN32" s="61"/>
      <c r="CO32" s="61"/>
      <c r="CP32" s="61"/>
      <c r="CQ32" s="61"/>
      <c r="CR32" s="61"/>
      <c r="CS32" s="61"/>
      <c r="CT32" s="61"/>
      <c r="CU32" s="61"/>
      <c r="CV32" s="61"/>
      <c r="CW32" s="61"/>
      <c r="CX32" s="61"/>
      <c r="CY32" s="61"/>
      <c r="CZ32" s="61"/>
      <c r="DA32" s="61"/>
      <c r="DB32" s="61"/>
      <c r="DC32" s="61"/>
      <c r="DD32" s="61"/>
      <c r="DE32" s="61"/>
      <c r="DF32" s="61"/>
      <c r="DG32" s="61"/>
      <c r="DH32" s="61"/>
      <c r="DI32" s="61"/>
      <c r="DJ32" s="61"/>
      <c r="DK32" s="61"/>
      <c r="DL32" s="61"/>
      <c r="DM32" s="61"/>
      <c r="DN32" s="61"/>
      <c r="DO32" s="61"/>
      <c r="DP32" s="61"/>
      <c r="DQ32" s="61"/>
      <c r="DR32" s="61"/>
      <c r="DS32" s="61"/>
      <c r="DT32" s="61"/>
      <c r="DU32" s="61"/>
      <c r="DV32" s="61"/>
      <c r="DW32" s="61"/>
      <c r="DX32" s="61"/>
      <c r="DY32" s="61"/>
      <c r="DZ32" s="61"/>
      <c r="EA32" s="61"/>
      <c r="EB32" s="61"/>
      <c r="EC32" s="61"/>
      <c r="ED32" s="61"/>
      <c r="EE32" s="61"/>
      <c r="EF32" s="61"/>
      <c r="EG32" s="61"/>
      <c r="EH32" s="61"/>
      <c r="EI32" s="61"/>
      <c r="EJ32" s="61"/>
      <c r="EK32" s="61"/>
      <c r="EL32" s="61"/>
      <c r="EM32" s="61"/>
      <c r="EN32" s="61"/>
      <c r="EO32" s="61"/>
      <c r="EP32" s="61"/>
      <c r="EQ32" s="61"/>
      <c r="ER32" s="61"/>
      <c r="ES32" s="61"/>
      <c r="ET32" s="61"/>
      <c r="EU32" s="61"/>
      <c r="EV32" s="61"/>
      <c r="EW32" s="61"/>
      <c r="EX32" s="61"/>
      <c r="EY32" s="61"/>
      <c r="EZ32" s="61"/>
      <c r="FA32" s="61"/>
      <c r="FB32" s="61"/>
      <c r="FC32" s="61"/>
      <c r="FD32" s="61"/>
      <c r="FE32" s="61"/>
      <c r="FF32" s="61"/>
    </row>
    <row r="33" spans="1:162" s="40" customFormat="1" ht="30" customHeight="1" thickBot="1" x14ac:dyDescent="0.4">
      <c r="A33" s="10"/>
      <c r="B33" s="62" t="s">
        <v>25</v>
      </c>
      <c r="C33" s="63" t="s">
        <v>23</v>
      </c>
      <c r="D33" s="64">
        <v>1</v>
      </c>
      <c r="E33" s="65">
        <v>45371</v>
      </c>
      <c r="F33" s="65">
        <v>45467</v>
      </c>
      <c r="G33" s="12"/>
      <c r="H33" s="3">
        <f t="shared" si="114"/>
        <v>97</v>
      </c>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5"/>
      <c r="BJ33" s="45"/>
      <c r="BK33" s="45"/>
      <c r="BL33" s="45"/>
      <c r="BM33" s="45"/>
      <c r="BN33" s="45"/>
      <c r="BO33" s="45"/>
      <c r="BP33" s="45"/>
      <c r="BQ33" s="45"/>
      <c r="BR33" s="45"/>
      <c r="BS33" s="45"/>
      <c r="BT33" s="45"/>
      <c r="BU33" s="45"/>
      <c r="BV33" s="45"/>
      <c r="BW33" s="45"/>
      <c r="BX33" s="45"/>
      <c r="BY33" s="45"/>
      <c r="BZ33" s="45"/>
      <c r="CA33" s="45"/>
      <c r="CB33" s="45"/>
      <c r="CC33" s="45"/>
      <c r="CD33" s="45"/>
      <c r="CE33" s="45"/>
      <c r="CF33" s="45"/>
      <c r="CG33" s="45"/>
      <c r="CH33" s="45"/>
      <c r="CI33" s="86"/>
      <c r="CK33" s="87"/>
      <c r="CL33" s="45"/>
      <c r="CM33" s="45"/>
      <c r="CN33" s="45"/>
      <c r="CO33" s="45"/>
      <c r="CP33" s="45"/>
      <c r="CQ33" s="45"/>
      <c r="CR33" s="45"/>
      <c r="CS33" s="45"/>
      <c r="CT33" s="45"/>
      <c r="CU33" s="45"/>
      <c r="CV33" s="45"/>
      <c r="CW33" s="45"/>
      <c r="CX33" s="45"/>
      <c r="CY33" s="45"/>
      <c r="CZ33" s="45"/>
      <c r="DA33" s="45"/>
      <c r="DB33" s="45"/>
      <c r="DC33" s="45"/>
      <c r="DD33" s="45"/>
      <c r="DE33" s="45"/>
      <c r="DF33" s="45"/>
      <c r="DG33" s="45"/>
      <c r="DH33" s="45"/>
      <c r="DI33" s="45"/>
      <c r="DJ33" s="45"/>
      <c r="DK33" s="45"/>
      <c r="DL33" s="45"/>
      <c r="DM33" s="45"/>
      <c r="DN33" s="45"/>
      <c r="DO33" s="45"/>
      <c r="DP33" s="45"/>
      <c r="DQ33" s="45"/>
      <c r="DR33" s="45"/>
      <c r="DS33" s="45"/>
      <c r="DT33" s="45"/>
      <c r="DU33" s="45"/>
      <c r="DV33" s="45"/>
      <c r="DW33" s="45"/>
      <c r="DX33" s="45"/>
      <c r="DY33" s="45"/>
      <c r="DZ33" s="45"/>
      <c r="EA33" s="45"/>
      <c r="EB33" s="45"/>
      <c r="EC33" s="45"/>
      <c r="ED33" s="45"/>
      <c r="EE33" s="45"/>
      <c r="EF33" s="45"/>
      <c r="EG33" s="45"/>
      <c r="EH33" s="45"/>
      <c r="EI33" s="45"/>
      <c r="EJ33" s="45"/>
      <c r="EK33" s="45"/>
      <c r="EL33" s="45"/>
      <c r="EM33" s="45"/>
      <c r="EN33" s="45"/>
      <c r="EO33" s="45"/>
      <c r="EP33" s="45"/>
      <c r="EQ33" s="45"/>
      <c r="ER33" s="45"/>
      <c r="ES33" s="45"/>
      <c r="ET33" s="45"/>
      <c r="EU33" s="45"/>
      <c r="EV33" s="45"/>
      <c r="EW33" s="45"/>
      <c r="EX33" s="45"/>
      <c r="EY33" s="45"/>
      <c r="EZ33" s="45"/>
      <c r="FA33" s="45"/>
      <c r="FB33" s="45"/>
      <c r="FC33" s="45"/>
      <c r="FD33" s="45"/>
      <c r="FE33" s="45"/>
      <c r="FF33" s="45"/>
    </row>
    <row r="34" spans="1:162" s="40" customFormat="1" ht="30" customHeight="1" thickBot="1" x14ac:dyDescent="0.4">
      <c r="A34" s="10"/>
      <c r="B34" s="62" t="s">
        <v>26</v>
      </c>
      <c r="C34" s="63" t="s">
        <v>23</v>
      </c>
      <c r="D34" s="64">
        <v>1</v>
      </c>
      <c r="E34" s="65">
        <v>45371</v>
      </c>
      <c r="F34" s="65">
        <v>45467</v>
      </c>
      <c r="G34" s="12"/>
      <c r="H34" s="3">
        <f t="shared" si="114"/>
        <v>97</v>
      </c>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c r="BM34" s="45"/>
      <c r="BN34" s="45"/>
      <c r="BO34" s="45"/>
      <c r="BP34" s="45"/>
      <c r="BQ34" s="45"/>
      <c r="BR34" s="45"/>
      <c r="BS34" s="45"/>
      <c r="BT34" s="45"/>
      <c r="BU34" s="45"/>
      <c r="BV34" s="45"/>
      <c r="BW34" s="45"/>
      <c r="BX34" s="45"/>
      <c r="BY34" s="45"/>
      <c r="BZ34" s="45"/>
      <c r="CA34" s="45"/>
      <c r="CB34" s="45"/>
      <c r="CC34" s="45"/>
      <c r="CD34" s="45"/>
      <c r="CE34" s="45"/>
      <c r="CF34" s="45"/>
      <c r="CG34" s="45"/>
      <c r="CH34" s="45"/>
      <c r="CI34" s="86"/>
      <c r="CK34" s="87"/>
      <c r="CL34" s="45"/>
      <c r="CM34" s="45"/>
      <c r="CN34" s="45"/>
      <c r="CO34" s="45"/>
      <c r="CP34" s="45"/>
      <c r="CQ34" s="45"/>
      <c r="CR34" s="45"/>
      <c r="CS34" s="45"/>
      <c r="CT34" s="45"/>
      <c r="CU34" s="45"/>
      <c r="CV34" s="45"/>
      <c r="CW34" s="45"/>
      <c r="CX34" s="45"/>
      <c r="CY34" s="45"/>
      <c r="CZ34" s="45"/>
      <c r="DA34" s="45"/>
      <c r="DB34" s="45"/>
      <c r="DC34" s="45"/>
      <c r="DD34" s="45"/>
      <c r="DE34" s="45"/>
      <c r="DF34" s="45"/>
      <c r="DG34" s="45"/>
      <c r="DH34" s="45"/>
      <c r="DI34" s="45"/>
      <c r="DJ34" s="45"/>
      <c r="DK34" s="45"/>
      <c r="DL34" s="45"/>
      <c r="DM34" s="45"/>
      <c r="DN34" s="45"/>
      <c r="DO34" s="45"/>
      <c r="DP34" s="45"/>
      <c r="DQ34" s="45"/>
      <c r="DR34" s="45"/>
      <c r="DS34" s="45"/>
      <c r="DT34" s="45"/>
      <c r="DU34" s="45"/>
      <c r="DV34" s="45"/>
      <c r="DW34" s="45"/>
      <c r="DX34" s="45"/>
      <c r="DY34" s="45"/>
      <c r="DZ34" s="45"/>
      <c r="EA34" s="45"/>
      <c r="EB34" s="45"/>
      <c r="EC34" s="45"/>
      <c r="ED34" s="45"/>
      <c r="EE34" s="45"/>
      <c r="EF34" s="45"/>
      <c r="EG34" s="45"/>
      <c r="EH34" s="45"/>
      <c r="EI34" s="45"/>
      <c r="EJ34" s="45"/>
      <c r="EK34" s="45"/>
      <c r="EL34" s="45"/>
      <c r="EM34" s="45"/>
      <c r="EN34" s="45"/>
      <c r="EO34" s="45"/>
      <c r="EP34" s="45"/>
      <c r="EQ34" s="45"/>
      <c r="ER34" s="45"/>
      <c r="ES34" s="45"/>
      <c r="ET34" s="45"/>
      <c r="EU34" s="45"/>
      <c r="EV34" s="45"/>
      <c r="EW34" s="45"/>
      <c r="EX34" s="45"/>
      <c r="EY34" s="45"/>
      <c r="EZ34" s="45"/>
      <c r="FA34" s="45"/>
      <c r="FB34" s="45"/>
      <c r="FC34" s="45"/>
      <c r="FD34" s="45"/>
      <c r="FE34" s="45"/>
      <c r="FF34" s="45"/>
    </row>
    <row r="35" spans="1:162" s="40" customFormat="1" ht="30" customHeight="1" thickBot="1" x14ac:dyDescent="0.4">
      <c r="A35" s="10"/>
      <c r="B35" s="62" t="s">
        <v>30</v>
      </c>
      <c r="C35" s="63" t="s">
        <v>23</v>
      </c>
      <c r="D35" s="64">
        <v>1</v>
      </c>
      <c r="E35" s="65">
        <v>45371</v>
      </c>
      <c r="F35" s="65">
        <v>45467</v>
      </c>
      <c r="G35" s="12"/>
      <c r="H35" s="3"/>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45"/>
      <c r="BH35" s="45"/>
      <c r="BI35" s="45"/>
      <c r="BJ35" s="45"/>
      <c r="BK35" s="45"/>
      <c r="BL35" s="45"/>
      <c r="BM35" s="45"/>
      <c r="BN35" s="45"/>
      <c r="BO35" s="45"/>
      <c r="BP35" s="45"/>
      <c r="BQ35" s="45"/>
      <c r="BR35" s="45"/>
      <c r="BS35" s="45"/>
      <c r="BT35" s="45"/>
      <c r="BU35" s="45"/>
      <c r="BV35" s="45"/>
      <c r="BW35" s="45"/>
      <c r="BX35" s="45"/>
      <c r="BY35" s="45"/>
      <c r="BZ35" s="45"/>
      <c r="CA35" s="45"/>
      <c r="CB35" s="45"/>
      <c r="CC35" s="45"/>
      <c r="CD35" s="45"/>
      <c r="CE35" s="45"/>
      <c r="CF35" s="45"/>
      <c r="CG35" s="45"/>
      <c r="CH35" s="45"/>
      <c r="CI35" s="86"/>
      <c r="CK35" s="87"/>
      <c r="CL35" s="45"/>
      <c r="CM35" s="45"/>
      <c r="CN35" s="45"/>
      <c r="CO35" s="45"/>
      <c r="CP35" s="45"/>
      <c r="CQ35" s="45"/>
      <c r="CR35" s="45"/>
      <c r="CS35" s="45"/>
      <c r="CT35" s="45"/>
      <c r="CU35" s="45"/>
      <c r="CV35" s="45"/>
      <c r="CW35" s="45"/>
      <c r="CX35" s="45"/>
      <c r="CY35" s="45"/>
      <c r="CZ35" s="45"/>
      <c r="DA35" s="45"/>
      <c r="DB35" s="45"/>
      <c r="DC35" s="45"/>
      <c r="DD35" s="45"/>
      <c r="DE35" s="45"/>
      <c r="DF35" s="45"/>
      <c r="DG35" s="45"/>
      <c r="DH35" s="45"/>
      <c r="DI35" s="45"/>
      <c r="DJ35" s="45"/>
      <c r="DK35" s="45"/>
      <c r="DL35" s="45"/>
      <c r="DM35" s="45"/>
      <c r="DN35" s="45"/>
      <c r="DO35" s="45"/>
      <c r="DP35" s="45"/>
      <c r="DQ35" s="45"/>
      <c r="DR35" s="45"/>
      <c r="DS35" s="45"/>
      <c r="DT35" s="45"/>
      <c r="DU35" s="45"/>
      <c r="DV35" s="45"/>
      <c r="DW35" s="45"/>
      <c r="DX35" s="45"/>
      <c r="DY35" s="45"/>
      <c r="DZ35" s="45"/>
      <c r="EA35" s="45"/>
      <c r="EB35" s="45"/>
      <c r="EC35" s="45"/>
      <c r="ED35" s="45"/>
      <c r="EE35" s="45"/>
      <c r="EF35" s="45"/>
      <c r="EG35" s="45"/>
      <c r="EH35" s="45"/>
      <c r="EI35" s="45"/>
      <c r="EJ35" s="45"/>
      <c r="EK35" s="45"/>
      <c r="EL35" s="45"/>
      <c r="EM35" s="45"/>
      <c r="EN35" s="45"/>
      <c r="EO35" s="45"/>
      <c r="EP35" s="45"/>
      <c r="EQ35" s="45"/>
      <c r="ER35" s="45"/>
      <c r="ES35" s="45"/>
      <c r="ET35" s="45"/>
      <c r="EU35" s="45"/>
      <c r="EV35" s="45"/>
      <c r="EW35" s="45"/>
      <c r="EX35" s="45"/>
      <c r="EY35" s="45"/>
      <c r="EZ35" s="45"/>
      <c r="FA35" s="45"/>
      <c r="FB35" s="45"/>
      <c r="FC35" s="45"/>
      <c r="FD35" s="45"/>
      <c r="FE35" s="45"/>
      <c r="FF35" s="45"/>
    </row>
    <row r="36" spans="1:162" s="40" customFormat="1" ht="30" customHeight="1" thickBot="1" x14ac:dyDescent="0.4">
      <c r="A36" s="10"/>
      <c r="B36" s="62" t="s">
        <v>31</v>
      </c>
      <c r="C36" s="63" t="s">
        <v>23</v>
      </c>
      <c r="D36" s="64">
        <v>1</v>
      </c>
      <c r="E36" s="65">
        <v>45371</v>
      </c>
      <c r="F36" s="65">
        <v>45467</v>
      </c>
      <c r="G36" s="12"/>
      <c r="H36" s="3"/>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5"/>
      <c r="AY36" s="45"/>
      <c r="AZ36" s="45"/>
      <c r="BA36" s="45"/>
      <c r="BB36" s="45"/>
      <c r="BC36" s="45"/>
      <c r="BD36" s="45"/>
      <c r="BE36" s="45"/>
      <c r="BF36" s="45"/>
      <c r="BG36" s="45"/>
      <c r="BH36" s="45"/>
      <c r="BI36" s="45"/>
      <c r="BJ36" s="45"/>
      <c r="BK36" s="45"/>
      <c r="BL36" s="45"/>
      <c r="BM36" s="45"/>
      <c r="BN36" s="45"/>
      <c r="BO36" s="45"/>
      <c r="BP36" s="45"/>
      <c r="BQ36" s="45"/>
      <c r="BR36" s="45"/>
      <c r="BS36" s="45"/>
      <c r="BT36" s="45"/>
      <c r="BU36" s="45"/>
      <c r="BV36" s="45"/>
      <c r="BW36" s="45"/>
      <c r="BX36" s="45"/>
      <c r="BY36" s="45"/>
      <c r="BZ36" s="45"/>
      <c r="CA36" s="45"/>
      <c r="CB36" s="45"/>
      <c r="CC36" s="45"/>
      <c r="CD36" s="45"/>
      <c r="CE36" s="45"/>
      <c r="CF36" s="45"/>
      <c r="CG36" s="45"/>
      <c r="CH36" s="45"/>
      <c r="CI36" s="86"/>
      <c r="CK36" s="87"/>
      <c r="CL36" s="45"/>
      <c r="CM36" s="45"/>
      <c r="CN36" s="45"/>
      <c r="CO36" s="45"/>
      <c r="CP36" s="45"/>
      <c r="CQ36" s="45"/>
      <c r="CR36" s="45"/>
      <c r="CS36" s="45"/>
      <c r="CT36" s="45"/>
      <c r="CU36" s="45"/>
      <c r="CV36" s="45"/>
      <c r="CW36" s="45"/>
      <c r="CX36" s="45"/>
      <c r="CY36" s="45"/>
      <c r="CZ36" s="45"/>
      <c r="DA36" s="45"/>
      <c r="DB36" s="45"/>
      <c r="DC36" s="45"/>
      <c r="DD36" s="45"/>
      <c r="DE36" s="45"/>
      <c r="DF36" s="45"/>
      <c r="DG36" s="45"/>
      <c r="DH36" s="45"/>
      <c r="DI36" s="45"/>
      <c r="DJ36" s="45"/>
      <c r="DK36" s="45"/>
      <c r="DL36" s="45"/>
      <c r="DM36" s="45"/>
      <c r="DN36" s="45"/>
      <c r="DO36" s="45"/>
      <c r="DP36" s="45"/>
      <c r="DQ36" s="45"/>
      <c r="DR36" s="45"/>
      <c r="DS36" s="45"/>
      <c r="DT36" s="45"/>
      <c r="DU36" s="45"/>
      <c r="DV36" s="45"/>
      <c r="DW36" s="45"/>
      <c r="DX36" s="45"/>
      <c r="DY36" s="45"/>
      <c r="DZ36" s="45"/>
      <c r="EA36" s="45"/>
      <c r="EB36" s="45"/>
      <c r="EC36" s="45"/>
      <c r="ED36" s="45"/>
      <c r="EE36" s="45"/>
      <c r="EF36" s="45"/>
      <c r="EG36" s="45"/>
      <c r="EH36" s="45"/>
      <c r="EI36" s="45"/>
      <c r="EJ36" s="45"/>
      <c r="EK36" s="45"/>
      <c r="EL36" s="45"/>
      <c r="EM36" s="45"/>
      <c r="EN36" s="45"/>
      <c r="EO36" s="45"/>
      <c r="EP36" s="45"/>
      <c r="EQ36" s="45"/>
      <c r="ER36" s="45"/>
      <c r="ES36" s="45"/>
      <c r="ET36" s="45"/>
      <c r="EU36" s="45"/>
      <c r="EV36" s="45"/>
      <c r="EW36" s="45"/>
      <c r="EX36" s="45"/>
      <c r="EY36" s="45"/>
      <c r="EZ36" s="45"/>
      <c r="FA36" s="45"/>
      <c r="FB36" s="45"/>
      <c r="FC36" s="45"/>
      <c r="FD36" s="45"/>
      <c r="FE36" s="45"/>
      <c r="FF36" s="45"/>
    </row>
    <row r="37" spans="1:162" s="40" customFormat="1" ht="30" customHeight="1" thickBot="1" x14ac:dyDescent="0.4">
      <c r="A37" s="10"/>
      <c r="B37" s="62" t="s">
        <v>32</v>
      </c>
      <c r="C37" s="63" t="s">
        <v>23</v>
      </c>
      <c r="D37" s="64">
        <v>1</v>
      </c>
      <c r="E37" s="65">
        <v>45371</v>
      </c>
      <c r="F37" s="65">
        <v>45467</v>
      </c>
      <c r="G37" s="12"/>
      <c r="H37" s="3"/>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c r="BM37" s="45"/>
      <c r="BN37" s="45"/>
      <c r="BO37" s="45"/>
      <c r="BP37" s="45"/>
      <c r="BQ37" s="45"/>
      <c r="BR37" s="45"/>
      <c r="BS37" s="45"/>
      <c r="BT37" s="45"/>
      <c r="BU37" s="45"/>
      <c r="BV37" s="45"/>
      <c r="BW37" s="45"/>
      <c r="BX37" s="45"/>
      <c r="BY37" s="45"/>
      <c r="BZ37" s="45"/>
      <c r="CA37" s="45"/>
      <c r="CB37" s="45"/>
      <c r="CC37" s="45"/>
      <c r="CD37" s="45"/>
      <c r="CE37" s="45"/>
      <c r="CF37" s="45"/>
      <c r="CG37" s="45"/>
      <c r="CH37" s="45"/>
      <c r="CI37" s="86"/>
      <c r="CK37" s="87"/>
      <c r="CL37" s="45"/>
      <c r="CM37" s="45"/>
      <c r="CN37" s="45"/>
      <c r="CO37" s="45"/>
      <c r="CP37" s="45"/>
      <c r="CQ37" s="45"/>
      <c r="CR37" s="45"/>
      <c r="CS37" s="45"/>
      <c r="CT37" s="45"/>
      <c r="CU37" s="45"/>
      <c r="CV37" s="45"/>
      <c r="CW37" s="45"/>
      <c r="CX37" s="45"/>
      <c r="CY37" s="45"/>
      <c r="CZ37" s="45"/>
      <c r="DA37" s="45"/>
      <c r="DB37" s="45"/>
      <c r="DC37" s="45"/>
      <c r="DD37" s="45"/>
      <c r="DE37" s="45"/>
      <c r="DF37" s="45"/>
      <c r="DG37" s="45"/>
      <c r="DH37" s="45"/>
      <c r="DI37" s="45"/>
      <c r="DJ37" s="45"/>
      <c r="DK37" s="45"/>
      <c r="DL37" s="45"/>
      <c r="DM37" s="45"/>
      <c r="DN37" s="45"/>
      <c r="DO37" s="45"/>
      <c r="DP37" s="45"/>
      <c r="DQ37" s="45"/>
      <c r="DR37" s="45"/>
      <c r="DS37" s="45"/>
      <c r="DT37" s="45"/>
      <c r="DU37" s="45"/>
      <c r="DV37" s="45"/>
      <c r="DW37" s="45"/>
      <c r="DX37" s="45"/>
      <c r="DY37" s="45"/>
      <c r="DZ37" s="45"/>
      <c r="EA37" s="45"/>
      <c r="EB37" s="45"/>
      <c r="EC37" s="45"/>
      <c r="ED37" s="45"/>
      <c r="EE37" s="45"/>
      <c r="EF37" s="45"/>
      <c r="EG37" s="45"/>
      <c r="EH37" s="45"/>
      <c r="EI37" s="45"/>
      <c r="EJ37" s="45"/>
      <c r="EK37" s="45"/>
      <c r="EL37" s="45"/>
      <c r="EM37" s="45"/>
      <c r="EN37" s="45"/>
      <c r="EO37" s="45"/>
      <c r="EP37" s="45"/>
      <c r="EQ37" s="45"/>
      <c r="ER37" s="45"/>
      <c r="ES37" s="45"/>
      <c r="ET37" s="45"/>
      <c r="EU37" s="45"/>
      <c r="EV37" s="45"/>
      <c r="EW37" s="45"/>
      <c r="EX37" s="45"/>
      <c r="EY37" s="45"/>
      <c r="EZ37" s="45"/>
      <c r="FA37" s="45"/>
      <c r="FB37" s="45"/>
      <c r="FC37" s="45"/>
      <c r="FD37" s="45"/>
      <c r="FE37" s="45"/>
      <c r="FF37" s="45"/>
    </row>
    <row r="38" spans="1:162" s="40" customFormat="1" ht="30" customHeight="1" thickBot="1" x14ac:dyDescent="0.4">
      <c r="A38" s="10"/>
      <c r="B38" s="62" t="s">
        <v>27</v>
      </c>
      <c r="C38" s="63" t="s">
        <v>23</v>
      </c>
      <c r="D38" s="64">
        <v>1</v>
      </c>
      <c r="E38" s="65">
        <v>45371</v>
      </c>
      <c r="F38" s="65">
        <v>45467</v>
      </c>
      <c r="G38" s="12"/>
      <c r="H38" s="3">
        <f t="shared" si="114"/>
        <v>97</v>
      </c>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c r="BA38" s="45"/>
      <c r="BB38" s="45"/>
      <c r="BC38" s="45"/>
      <c r="BD38" s="45"/>
      <c r="BE38" s="45"/>
      <c r="BF38" s="45"/>
      <c r="BG38" s="45"/>
      <c r="BH38" s="45"/>
      <c r="BI38" s="45"/>
      <c r="BJ38" s="45"/>
      <c r="BK38" s="45"/>
      <c r="BL38" s="45"/>
      <c r="BM38" s="45"/>
      <c r="BN38" s="45"/>
      <c r="BO38" s="45"/>
      <c r="BP38" s="45"/>
      <c r="BQ38" s="45"/>
      <c r="BR38" s="45"/>
      <c r="BS38" s="45"/>
      <c r="BT38" s="45"/>
      <c r="BU38" s="45"/>
      <c r="BV38" s="45"/>
      <c r="BW38" s="45"/>
      <c r="BX38" s="45"/>
      <c r="BY38" s="45"/>
      <c r="BZ38" s="45"/>
      <c r="CA38" s="45"/>
      <c r="CB38" s="45"/>
      <c r="CC38" s="45"/>
      <c r="CD38" s="45"/>
      <c r="CE38" s="45"/>
      <c r="CF38" s="45"/>
      <c r="CG38" s="45"/>
      <c r="CH38" s="45"/>
      <c r="CI38" s="86"/>
      <c r="CK38" s="87"/>
      <c r="CL38" s="45"/>
      <c r="CM38" s="45"/>
      <c r="CN38" s="45"/>
      <c r="CO38" s="45"/>
      <c r="CP38" s="45"/>
      <c r="CQ38" s="45"/>
      <c r="CR38" s="45"/>
      <c r="CS38" s="45"/>
      <c r="CT38" s="45"/>
      <c r="CU38" s="45"/>
      <c r="CV38" s="45"/>
      <c r="CW38" s="45"/>
      <c r="CX38" s="45"/>
      <c r="CY38" s="45"/>
      <c r="CZ38" s="45"/>
      <c r="DA38" s="45"/>
      <c r="DB38" s="45"/>
      <c r="DC38" s="45"/>
      <c r="DD38" s="45"/>
      <c r="DE38" s="45"/>
      <c r="DF38" s="45"/>
      <c r="DG38" s="45"/>
      <c r="DH38" s="45"/>
      <c r="DI38" s="45"/>
      <c r="DJ38" s="45"/>
      <c r="DK38" s="45"/>
      <c r="DL38" s="45"/>
      <c r="DM38" s="45"/>
      <c r="DN38" s="45"/>
      <c r="DO38" s="45"/>
      <c r="DP38" s="45"/>
      <c r="DQ38" s="45"/>
      <c r="DR38" s="45"/>
      <c r="DS38" s="45"/>
      <c r="DT38" s="45"/>
      <c r="DU38" s="45"/>
      <c r="DV38" s="45"/>
      <c r="DW38" s="45"/>
      <c r="DX38" s="45"/>
      <c r="DY38" s="45"/>
      <c r="DZ38" s="45"/>
      <c r="EA38" s="45"/>
      <c r="EB38" s="45"/>
      <c r="EC38" s="45"/>
      <c r="ED38" s="45"/>
      <c r="EE38" s="45"/>
      <c r="EF38" s="45"/>
      <c r="EG38" s="45"/>
      <c r="EH38" s="45"/>
      <c r="EI38" s="45"/>
      <c r="EJ38" s="45"/>
      <c r="EK38" s="45"/>
      <c r="EL38" s="45"/>
      <c r="EM38" s="45"/>
      <c r="EN38" s="45"/>
      <c r="EO38" s="45"/>
      <c r="EP38" s="45"/>
      <c r="EQ38" s="45"/>
      <c r="ER38" s="45"/>
      <c r="ES38" s="45"/>
      <c r="ET38" s="45"/>
      <c r="EU38" s="45"/>
      <c r="EV38" s="45"/>
      <c r="EW38" s="45"/>
      <c r="EX38" s="45"/>
      <c r="EY38" s="45"/>
      <c r="EZ38" s="45"/>
      <c r="FA38" s="45"/>
      <c r="FB38" s="45"/>
      <c r="FC38" s="45"/>
      <c r="FD38" s="45"/>
      <c r="FE38" s="45"/>
      <c r="FF38" s="45"/>
    </row>
    <row r="39" spans="1:162" s="40" customFormat="1" ht="30" customHeight="1" thickBot="1" x14ac:dyDescent="0.4">
      <c r="A39" s="10"/>
      <c r="B39" s="62" t="s">
        <v>29</v>
      </c>
      <c r="C39" s="63" t="s">
        <v>23</v>
      </c>
      <c r="D39" s="64">
        <v>1</v>
      </c>
      <c r="E39" s="65">
        <v>45371</v>
      </c>
      <c r="F39" s="65">
        <v>45467</v>
      </c>
      <c r="G39" s="12"/>
      <c r="H39" s="3"/>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5"/>
      <c r="AY39" s="45"/>
      <c r="AZ39" s="45"/>
      <c r="BA39" s="45"/>
      <c r="BB39" s="45"/>
      <c r="BC39" s="45"/>
      <c r="BD39" s="45"/>
      <c r="BE39" s="45"/>
      <c r="BF39" s="45"/>
      <c r="BG39" s="45"/>
      <c r="BH39" s="45"/>
      <c r="BI39" s="45"/>
      <c r="BJ39" s="45"/>
      <c r="BK39" s="45"/>
      <c r="BL39" s="45"/>
      <c r="BM39" s="45"/>
      <c r="BN39" s="45"/>
      <c r="BO39" s="45"/>
      <c r="BP39" s="45"/>
      <c r="BQ39" s="45"/>
      <c r="BR39" s="45"/>
      <c r="BS39" s="45"/>
      <c r="BT39" s="45"/>
      <c r="BU39" s="45"/>
      <c r="BV39" s="45"/>
      <c r="BW39" s="45"/>
      <c r="BX39" s="45"/>
      <c r="BY39" s="45"/>
      <c r="BZ39" s="45"/>
      <c r="CA39" s="45"/>
      <c r="CB39" s="45"/>
      <c r="CC39" s="45"/>
      <c r="CD39" s="45"/>
      <c r="CE39" s="45"/>
      <c r="CF39" s="45"/>
      <c r="CG39" s="45"/>
      <c r="CH39" s="45"/>
      <c r="CI39" s="86"/>
      <c r="CK39" s="87"/>
      <c r="CL39" s="45"/>
      <c r="CM39" s="45"/>
      <c r="CN39" s="45"/>
      <c r="CO39" s="45"/>
      <c r="CP39" s="45"/>
      <c r="CQ39" s="45"/>
      <c r="CR39" s="45"/>
      <c r="CS39" s="45"/>
      <c r="CT39" s="45"/>
      <c r="CU39" s="45"/>
      <c r="CV39" s="45"/>
      <c r="CW39" s="45"/>
      <c r="CX39" s="45"/>
      <c r="CY39" s="45"/>
      <c r="CZ39" s="45"/>
      <c r="DA39" s="45"/>
      <c r="DB39" s="45"/>
      <c r="DC39" s="45"/>
      <c r="DD39" s="45"/>
      <c r="DE39" s="45"/>
      <c r="DF39" s="45"/>
      <c r="DG39" s="45"/>
      <c r="DH39" s="45"/>
      <c r="DI39" s="45"/>
      <c r="DJ39" s="45"/>
      <c r="DK39" s="45"/>
      <c r="DL39" s="45"/>
      <c r="DM39" s="45"/>
      <c r="DN39" s="45"/>
      <c r="DO39" s="45"/>
      <c r="DP39" s="45"/>
      <c r="DQ39" s="45"/>
      <c r="DR39" s="45"/>
      <c r="DS39" s="45"/>
      <c r="DT39" s="45"/>
      <c r="DU39" s="45"/>
      <c r="DV39" s="45"/>
      <c r="DW39" s="45"/>
      <c r="DX39" s="45"/>
      <c r="DY39" s="45"/>
      <c r="DZ39" s="45"/>
      <c r="EA39" s="45"/>
      <c r="EB39" s="45"/>
      <c r="EC39" s="45"/>
      <c r="ED39" s="45"/>
      <c r="EE39" s="45"/>
      <c r="EF39" s="45"/>
      <c r="EG39" s="45"/>
      <c r="EH39" s="45"/>
      <c r="EI39" s="45"/>
      <c r="EJ39" s="45"/>
      <c r="EK39" s="45"/>
      <c r="EL39" s="45"/>
      <c r="EM39" s="45"/>
      <c r="EN39" s="45"/>
      <c r="EO39" s="45"/>
      <c r="EP39" s="45"/>
      <c r="EQ39" s="45"/>
      <c r="ER39" s="45"/>
      <c r="ES39" s="45"/>
      <c r="ET39" s="45"/>
      <c r="EU39" s="45"/>
      <c r="EV39" s="45"/>
      <c r="EW39" s="45"/>
      <c r="EX39" s="45"/>
      <c r="EY39" s="45"/>
      <c r="EZ39" s="45"/>
      <c r="FA39" s="45"/>
      <c r="FB39" s="45"/>
      <c r="FC39" s="45"/>
      <c r="FD39" s="45"/>
      <c r="FE39" s="45"/>
      <c r="FF39" s="45"/>
    </row>
    <row r="40" spans="1:162" s="40" customFormat="1" ht="30" customHeight="1" thickBot="1" x14ac:dyDescent="0.4">
      <c r="A40" s="10"/>
      <c r="B40" s="62" t="s">
        <v>28</v>
      </c>
      <c r="C40" s="63" t="s">
        <v>23</v>
      </c>
      <c r="D40" s="64">
        <v>1</v>
      </c>
      <c r="E40" s="65">
        <v>45371</v>
      </c>
      <c r="F40" s="65">
        <v>45467</v>
      </c>
      <c r="G40" s="12"/>
      <c r="H40" s="3">
        <f t="shared" si="114"/>
        <v>97</v>
      </c>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c r="AR40" s="45"/>
      <c r="AS40" s="45"/>
      <c r="AT40" s="45"/>
      <c r="AU40" s="45"/>
      <c r="AV40" s="45"/>
      <c r="AW40" s="45"/>
      <c r="AX40" s="45"/>
      <c r="AY40" s="45"/>
      <c r="AZ40" s="45"/>
      <c r="BA40" s="45"/>
      <c r="BB40" s="45"/>
      <c r="BC40" s="45"/>
      <c r="BD40" s="45"/>
      <c r="BE40" s="45"/>
      <c r="BF40" s="45"/>
      <c r="BG40" s="45"/>
      <c r="BH40" s="45"/>
      <c r="BI40" s="45"/>
      <c r="BJ40" s="45"/>
      <c r="BK40" s="45"/>
      <c r="BL40" s="45"/>
      <c r="BM40" s="45"/>
      <c r="BN40" s="45"/>
      <c r="BO40" s="45"/>
      <c r="BP40" s="45"/>
      <c r="BQ40" s="45"/>
      <c r="BR40" s="45"/>
      <c r="BS40" s="45"/>
      <c r="BT40" s="45"/>
      <c r="BU40" s="45"/>
      <c r="BV40" s="45"/>
      <c r="BW40" s="45"/>
      <c r="BX40" s="45"/>
      <c r="BY40" s="45"/>
      <c r="BZ40" s="45"/>
      <c r="CA40" s="45"/>
      <c r="CB40" s="45"/>
      <c r="CC40" s="45"/>
      <c r="CD40" s="45"/>
      <c r="CE40" s="45"/>
      <c r="CF40" s="45"/>
      <c r="CG40" s="45"/>
      <c r="CH40" s="45"/>
      <c r="CI40" s="86"/>
      <c r="CK40" s="87"/>
      <c r="CL40" s="45"/>
      <c r="CM40" s="45"/>
      <c r="CN40" s="45"/>
      <c r="CO40" s="45"/>
      <c r="CP40" s="45"/>
      <c r="CQ40" s="45"/>
      <c r="CR40" s="45"/>
      <c r="CS40" s="45"/>
      <c r="CT40" s="45"/>
      <c r="CU40" s="45"/>
      <c r="CV40" s="45"/>
      <c r="CW40" s="45"/>
      <c r="CX40" s="45"/>
      <c r="CY40" s="45"/>
      <c r="CZ40" s="45"/>
      <c r="DA40" s="45"/>
      <c r="DB40" s="45"/>
      <c r="DC40" s="45"/>
      <c r="DD40" s="45"/>
      <c r="DE40" s="45"/>
      <c r="DF40" s="45"/>
      <c r="DG40" s="45"/>
      <c r="DH40" s="45"/>
      <c r="DI40" s="45"/>
      <c r="DJ40" s="45"/>
      <c r="DK40" s="45"/>
      <c r="DL40" s="45"/>
      <c r="DM40" s="45"/>
      <c r="DN40" s="45"/>
      <c r="DO40" s="45"/>
      <c r="DP40" s="45"/>
      <c r="DQ40" s="45"/>
      <c r="DR40" s="45"/>
      <c r="DS40" s="45"/>
      <c r="DT40" s="45"/>
      <c r="DU40" s="45"/>
      <c r="DV40" s="45"/>
      <c r="DW40" s="45"/>
      <c r="DX40" s="45"/>
      <c r="DY40" s="45"/>
      <c r="DZ40" s="45"/>
      <c r="EA40" s="45"/>
      <c r="EB40" s="45"/>
      <c r="EC40" s="45"/>
      <c r="ED40" s="45"/>
      <c r="EE40" s="45"/>
      <c r="EF40" s="45"/>
      <c r="EG40" s="45"/>
      <c r="EH40" s="45"/>
      <c r="EI40" s="45"/>
      <c r="EJ40" s="45"/>
      <c r="EK40" s="45"/>
      <c r="EL40" s="45"/>
      <c r="EM40" s="45"/>
      <c r="EN40" s="45"/>
      <c r="EO40" s="45"/>
      <c r="EP40" s="45"/>
      <c r="EQ40" s="45"/>
      <c r="ER40" s="45"/>
      <c r="ES40" s="45"/>
      <c r="ET40" s="45"/>
      <c r="EU40" s="45"/>
      <c r="EV40" s="45"/>
      <c r="EW40" s="45"/>
      <c r="EX40" s="45"/>
      <c r="EY40" s="45"/>
      <c r="EZ40" s="45"/>
      <c r="FA40" s="45"/>
      <c r="FB40" s="45"/>
      <c r="FC40" s="45"/>
      <c r="FD40" s="45"/>
      <c r="FE40" s="45"/>
      <c r="FF40" s="45"/>
    </row>
    <row r="41" spans="1:162" s="40" customFormat="1" ht="30" customHeight="1" thickBot="1" x14ac:dyDescent="0.4">
      <c r="A41" s="10"/>
      <c r="B41" s="66" t="s">
        <v>46</v>
      </c>
      <c r="C41" s="67"/>
      <c r="D41" s="68"/>
      <c r="E41" s="69"/>
      <c r="F41" s="70"/>
      <c r="G41" s="12"/>
      <c r="H41" s="3" t="str">
        <f t="shared" si="114"/>
        <v/>
      </c>
      <c r="I41" s="71"/>
      <c r="J41" s="71"/>
      <c r="K41" s="71"/>
      <c r="L41" s="71"/>
      <c r="M41" s="71"/>
      <c r="N41" s="71"/>
      <c r="O41" s="71"/>
      <c r="P41" s="71"/>
      <c r="Q41" s="71"/>
      <c r="R41" s="71"/>
      <c r="S41" s="71"/>
      <c r="T41" s="71"/>
      <c r="U41" s="71"/>
      <c r="V41" s="71"/>
      <c r="W41" s="71"/>
      <c r="X41" s="71"/>
      <c r="Y41" s="71"/>
      <c r="Z41" s="71"/>
      <c r="AA41" s="71"/>
      <c r="AB41" s="71"/>
      <c r="AC41" s="71"/>
      <c r="AD41" s="71"/>
      <c r="AE41" s="71"/>
      <c r="AF41" s="71"/>
      <c r="AG41" s="71"/>
      <c r="AH41" s="71"/>
      <c r="AI41" s="71"/>
      <c r="AJ41" s="71"/>
      <c r="AK41" s="71"/>
      <c r="AL41" s="71"/>
      <c r="AM41" s="71"/>
      <c r="AN41" s="71"/>
      <c r="AO41" s="71"/>
      <c r="AP41" s="71"/>
      <c r="AQ41" s="71"/>
      <c r="AR41" s="71"/>
      <c r="AS41" s="71"/>
      <c r="AT41" s="71"/>
      <c r="AU41" s="71"/>
      <c r="AV41" s="71"/>
      <c r="AW41" s="71"/>
      <c r="AX41" s="71"/>
      <c r="AY41" s="71"/>
      <c r="AZ41" s="71"/>
      <c r="BA41" s="71"/>
      <c r="BB41" s="71"/>
      <c r="BC41" s="71"/>
      <c r="BD41" s="71"/>
      <c r="BE41" s="71"/>
      <c r="BF41" s="71"/>
      <c r="BG41" s="71"/>
      <c r="BH41" s="71"/>
      <c r="BI41" s="71"/>
      <c r="BJ41" s="71"/>
      <c r="BK41" s="71"/>
      <c r="BL41" s="71"/>
      <c r="BM41" s="71"/>
      <c r="BN41" s="71"/>
      <c r="BO41" s="71"/>
      <c r="BP41" s="71"/>
      <c r="BQ41" s="71"/>
      <c r="BR41" s="71"/>
      <c r="BS41" s="71"/>
      <c r="BT41" s="71"/>
      <c r="BU41" s="71"/>
      <c r="BV41" s="71"/>
      <c r="BW41" s="71"/>
      <c r="BX41" s="71"/>
      <c r="BY41" s="71"/>
      <c r="BZ41" s="71"/>
      <c r="CA41" s="71"/>
      <c r="CB41" s="71"/>
      <c r="CC41" s="71"/>
      <c r="CD41" s="71"/>
      <c r="CE41" s="71"/>
      <c r="CF41" s="71"/>
      <c r="CG41" s="71"/>
      <c r="CH41" s="71"/>
      <c r="CI41" s="71"/>
      <c r="CK41" s="71"/>
      <c r="CL41" s="71"/>
      <c r="CM41" s="71"/>
      <c r="CN41" s="71"/>
      <c r="CO41" s="71"/>
      <c r="CP41" s="71"/>
      <c r="CQ41" s="71"/>
      <c r="CR41" s="71"/>
      <c r="CS41" s="71"/>
      <c r="CT41" s="71"/>
      <c r="CU41" s="71"/>
      <c r="CV41" s="71"/>
      <c r="CW41" s="71"/>
      <c r="CX41" s="71"/>
      <c r="CY41" s="71"/>
      <c r="CZ41" s="71"/>
      <c r="DA41" s="71"/>
      <c r="DB41" s="71"/>
      <c r="DC41" s="71"/>
      <c r="DD41" s="71"/>
      <c r="DE41" s="71"/>
      <c r="DF41" s="71"/>
      <c r="DG41" s="71"/>
      <c r="DH41" s="71"/>
      <c r="DI41" s="71"/>
      <c r="DJ41" s="71"/>
      <c r="DK41" s="71"/>
      <c r="DL41" s="71"/>
      <c r="DM41" s="71"/>
      <c r="DN41" s="71"/>
      <c r="DO41" s="71"/>
      <c r="DP41" s="71"/>
      <c r="DQ41" s="71"/>
      <c r="DR41" s="71"/>
      <c r="DS41" s="71"/>
      <c r="DT41" s="71"/>
      <c r="DU41" s="71"/>
      <c r="DV41" s="71"/>
      <c r="DW41" s="71"/>
      <c r="DX41" s="71"/>
      <c r="DY41" s="71"/>
      <c r="DZ41" s="71"/>
      <c r="EA41" s="71"/>
      <c r="EB41" s="71"/>
      <c r="EC41" s="71"/>
      <c r="ED41" s="71"/>
      <c r="EE41" s="71"/>
      <c r="EF41" s="71"/>
      <c r="EG41" s="71"/>
      <c r="EH41" s="71"/>
      <c r="EI41" s="71"/>
      <c r="EJ41" s="71"/>
      <c r="EK41" s="71"/>
      <c r="EL41" s="71"/>
      <c r="EM41" s="71"/>
      <c r="EN41" s="71"/>
      <c r="EO41" s="71"/>
      <c r="EP41" s="71"/>
      <c r="EQ41" s="71"/>
      <c r="ER41" s="71"/>
      <c r="ES41" s="71"/>
      <c r="ET41" s="71"/>
      <c r="EU41" s="71"/>
      <c r="EV41" s="71"/>
      <c r="EW41" s="71"/>
      <c r="EX41" s="71"/>
      <c r="EY41" s="71"/>
      <c r="EZ41" s="71"/>
      <c r="FA41" s="71"/>
      <c r="FB41" s="71"/>
      <c r="FC41" s="71"/>
      <c r="FD41" s="71"/>
      <c r="FE41" s="71"/>
      <c r="FF41" s="71"/>
    </row>
    <row r="42" spans="1:162" s="40" customFormat="1" ht="30" customHeight="1" thickBot="1" x14ac:dyDescent="0.4">
      <c r="A42" s="10"/>
      <c r="B42" s="72" t="s">
        <v>35</v>
      </c>
      <c r="C42" s="73" t="s">
        <v>47</v>
      </c>
      <c r="D42" s="74">
        <v>1</v>
      </c>
      <c r="E42" s="75">
        <v>45392</v>
      </c>
      <c r="F42" s="75">
        <v>45392</v>
      </c>
      <c r="G42" s="12"/>
      <c r="H42" s="3">
        <f t="shared" si="114"/>
        <v>1</v>
      </c>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c r="AR42" s="45"/>
      <c r="AS42" s="45"/>
      <c r="AT42" s="45"/>
      <c r="AU42" s="45"/>
      <c r="AV42" s="45"/>
      <c r="AW42" s="45"/>
      <c r="AX42" s="45"/>
      <c r="AY42" s="45"/>
      <c r="AZ42" s="45"/>
      <c r="BA42" s="45"/>
      <c r="BB42" s="45"/>
      <c r="BC42" s="45"/>
      <c r="BD42" s="45"/>
      <c r="BE42" s="45"/>
      <c r="BF42" s="45"/>
      <c r="BG42" s="45"/>
      <c r="BH42" s="45"/>
      <c r="BI42" s="45"/>
      <c r="BJ42" s="45"/>
      <c r="BK42" s="45"/>
      <c r="BL42" s="45"/>
      <c r="BM42" s="45"/>
      <c r="BN42" s="45"/>
      <c r="BO42" s="45"/>
      <c r="BP42" s="45"/>
      <c r="BQ42" s="45"/>
      <c r="BR42" s="45"/>
      <c r="BS42" s="45"/>
      <c r="BT42" s="45"/>
      <c r="BU42" s="45"/>
      <c r="BV42" s="45"/>
      <c r="BW42" s="45"/>
      <c r="BX42" s="45"/>
      <c r="BY42" s="45"/>
      <c r="BZ42" s="45"/>
      <c r="CA42" s="45"/>
      <c r="CB42" s="45"/>
      <c r="CC42" s="45"/>
      <c r="CD42" s="45"/>
      <c r="CE42" s="45"/>
      <c r="CF42" s="45"/>
      <c r="CG42" s="45"/>
      <c r="CH42" s="45"/>
      <c r="CI42" s="86"/>
      <c r="CK42" s="87"/>
      <c r="CL42" s="45"/>
      <c r="CM42" s="45"/>
      <c r="CN42" s="45"/>
      <c r="CO42" s="45"/>
      <c r="CP42" s="45"/>
      <c r="CQ42" s="45"/>
      <c r="CR42" s="45"/>
      <c r="CS42" s="45"/>
      <c r="CT42" s="45"/>
      <c r="CU42" s="45"/>
      <c r="CV42" s="45"/>
      <c r="CW42" s="45"/>
      <c r="CX42" s="45"/>
      <c r="CY42" s="45"/>
      <c r="CZ42" s="45"/>
      <c r="DA42" s="45"/>
      <c r="DB42" s="45"/>
      <c r="DC42" s="45"/>
      <c r="DD42" s="45"/>
      <c r="DE42" s="45"/>
      <c r="DF42" s="45"/>
      <c r="DG42" s="45"/>
      <c r="DH42" s="45"/>
      <c r="DI42" s="45"/>
      <c r="DJ42" s="45"/>
      <c r="DK42" s="45"/>
      <c r="DL42" s="45"/>
      <c r="DM42" s="45"/>
      <c r="DN42" s="45"/>
      <c r="DO42" s="45"/>
      <c r="DP42" s="45"/>
      <c r="DQ42" s="45"/>
      <c r="DR42" s="45"/>
      <c r="DS42" s="45"/>
      <c r="DT42" s="45"/>
      <c r="DU42" s="45"/>
      <c r="DV42" s="45"/>
      <c r="DW42" s="45"/>
      <c r="DX42" s="45"/>
      <c r="DY42" s="45"/>
      <c r="DZ42" s="45"/>
      <c r="EA42" s="45"/>
      <c r="EB42" s="45"/>
      <c r="EC42" s="45"/>
      <c r="ED42" s="45"/>
      <c r="EE42" s="45"/>
      <c r="EF42" s="45"/>
      <c r="EG42" s="45"/>
      <c r="EH42" s="45"/>
      <c r="EI42" s="45"/>
      <c r="EJ42" s="45"/>
      <c r="EK42" s="45"/>
      <c r="EL42" s="45"/>
      <c r="EM42" s="45"/>
      <c r="EN42" s="45"/>
      <c r="EO42" s="45"/>
      <c r="EP42" s="45"/>
      <c r="EQ42" s="45"/>
      <c r="ER42" s="45"/>
      <c r="ES42" s="45"/>
      <c r="ET42" s="45"/>
      <c r="EU42" s="45"/>
      <c r="EV42" s="45"/>
      <c r="EW42" s="45"/>
      <c r="EX42" s="45"/>
      <c r="EY42" s="45"/>
      <c r="EZ42" s="45"/>
      <c r="FA42" s="45"/>
      <c r="FB42" s="45"/>
      <c r="FC42" s="45"/>
      <c r="FD42" s="45"/>
      <c r="FE42" s="45"/>
      <c r="FF42" s="45"/>
    </row>
    <row r="43" spans="1:162" s="40" customFormat="1" ht="30" customHeight="1" thickBot="1" x14ac:dyDescent="0.4">
      <c r="A43" s="10"/>
      <c r="B43" s="72" t="s">
        <v>52</v>
      </c>
      <c r="C43" s="73" t="s">
        <v>47</v>
      </c>
      <c r="D43" s="74">
        <v>1</v>
      </c>
      <c r="E43" s="75">
        <v>45467</v>
      </c>
      <c r="F43" s="75">
        <v>45467</v>
      </c>
      <c r="G43" s="12"/>
      <c r="H43" s="3">
        <f t="shared" si="114"/>
        <v>1</v>
      </c>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c r="AR43" s="45"/>
      <c r="AS43" s="45"/>
      <c r="AT43" s="45"/>
      <c r="AU43" s="45"/>
      <c r="AV43" s="45"/>
      <c r="AW43" s="45"/>
      <c r="AX43" s="45"/>
      <c r="AY43" s="45"/>
      <c r="AZ43" s="45"/>
      <c r="BA43" s="45"/>
      <c r="BB43" s="45"/>
      <c r="BC43" s="45"/>
      <c r="BD43" s="45"/>
      <c r="BE43" s="45"/>
      <c r="BF43" s="45"/>
      <c r="BG43" s="45"/>
      <c r="BH43" s="45"/>
      <c r="BI43" s="45"/>
      <c r="BJ43" s="45"/>
      <c r="BK43" s="45"/>
      <c r="BL43" s="45"/>
      <c r="BM43" s="45"/>
      <c r="BN43" s="45"/>
      <c r="BO43" s="45"/>
      <c r="BP43" s="45"/>
      <c r="BQ43" s="45"/>
      <c r="BR43" s="45"/>
      <c r="BS43" s="45"/>
      <c r="BT43" s="45"/>
      <c r="BU43" s="45"/>
      <c r="BV43" s="45"/>
      <c r="BW43" s="45"/>
      <c r="BX43" s="45"/>
      <c r="BY43" s="45"/>
      <c r="BZ43" s="45"/>
      <c r="CA43" s="45"/>
      <c r="CB43" s="45"/>
      <c r="CC43" s="45"/>
      <c r="CD43" s="45"/>
      <c r="CE43" s="45"/>
      <c r="CF43" s="45"/>
      <c r="CG43" s="45"/>
      <c r="CH43" s="45"/>
      <c r="CI43" s="86"/>
      <c r="CK43" s="87"/>
      <c r="CL43" s="45"/>
      <c r="CM43" s="45"/>
      <c r="CN43" s="45"/>
      <c r="CO43" s="45"/>
      <c r="CP43" s="45"/>
      <c r="CQ43" s="45"/>
      <c r="CR43" s="45"/>
      <c r="CS43" s="45"/>
      <c r="CT43" s="45"/>
      <c r="CU43" s="45"/>
      <c r="CV43" s="45"/>
      <c r="CW43" s="45"/>
      <c r="CX43" s="45"/>
      <c r="CY43" s="45"/>
      <c r="CZ43" s="45"/>
      <c r="DA43" s="45"/>
      <c r="DB43" s="45"/>
      <c r="DC43" s="45"/>
      <c r="DD43" s="45"/>
      <c r="DE43" s="45"/>
      <c r="DF43" s="45"/>
      <c r="DG43" s="45"/>
      <c r="DH43" s="45"/>
      <c r="DI43" s="45"/>
      <c r="DJ43" s="45"/>
      <c r="DK43" s="45"/>
      <c r="DL43" s="45"/>
      <c r="DM43" s="45"/>
      <c r="DN43" s="45"/>
      <c r="DO43" s="45"/>
      <c r="DP43" s="45"/>
      <c r="DQ43" s="45"/>
      <c r="DR43" s="45"/>
      <c r="DS43" s="45"/>
      <c r="DT43" s="45"/>
      <c r="DU43" s="45"/>
      <c r="DV43" s="45"/>
      <c r="DW43" s="45"/>
      <c r="DX43" s="45"/>
      <c r="DY43" s="45"/>
      <c r="DZ43" s="45"/>
      <c r="EA43" s="45"/>
      <c r="EB43" s="45"/>
      <c r="EC43" s="45"/>
      <c r="ED43" s="45"/>
      <c r="EE43" s="45"/>
      <c r="EF43" s="45"/>
      <c r="EG43" s="45"/>
      <c r="EH43" s="45"/>
      <c r="EI43" s="45"/>
      <c r="EJ43" s="45"/>
      <c r="EK43" s="45"/>
      <c r="EL43" s="45"/>
      <c r="EM43" s="45"/>
      <c r="EN43" s="45"/>
      <c r="EO43" s="45"/>
      <c r="EP43" s="45"/>
      <c r="EQ43" s="45"/>
      <c r="ER43" s="45"/>
      <c r="ES43" s="45"/>
      <c r="ET43" s="45"/>
      <c r="EU43" s="45"/>
      <c r="EV43" s="45"/>
      <c r="EW43" s="45"/>
      <c r="EX43" s="45"/>
      <c r="EY43" s="45"/>
      <c r="EZ43" s="45"/>
      <c r="FA43" s="45"/>
      <c r="FB43" s="45"/>
      <c r="FC43" s="45"/>
      <c r="FD43" s="45"/>
      <c r="FE43" s="45"/>
      <c r="FF43" s="45"/>
    </row>
    <row r="44" spans="1:162" s="40" customFormat="1" ht="30" customHeight="1" thickBot="1" x14ac:dyDescent="0.4">
      <c r="A44" s="10"/>
      <c r="B44" s="72" t="s">
        <v>53</v>
      </c>
      <c r="C44" s="73" t="s">
        <v>47</v>
      </c>
      <c r="D44" s="74">
        <v>0</v>
      </c>
      <c r="E44" s="75">
        <v>45468</v>
      </c>
      <c r="F44" s="75">
        <v>45468</v>
      </c>
      <c r="G44" s="12"/>
      <c r="H44" s="3">
        <f t="shared" si="114"/>
        <v>1</v>
      </c>
      <c r="I44" s="45"/>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45"/>
      <c r="AN44" s="45"/>
      <c r="AO44" s="45"/>
      <c r="AP44" s="45"/>
      <c r="AQ44" s="45"/>
      <c r="AR44" s="45"/>
      <c r="AS44" s="45"/>
      <c r="AT44" s="45"/>
      <c r="AU44" s="45"/>
      <c r="AV44" s="45"/>
      <c r="AW44" s="45"/>
      <c r="AX44" s="45"/>
      <c r="AY44" s="45"/>
      <c r="AZ44" s="45"/>
      <c r="BA44" s="45"/>
      <c r="BB44" s="45"/>
      <c r="BC44" s="45"/>
      <c r="BD44" s="45"/>
      <c r="BE44" s="45"/>
      <c r="BF44" s="45"/>
      <c r="BG44" s="45"/>
      <c r="BH44" s="45"/>
      <c r="BI44" s="45"/>
      <c r="BJ44" s="45"/>
      <c r="BK44" s="45"/>
      <c r="BL44" s="45"/>
      <c r="BM44" s="45"/>
      <c r="BN44" s="45"/>
      <c r="BO44" s="45"/>
      <c r="BP44" s="45"/>
      <c r="BQ44" s="45"/>
      <c r="BR44" s="45"/>
      <c r="BS44" s="45"/>
      <c r="BT44" s="45"/>
      <c r="BU44" s="45"/>
      <c r="BV44" s="45"/>
      <c r="BW44" s="45"/>
      <c r="BX44" s="45"/>
      <c r="BY44" s="45"/>
      <c r="BZ44" s="45"/>
      <c r="CA44" s="45"/>
      <c r="CB44" s="45"/>
      <c r="CC44" s="45"/>
      <c r="CD44" s="45"/>
      <c r="CE44" s="45"/>
      <c r="CF44" s="45"/>
      <c r="CG44" s="45"/>
      <c r="CH44" s="45"/>
      <c r="CI44" s="86"/>
      <c r="CK44" s="87"/>
      <c r="CL44" s="45"/>
      <c r="CM44" s="45"/>
      <c r="CN44" s="45"/>
      <c r="CO44" s="45"/>
      <c r="CP44" s="45"/>
      <c r="CQ44" s="45"/>
      <c r="CR44" s="45"/>
      <c r="CS44" s="45"/>
      <c r="CT44" s="45"/>
      <c r="CU44" s="45"/>
      <c r="CV44" s="45"/>
      <c r="CW44" s="45"/>
      <c r="CX44" s="45"/>
      <c r="CY44" s="45"/>
      <c r="CZ44" s="45"/>
      <c r="DA44" s="45"/>
      <c r="DB44" s="45"/>
      <c r="DC44" s="45"/>
      <c r="DD44" s="45"/>
      <c r="DE44" s="45"/>
      <c r="DF44" s="45"/>
      <c r="DG44" s="45"/>
      <c r="DH44" s="45"/>
      <c r="DI44" s="45"/>
      <c r="DJ44" s="45"/>
      <c r="DK44" s="45"/>
      <c r="DL44" s="45"/>
      <c r="DM44" s="45"/>
      <c r="DN44" s="45"/>
      <c r="DO44" s="45"/>
      <c r="DP44" s="45"/>
      <c r="DQ44" s="45"/>
      <c r="DR44" s="45"/>
      <c r="DS44" s="45"/>
      <c r="DT44" s="45"/>
      <c r="DU44" s="45"/>
      <c r="DV44" s="45"/>
      <c r="DW44" s="45"/>
      <c r="DX44" s="45"/>
      <c r="DY44" s="45"/>
      <c r="DZ44" s="45"/>
      <c r="EA44" s="45"/>
      <c r="EB44" s="45"/>
      <c r="EC44" s="45"/>
      <c r="ED44" s="45"/>
      <c r="EE44" s="45"/>
      <c r="EF44" s="45"/>
      <c r="EG44" s="45"/>
      <c r="EH44" s="45"/>
      <c r="EI44" s="45"/>
      <c r="EJ44" s="45"/>
      <c r="EK44" s="45"/>
      <c r="EL44" s="45"/>
      <c r="EM44" s="45"/>
      <c r="EN44" s="45"/>
      <c r="EO44" s="45"/>
      <c r="EP44" s="45"/>
      <c r="EQ44" s="45"/>
      <c r="ER44" s="45"/>
      <c r="ES44" s="45"/>
      <c r="ET44" s="45"/>
      <c r="EU44" s="45"/>
      <c r="EV44" s="45"/>
      <c r="EW44" s="45"/>
      <c r="EX44" s="45"/>
      <c r="EY44" s="45"/>
      <c r="EZ44" s="45"/>
      <c r="FA44" s="45"/>
      <c r="FB44" s="45"/>
      <c r="FC44" s="45"/>
      <c r="FD44" s="45"/>
      <c r="FE44" s="45"/>
      <c r="FF44" s="45"/>
    </row>
    <row r="45" spans="1:162" s="40" customFormat="1" ht="30" customHeight="1" thickBot="1" x14ac:dyDescent="0.4">
      <c r="A45" s="10"/>
      <c r="B45" s="72" t="s">
        <v>55</v>
      </c>
      <c r="C45" s="73" t="s">
        <v>23</v>
      </c>
      <c r="D45" s="74">
        <v>0</v>
      </c>
      <c r="E45" s="75">
        <v>45469</v>
      </c>
      <c r="F45" s="75">
        <v>45469</v>
      </c>
      <c r="G45" s="12"/>
      <c r="H45" s="3"/>
      <c r="I45" s="45"/>
      <c r="J45" s="45"/>
      <c r="K45" s="45"/>
      <c r="L45" s="45"/>
      <c r="M45" s="45"/>
      <c r="N45" s="45"/>
      <c r="O45" s="45"/>
      <c r="P45" s="45"/>
      <c r="Q45" s="45"/>
      <c r="R45" s="45"/>
      <c r="S45" s="45"/>
      <c r="T45" s="45"/>
      <c r="U45" s="45"/>
      <c r="V45" s="45"/>
      <c r="W45" s="45"/>
      <c r="X45" s="45"/>
      <c r="Y45" s="45"/>
      <c r="Z45" s="45"/>
      <c r="AA45" s="45"/>
      <c r="AB45" s="45"/>
      <c r="AC45" s="45"/>
      <c r="AD45" s="45"/>
      <c r="AE45" s="45"/>
      <c r="AF45" s="45"/>
      <c r="AG45" s="45"/>
      <c r="AH45" s="45"/>
      <c r="AI45" s="45"/>
      <c r="AJ45" s="45"/>
      <c r="AK45" s="45"/>
      <c r="AL45" s="45"/>
      <c r="AM45" s="45"/>
      <c r="AN45" s="45"/>
      <c r="AO45" s="45"/>
      <c r="AP45" s="45"/>
      <c r="AQ45" s="45"/>
      <c r="AR45" s="45"/>
      <c r="AS45" s="45"/>
      <c r="AT45" s="45"/>
      <c r="AU45" s="45"/>
      <c r="AV45" s="45"/>
      <c r="AW45" s="45"/>
      <c r="AX45" s="45"/>
      <c r="AY45" s="45"/>
      <c r="AZ45" s="45"/>
      <c r="BA45" s="45"/>
      <c r="BB45" s="45"/>
      <c r="BC45" s="45"/>
      <c r="BD45" s="45"/>
      <c r="BE45" s="45"/>
      <c r="BF45" s="45"/>
      <c r="BG45" s="45"/>
      <c r="BH45" s="45"/>
      <c r="BI45" s="45"/>
      <c r="BJ45" s="45"/>
      <c r="BK45" s="45"/>
      <c r="BL45" s="45"/>
      <c r="BM45" s="45"/>
      <c r="BN45" s="45"/>
      <c r="BO45" s="45"/>
      <c r="BP45" s="45"/>
      <c r="BQ45" s="45"/>
      <c r="BR45" s="45"/>
      <c r="BS45" s="45"/>
      <c r="BT45" s="45"/>
      <c r="BU45" s="45"/>
      <c r="BV45" s="45"/>
      <c r="BW45" s="45"/>
      <c r="BX45" s="45"/>
      <c r="BY45" s="45"/>
      <c r="BZ45" s="45"/>
      <c r="CA45" s="45"/>
      <c r="CB45" s="45"/>
      <c r="CC45" s="45"/>
      <c r="CD45" s="45"/>
      <c r="CE45" s="45"/>
      <c r="CF45" s="45"/>
      <c r="CG45" s="45"/>
      <c r="CH45" s="45"/>
      <c r="CI45" s="86"/>
      <c r="CK45" s="87"/>
      <c r="CL45" s="45"/>
      <c r="CM45" s="45"/>
      <c r="CN45" s="45"/>
      <c r="CO45" s="45"/>
      <c r="CP45" s="45"/>
      <c r="CQ45" s="45"/>
      <c r="CR45" s="45"/>
      <c r="CS45" s="45"/>
      <c r="CT45" s="45"/>
      <c r="CU45" s="45"/>
      <c r="CV45" s="45"/>
      <c r="CW45" s="45"/>
      <c r="CX45" s="45"/>
      <c r="CY45" s="45"/>
      <c r="CZ45" s="45"/>
      <c r="DA45" s="45"/>
      <c r="DB45" s="45"/>
      <c r="DC45" s="45"/>
      <c r="DD45" s="45"/>
      <c r="DE45" s="45"/>
      <c r="DF45" s="45"/>
      <c r="DG45" s="45"/>
      <c r="DH45" s="45"/>
      <c r="DI45" s="45"/>
      <c r="DJ45" s="45"/>
      <c r="DK45" s="45"/>
      <c r="DL45" s="45"/>
      <c r="DM45" s="45"/>
      <c r="DN45" s="45"/>
      <c r="DO45" s="45"/>
      <c r="DP45" s="45"/>
      <c r="DQ45" s="45"/>
      <c r="DR45" s="45"/>
      <c r="DS45" s="45"/>
      <c r="DT45" s="45"/>
      <c r="DU45" s="45"/>
      <c r="DV45" s="45"/>
      <c r="DW45" s="45"/>
      <c r="DX45" s="45"/>
      <c r="DY45" s="45"/>
      <c r="DZ45" s="45"/>
      <c r="EA45" s="45"/>
      <c r="EB45" s="45"/>
      <c r="EC45" s="45"/>
      <c r="ED45" s="45"/>
      <c r="EE45" s="45"/>
      <c r="EF45" s="45"/>
      <c r="EG45" s="45"/>
      <c r="EH45" s="45"/>
      <c r="EI45" s="45"/>
      <c r="EJ45" s="45"/>
      <c r="EK45" s="45"/>
      <c r="EL45" s="45"/>
      <c r="EM45" s="45"/>
      <c r="EN45" s="45"/>
      <c r="EO45" s="45"/>
      <c r="EP45" s="45"/>
      <c r="EQ45" s="45"/>
      <c r="ER45" s="45"/>
      <c r="ES45" s="45"/>
      <c r="ET45" s="45"/>
      <c r="EU45" s="45"/>
      <c r="EV45" s="45"/>
      <c r="EW45" s="45"/>
      <c r="EX45" s="45"/>
      <c r="EY45" s="45"/>
      <c r="EZ45" s="45"/>
      <c r="FA45" s="45"/>
      <c r="FB45" s="45"/>
      <c r="FC45" s="45"/>
      <c r="FD45" s="45"/>
      <c r="FE45" s="45"/>
      <c r="FF45" s="45"/>
    </row>
    <row r="46" spans="1:162" s="40" customFormat="1" ht="30" customHeight="1" thickBot="1" x14ac:dyDescent="0.4">
      <c r="A46" s="10"/>
      <c r="B46" s="72" t="s">
        <v>54</v>
      </c>
      <c r="C46" s="73" t="s">
        <v>47</v>
      </c>
      <c r="D46" s="74">
        <v>0</v>
      </c>
      <c r="E46" s="75">
        <v>45470</v>
      </c>
      <c r="F46" s="75">
        <v>45470</v>
      </c>
      <c r="G46" s="12"/>
      <c r="H46" s="3">
        <f t="shared" si="114"/>
        <v>1</v>
      </c>
      <c r="I46" s="45"/>
      <c r="J46" s="45"/>
      <c r="K46" s="45"/>
      <c r="L46" s="45"/>
      <c r="M46" s="45"/>
      <c r="N46" s="45"/>
      <c r="O46" s="45"/>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45"/>
      <c r="AO46" s="45"/>
      <c r="AP46" s="45"/>
      <c r="AQ46" s="45"/>
      <c r="AR46" s="45"/>
      <c r="AS46" s="45"/>
      <c r="AT46" s="45"/>
      <c r="AU46" s="45"/>
      <c r="AV46" s="45"/>
      <c r="AW46" s="45"/>
      <c r="AX46" s="45"/>
      <c r="AY46" s="45"/>
      <c r="AZ46" s="45"/>
      <c r="BA46" s="45"/>
      <c r="BB46" s="45"/>
      <c r="BC46" s="45"/>
      <c r="BD46" s="45"/>
      <c r="BE46" s="45"/>
      <c r="BF46" s="45"/>
      <c r="BG46" s="45"/>
      <c r="BH46" s="45"/>
      <c r="BI46" s="45"/>
      <c r="BJ46" s="45"/>
      <c r="BK46" s="45"/>
      <c r="BL46" s="45"/>
      <c r="BM46" s="45"/>
      <c r="BN46" s="45"/>
      <c r="BO46" s="45"/>
      <c r="BP46" s="45"/>
      <c r="BQ46" s="45"/>
      <c r="BR46" s="45"/>
      <c r="BS46" s="45"/>
      <c r="BT46" s="45"/>
      <c r="BU46" s="45"/>
      <c r="BV46" s="45"/>
      <c r="BW46" s="45"/>
      <c r="BX46" s="45"/>
      <c r="BY46" s="45"/>
      <c r="BZ46" s="45"/>
      <c r="CA46" s="45"/>
      <c r="CB46" s="45"/>
      <c r="CC46" s="45"/>
      <c r="CD46" s="45"/>
      <c r="CE46" s="45"/>
      <c r="CF46" s="45"/>
      <c r="CG46" s="45"/>
      <c r="CH46" s="45"/>
      <c r="CI46" s="86"/>
      <c r="CK46" s="87"/>
      <c r="CL46" s="45"/>
      <c r="CM46" s="45"/>
      <c r="CN46" s="45"/>
      <c r="CO46" s="45"/>
      <c r="CP46" s="45"/>
      <c r="CQ46" s="45"/>
      <c r="CR46" s="45"/>
      <c r="CS46" s="45"/>
      <c r="CT46" s="45"/>
      <c r="CU46" s="45"/>
      <c r="CV46" s="45"/>
      <c r="CW46" s="45"/>
      <c r="CX46" s="45"/>
      <c r="CY46" s="45"/>
      <c r="CZ46" s="45"/>
      <c r="DA46" s="45"/>
      <c r="DB46" s="45"/>
      <c r="DC46" s="45"/>
      <c r="DD46" s="45"/>
      <c r="DE46" s="45"/>
      <c r="DF46" s="45"/>
      <c r="DG46" s="45"/>
      <c r="DH46" s="45"/>
      <c r="DI46" s="45"/>
      <c r="DJ46" s="45"/>
      <c r="DK46" s="45"/>
      <c r="DL46" s="45"/>
      <c r="DM46" s="45"/>
      <c r="DN46" s="45"/>
      <c r="DO46" s="45"/>
      <c r="DP46" s="45"/>
      <c r="DQ46" s="45"/>
      <c r="DR46" s="45"/>
      <c r="DS46" s="45"/>
      <c r="DT46" s="45"/>
      <c r="DU46" s="45"/>
      <c r="DV46" s="45"/>
      <c r="DW46" s="45"/>
      <c r="DX46" s="45"/>
      <c r="DY46" s="45"/>
      <c r="DZ46" s="45"/>
      <c r="EA46" s="45"/>
      <c r="EB46" s="45"/>
      <c r="EC46" s="45"/>
      <c r="ED46" s="45"/>
      <c r="EE46" s="45"/>
      <c r="EF46" s="45"/>
      <c r="EG46" s="45"/>
      <c r="EH46" s="45"/>
      <c r="EI46" s="45"/>
      <c r="EJ46" s="45"/>
      <c r="EK46" s="45"/>
      <c r="EL46" s="45"/>
      <c r="EM46" s="45"/>
      <c r="EN46" s="45"/>
      <c r="EO46" s="45"/>
      <c r="EP46" s="45"/>
      <c r="EQ46" s="45"/>
      <c r="ER46" s="45"/>
      <c r="ES46" s="45"/>
      <c r="ET46" s="45"/>
      <c r="EU46" s="45"/>
      <c r="EV46" s="45"/>
      <c r="EW46" s="45"/>
      <c r="EX46" s="45"/>
      <c r="EY46" s="45"/>
      <c r="EZ46" s="45"/>
      <c r="FA46" s="45"/>
      <c r="FB46" s="45"/>
      <c r="FC46" s="45"/>
      <c r="FD46" s="45"/>
      <c r="FE46" s="45"/>
      <c r="FF46" s="45"/>
    </row>
  </sheetData>
  <mergeCells count="32">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 ref="BM4:BS4"/>
    <mergeCell ref="BT4:BZ4"/>
    <mergeCell ref="CA4:CG4"/>
    <mergeCell ref="CH4:CN4"/>
    <mergeCell ref="CO4:CU4"/>
    <mergeCell ref="EE4:EK4"/>
    <mergeCell ref="EL4:ER4"/>
    <mergeCell ref="ES4:EY4"/>
    <mergeCell ref="EZ4:FF4"/>
    <mergeCell ref="CV4:DB4"/>
    <mergeCell ref="DC4:DI4"/>
    <mergeCell ref="DJ4:DP4"/>
    <mergeCell ref="DQ4:DW4"/>
    <mergeCell ref="DX4:ED4"/>
  </mergeCells>
  <phoneticPr fontId="28" type="noConversion"/>
  <conditionalFormatting sqref="D7:D46">
    <cfRule type="dataBar" priority="39">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42 BM9:FF42 I43:FF46">
    <cfRule type="expression" dxfId="13" priority="17">
      <formula>AND(TODAY()&gt;=I$5, TODAY()&lt;J$5)</formula>
    </cfRule>
  </conditionalFormatting>
  <conditionalFormatting sqref="I9:FF9">
    <cfRule type="expression" dxfId="12" priority="22">
      <formula>AND(task_start&lt;=I$5,ROUNDDOWN((task_end-task_start+1)*task_progress,0)+task_start-1&gt;=I$5)</formula>
    </cfRule>
    <cfRule type="expression" dxfId="11" priority="23" stopIfTrue="1">
      <formula>AND(task_end&gt;=I$5,task_start&lt;J$5)</formula>
    </cfRule>
  </conditionalFormatting>
  <conditionalFormatting sqref="I11:FF15">
    <cfRule type="expression" dxfId="10" priority="20">
      <formula>AND(task_start&lt;=I$5,ROUNDDOWN((task_end-task_start+1)*task_progress,0)+task_start-1&gt;=I$5)</formula>
    </cfRule>
    <cfRule type="expression" dxfId="9" priority="21" stopIfTrue="1">
      <formula>AND(task_end&gt;=I$5,task_start&lt;J$5)</formula>
    </cfRule>
  </conditionalFormatting>
  <conditionalFormatting sqref="I17:FF21 I33:FF40">
    <cfRule type="expression" dxfId="8" priority="18">
      <formula>AND(task_start&lt;=I$5,ROUNDDOWN((task_end-task_start+1)*task_progress,0)+task_start-1&gt;=I$5)</formula>
    </cfRule>
    <cfRule type="expression" dxfId="7" priority="19" stopIfTrue="1">
      <formula>AND(task_end&gt;=I$5,task_start&lt;J$5)</formula>
    </cfRule>
  </conditionalFormatting>
  <conditionalFormatting sqref="I23:FF23 I42:FF46">
    <cfRule type="expression" dxfId="6" priority="52">
      <formula>AND(task_start&lt;=I$5,ROUNDDOWN((task_end-task_start+1)*task_progress,0)+task_start-1&gt;=I$5)</formula>
    </cfRule>
    <cfRule type="expression" dxfId="5" priority="53" stopIfTrue="1">
      <formula>AND(task_end&gt;=I$5,task_start&lt;J$5)</formula>
    </cfRule>
  </conditionalFormatting>
  <conditionalFormatting sqref="I25:FF25">
    <cfRule type="expression" dxfId="4" priority="7">
      <formula>AND(task_start&lt;=I$5,ROUNDDOWN((task_end-task_start+1)*task_progress,0)+task_start-1&gt;=I$5)</formula>
    </cfRule>
    <cfRule type="expression" dxfId="3" priority="8" stopIfTrue="1">
      <formula>AND(task_end&gt;=I$5,task_start&lt;J$5)</formula>
    </cfRule>
  </conditionalFormatting>
  <conditionalFormatting sqref="I27:FF31">
    <cfRule type="expression" dxfId="2" priority="5">
      <formula>AND(task_start&lt;=I$5,ROUNDDOWN((task_end-task_start+1)*task_progress,0)+task_start-1&gt;=I$5)</formula>
    </cfRule>
    <cfRule type="expression" dxfId="1" priority="6" stopIfTrue="1">
      <formula>AND(task_end&gt;=I$5,task_start&lt;J$5)</formula>
    </cfRule>
  </conditionalFormatting>
  <conditionalFormatting sqref="BM4:FF6">
    <cfRule type="expression" dxfId="0" priority="1">
      <formula>AND(TODAY()&gt;=BM$5, TODAY()&lt;BN$5)</formula>
    </cfRule>
  </conditionalFormatting>
  <dataValidations count="11">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A24"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A25" xr:uid="{D870A2F6-6B07-4F5A-A81D-4BCCFADF8796}"/>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0 A26" xr:uid="{4F48FC41-E335-47F1-87AA-3333A52AD81C}"/>
    <dataValidation allowBlank="1" showInputMessage="1" showErrorMessage="1" prompt="Phase 3's sample block starts in cell B20." sqref="A16 A32" xr:uid="{956902D1-D3B5-416D-BB69-9362D193BC0A}"/>
    <dataValidation allowBlank="1" showInputMessage="1" showErrorMessage="1" prompt="Phase 4's sample block starts in cell B26." sqref="A22 A41" xr:uid="{DE54E5DE-526D-4D71-8D03-E99B4AB2FEE5}"/>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7" zoomScaleNormal="100" workbookViewId="0">
      <selection activeCell="A10" sqref="A10"/>
    </sheetView>
  </sheetViews>
  <sheetFormatPr defaultColWidth="9" defaultRowHeight="12.75" x14ac:dyDescent="0.35"/>
  <cols>
    <col min="1" max="1" width="87" style="4" customWidth="1"/>
    <col min="2" max="16384" width="9" style="1"/>
  </cols>
  <sheetData>
    <row r="1" spans="1:2" ht="46.5" customHeight="1" x14ac:dyDescent="0.35"/>
    <row r="2" spans="1:2" s="6" customFormat="1" ht="15" x14ac:dyDescent="0.35">
      <c r="A2" s="79" t="s">
        <v>7</v>
      </c>
      <c r="B2" s="5"/>
    </row>
    <row r="3" spans="1:2" s="8" customFormat="1" ht="27" customHeight="1" x14ac:dyDescent="0.35">
      <c r="A3" s="80"/>
      <c r="B3" s="9"/>
    </row>
    <row r="4" spans="1:2" s="7" customFormat="1" ht="30" x14ac:dyDescent="1.1000000000000001">
      <c r="A4" s="81" t="s">
        <v>6</v>
      </c>
    </row>
    <row r="5" spans="1:2" ht="74.25" customHeight="1" x14ac:dyDescent="0.35">
      <c r="A5" s="82" t="s">
        <v>14</v>
      </c>
    </row>
    <row r="6" spans="1:2" ht="26.25" customHeight="1" x14ac:dyDescent="0.35">
      <c r="A6" s="81" t="s">
        <v>17</v>
      </c>
    </row>
    <row r="7" spans="1:2" s="4" customFormat="1" ht="205.05" customHeight="1" x14ac:dyDescent="0.35">
      <c r="A7" s="83" t="s">
        <v>16</v>
      </c>
    </row>
    <row r="8" spans="1:2" s="7" customFormat="1" ht="30" x14ac:dyDescent="1.1000000000000001">
      <c r="A8" s="81" t="s">
        <v>8</v>
      </c>
    </row>
    <row r="9" spans="1:2" ht="40.5" x14ac:dyDescent="0.35">
      <c r="A9" s="82" t="s">
        <v>15</v>
      </c>
    </row>
    <row r="10" spans="1:2" s="4" customFormat="1" ht="28.05" customHeight="1" x14ac:dyDescent="0.35">
      <c r="A10" s="84" t="s">
        <v>13</v>
      </c>
    </row>
    <row r="11" spans="1:2" s="7" customFormat="1" ht="30" x14ac:dyDescent="1.1000000000000001">
      <c r="A11" s="81" t="s">
        <v>5</v>
      </c>
    </row>
    <row r="12" spans="1:2" ht="27" x14ac:dyDescent="0.35">
      <c r="A12" s="82" t="s">
        <v>12</v>
      </c>
    </row>
    <row r="13" spans="1:2" s="4" customFormat="1" ht="28.05" customHeight="1" x14ac:dyDescent="0.35">
      <c r="A13" s="84" t="s">
        <v>1</v>
      </c>
    </row>
    <row r="14" spans="1:2" s="7" customFormat="1" ht="30" x14ac:dyDescent="1.1000000000000001">
      <c r="A14" s="81" t="s">
        <v>9</v>
      </c>
    </row>
    <row r="15" spans="1:2" ht="75" customHeight="1" x14ac:dyDescent="0.35">
      <c r="A15" s="82" t="s">
        <v>10</v>
      </c>
    </row>
    <row r="16" spans="1:2" ht="67.5" x14ac:dyDescent="0.35">
      <c r="A16" s="82" t="s">
        <v>11</v>
      </c>
    </row>
    <row r="17" spans="1:1" x14ac:dyDescent="0.35">
      <c r="A17" s="85"/>
    </row>
    <row r="18" spans="1:1" x14ac:dyDescent="0.35">
      <c r="A18" s="85"/>
    </row>
    <row r="19" spans="1:1" x14ac:dyDescent="0.35">
      <c r="A19" s="85"/>
    </row>
    <row r="20" spans="1:1" x14ac:dyDescent="0.35">
      <c r="A20" s="85"/>
    </row>
    <row r="21" spans="1:1" x14ac:dyDescent="0.35">
      <c r="A21" s="85"/>
    </row>
    <row r="22" spans="1:1" x14ac:dyDescent="0.35">
      <c r="A22" s="85"/>
    </row>
    <row r="23" spans="1:1" x14ac:dyDescent="0.35">
      <c r="A23" s="85"/>
    </row>
    <row r="24" spans="1:1" x14ac:dyDescent="0.35">
      <c r="A24" s="8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Viktor Skovlykke Sølvsten</cp:lastModifiedBy>
  <dcterms:created xsi:type="dcterms:W3CDTF">2022-03-11T22:41:12Z</dcterms:created>
  <dcterms:modified xsi:type="dcterms:W3CDTF">2024-06-24T15:39:33Z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