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lucialu/Github noter/02466_Fagprojekt/Resources/"/>
    </mc:Choice>
  </mc:AlternateContent>
  <xr:revisionPtr revIDLastSave="0" documentId="13_ncr:1_{1E80D7BF-0E8C-CA41-B126-C9AEA931BF4D}" xr6:coauthVersionLast="47" xr6:coauthVersionMax="47" xr10:uidLastSave="{00000000-0000-0000-0000-000000000000}"/>
  <bookViews>
    <workbookView xWindow="0" yWindow="760" windowWidth="30240" windowHeight="1736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9" i="11" l="1"/>
  <c r="F9" i="11" s="1"/>
  <c r="I5" i="11" l="1"/>
  <c r="H26" i="11"/>
  <c r="H16" i="11"/>
  <c r="H10" i="11"/>
  <c r="H8" i="11"/>
  <c r="H17" i="11" l="1"/>
  <c r="I6" i="11"/>
  <c r="H18" i="11" l="1"/>
  <c r="H9" i="11"/>
  <c r="H27" i="11"/>
  <c r="H25" i="11"/>
  <c r="H19" i="11"/>
  <c r="J5" i="11"/>
  <c r="K5" i="11" s="1"/>
  <c r="L5" i="11" s="1"/>
  <c r="M5" i="11" s="1"/>
  <c r="N5" i="11" s="1"/>
  <c r="O5" i="11" s="1"/>
  <c r="P5" i="11" s="1"/>
  <c r="I4" i="11"/>
  <c r="H23"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1" i="11"/>
  <c r="E15" i="11" l="1"/>
  <c r="H13" i="11"/>
  <c r="H14" i="11" l="1"/>
  <c r="H12" i="11"/>
  <c r="H15" i="11"/>
</calcChain>
</file>

<file path=xl/sharedStrings.xml><?xml version="1.0" encoding="utf-8"?>
<sst xmlns="http://schemas.openxmlformats.org/spreadsheetml/2006/main" count="60" uniqueCount="44">
  <si>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</si>
  <si>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</si>
  <si>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</si>
  <si>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</si>
  <si>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</si>
  <si>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</si>
  <si>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</si>
  <si>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</si>
  <si>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</si>
  <si>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</si>
  <si>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</si>
  <si>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</si>
  <si>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</si>
  <si>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</si>
  <si>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</si>
  <si>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</si>
  <si>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</si>
  <si>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</si>
  <si>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</si>
  <si>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</si>
  <si>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</si>
  <si>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</si>
  <si>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Aflevere udkast til projektbeskrivelse til vejleder</t>
  </si>
  <si>
    <t>Group</t>
  </si>
  <si>
    <t>Midvejsaflevering</t>
  </si>
  <si>
    <t>Rapport tekniske anbefalingger</t>
  </si>
  <si>
    <t>Bilag</t>
  </si>
  <si>
    <t>Konklusion</t>
  </si>
  <si>
    <t>Diskussion</t>
  </si>
  <si>
    <t>Resultater</t>
  </si>
  <si>
    <t>Data</t>
  </si>
  <si>
    <t>Metode</t>
  </si>
  <si>
    <t>Indledning</t>
  </si>
  <si>
    <t>Forord</t>
  </si>
  <si>
    <t>Deadline for indlevering af projekt plan på learn</t>
  </si>
  <si>
    <t>Introduktion</t>
  </si>
  <si>
    <t>Forskningsspørgsmål</t>
  </si>
  <si>
    <t>Overordnede formål og data grundlag</t>
  </si>
  <si>
    <t>State of the art</t>
  </si>
  <si>
    <t>Motivation</t>
  </si>
  <si>
    <t>Bainstorm med søstergruppe</t>
  </si>
  <si>
    <t>Ditte, Lucia, Viktor</t>
  </si>
  <si>
    <t>Gant Chart - Fagprojekt</t>
  </si>
  <si>
    <t>Medlemmer - Ditte, Viktor, Lucia, Muneer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</si>
</sst>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1">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9" xfId="0" applyNumberFormat="1" applyFont="1" applyFill="1" applyBorder="1" applyAlignment="1">
      <alignment horizontal="center" vertical="center"/>
    </xf>
    <xf numFmtId="168" fontId="19" fillId="12" borderId="17"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0" fontId="20" fillId="2" borderId="16"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0" xfId="0" applyFont="1" applyBorder="1" applyAlignment="1">
      <alignment vertical="center"/>
    </xf>
    <xf numFmtId="0" fontId="17" fillId="5" borderId="7" xfId="12" applyFont="1" applyFill="1" applyBorder="1">
      <alignment horizontal="left" vertical="center" indent="2"/>
    </xf>
    <xf numFmtId="0" fontId="17" fillId="5" borderId="7" xfId="11" applyFont="1" applyFill="1" applyBorder="1" applyAlignment="1">
      <alignment vertical="center"/>
    </xf>
    <xf numFmtId="9" fontId="1" fillId="5" borderId="7" xfId="2" applyFont="1" applyFill="1" applyBorder="1" applyAlignment="1">
      <alignment horizontal="center" vertical="center"/>
    </xf>
    <xf numFmtId="165" fontId="17" fillId="5" borderId="7"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9" xfId="0" applyFont="1" applyBorder="1" applyAlignment="1">
      <alignment vertical="center"/>
    </xf>
    <xf numFmtId="0" fontId="17" fillId="10" borderId="8" xfId="12" applyFont="1" applyFill="1" applyBorder="1">
      <alignment horizontal="left" vertical="center" indent="2"/>
    </xf>
    <xf numFmtId="0" fontId="17" fillId="10" borderId="8" xfId="11" applyFont="1" applyFill="1" applyBorder="1" applyAlignment="1">
      <alignment vertical="center"/>
    </xf>
    <xf numFmtId="9" fontId="1" fillId="10" borderId="8" xfId="2" applyFont="1" applyFill="1" applyBorder="1" applyAlignment="1">
      <alignment horizontal="center" vertical="center"/>
    </xf>
    <xf numFmtId="165" fontId="17" fillId="10" borderId="8"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8"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18" fillId="11" borderId="15" xfId="0" applyFont="1" applyFill="1" applyBorder="1" applyAlignment="1">
      <alignment vertical="center"/>
    </xf>
    <xf numFmtId="0" fontId="4" fillId="2" borderId="20" xfId="0" applyFont="1" applyFill="1" applyBorder="1"/>
    <xf numFmtId="0" fontId="18" fillId="11" borderId="15"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167" fontId="17" fillId="2" borderId="12"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167" fontId="17" fillId="2" borderId="17" xfId="0" applyNumberFormat="1" applyFont="1" applyFill="1" applyBorder="1" applyAlignment="1">
      <alignment horizontal="center" vertical="center" wrapText="1"/>
    </xf>
  </cellXfs>
  <cellStyles count="13">
    <cellStyle name="Date" xfId="10" xr:uid="{229918B6-DD13-4F5A-97B9-305F7E002AA3}"/>
    <cellStyle name="Komma" xfId="4" builtinId="3" customBuiltin="1"/>
    <cellStyle name="Link" xfId="1" builtinId="8" customBuiltin="1"/>
    <cellStyle name="Name" xfId="11" xr:uid="{B2D3C1EE-6B41-4801-AAFC-C2274E49E503}"/>
    <cellStyle name="Normal" xfId="0" builtinId="0"/>
    <cellStyle name="Overskrift 1" xfId="6" builtinId="16" customBuiltin="1"/>
    <cellStyle name="Overskrift 2" xfId="7" builtinId="17" customBuiltin="1"/>
    <cellStyle name="Overskrift 3" xfId="8" builtinId="18" customBuiltin="1"/>
    <cellStyle name="Procent" xfId="2" builtinId="5"/>
    <cellStyle name="Project Start" xfId="9" xr:uid="{8EB8A09A-C31C-40A3-B2C1-9449520178B8}"/>
    <cellStyle name="Task" xfId="12" xr:uid="{6391D789-272B-4DD2-9BF3-2CDCF610FA41}"/>
    <cellStyle name="Titel"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selection activeCell="C12" sqref="C12"/>
    </sheetView>
  </sheetViews>
  <sheetFormatPr baseColWidth="10" defaultColWidth="8.6640625" defaultRowHeight="30" customHeight="1" x14ac:dyDescent="0.15"/>
  <cols>
    <col min="1" max="1" width="2.6640625" style="10" customWidth="1"/>
    <col min="2" max="2" width="58.1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1"/>
      <c r="B1" s="79" t="s">
        <v>42</v>
      </c>
      <c r="C1" s="13"/>
      <c r="D1" s="14"/>
      <c r="E1" s="15"/>
      <c r="F1" s="16"/>
      <c r="H1" s="1"/>
      <c r="I1" s="96" t="s">
        <v>19</v>
      </c>
      <c r="J1" s="97"/>
      <c r="K1" s="97"/>
      <c r="L1" s="97"/>
      <c r="M1" s="97"/>
      <c r="N1" s="97"/>
      <c r="O1" s="97"/>
      <c r="P1" s="19"/>
      <c r="Q1" s="95">
        <v>45329</v>
      </c>
      <c r="R1" s="94"/>
      <c r="S1" s="94"/>
      <c r="T1" s="94"/>
      <c r="U1" s="94"/>
      <c r="V1" s="94"/>
      <c r="W1" s="94"/>
      <c r="X1" s="94"/>
      <c r="Y1" s="94"/>
      <c r="Z1" s="94"/>
    </row>
    <row r="2" spans="1:64" ht="30" customHeight="1" x14ac:dyDescent="0.4">
      <c r="B2" s="77" t="s">
        <v>43</v>
      </c>
      <c r="C2" s="78"/>
      <c r="D2" s="17"/>
      <c r="E2" s="18"/>
      <c r="F2" s="17"/>
      <c r="I2" s="96" t="s">
        <v>20</v>
      </c>
      <c r="J2" s="97"/>
      <c r="K2" s="97"/>
      <c r="L2" s="97"/>
      <c r="M2" s="97"/>
      <c r="N2" s="97"/>
      <c r="O2" s="97"/>
      <c r="P2" s="19"/>
      <c r="Q2" s="93">
        <v>1</v>
      </c>
      <c r="R2" s="94"/>
      <c r="S2" s="94"/>
      <c r="T2" s="94"/>
      <c r="U2" s="94"/>
      <c r="V2" s="94"/>
      <c r="W2" s="94"/>
      <c r="X2" s="94"/>
      <c r="Y2" s="94"/>
      <c r="Z2" s="94"/>
    </row>
    <row r="3" spans="1:64" s="21" customFormat="1" ht="30" customHeight="1" x14ac:dyDescent="0.15">
      <c r="A3" s="10"/>
      <c r="B3" s="20"/>
      <c r="D3" s="22"/>
      <c r="E3" s="23"/>
    </row>
    <row r="4" spans="1:64" s="21" customFormat="1" ht="30" customHeight="1" x14ac:dyDescent="0.15">
      <c r="A4" s="11"/>
      <c r="B4" s="24"/>
      <c r="E4" s="25"/>
      <c r="I4" s="100">
        <f>I5</f>
        <v>45327</v>
      </c>
      <c r="J4" s="98"/>
      <c r="K4" s="98"/>
      <c r="L4" s="98"/>
      <c r="M4" s="98"/>
      <c r="N4" s="98"/>
      <c r="O4" s="98"/>
      <c r="P4" s="98">
        <f>P5</f>
        <v>45334</v>
      </c>
      <c r="Q4" s="98"/>
      <c r="R4" s="98"/>
      <c r="S4" s="98"/>
      <c r="T4" s="98"/>
      <c r="U4" s="98"/>
      <c r="V4" s="98"/>
      <c r="W4" s="98">
        <f>W5</f>
        <v>45341</v>
      </c>
      <c r="X4" s="98"/>
      <c r="Y4" s="98"/>
      <c r="Z4" s="98"/>
      <c r="AA4" s="98"/>
      <c r="AB4" s="98"/>
      <c r="AC4" s="98"/>
      <c r="AD4" s="98">
        <f>AD5</f>
        <v>45348</v>
      </c>
      <c r="AE4" s="98"/>
      <c r="AF4" s="98"/>
      <c r="AG4" s="98"/>
      <c r="AH4" s="98"/>
      <c r="AI4" s="98"/>
      <c r="AJ4" s="98"/>
      <c r="AK4" s="98">
        <f>AK5</f>
        <v>45355</v>
      </c>
      <c r="AL4" s="98"/>
      <c r="AM4" s="98"/>
      <c r="AN4" s="98"/>
      <c r="AO4" s="98"/>
      <c r="AP4" s="98"/>
      <c r="AQ4" s="98"/>
      <c r="AR4" s="98">
        <f>AR5</f>
        <v>45362</v>
      </c>
      <c r="AS4" s="98"/>
      <c r="AT4" s="98"/>
      <c r="AU4" s="98"/>
      <c r="AV4" s="98"/>
      <c r="AW4" s="98"/>
      <c r="AX4" s="98"/>
      <c r="AY4" s="98">
        <f>AY5</f>
        <v>45369</v>
      </c>
      <c r="AZ4" s="98"/>
      <c r="BA4" s="98"/>
      <c r="BB4" s="98"/>
      <c r="BC4" s="98"/>
      <c r="BD4" s="98"/>
      <c r="BE4" s="98"/>
      <c r="BF4" s="98">
        <f>BF5</f>
        <v>45376</v>
      </c>
      <c r="BG4" s="98"/>
      <c r="BH4" s="98"/>
      <c r="BI4" s="98"/>
      <c r="BJ4" s="98"/>
      <c r="BK4" s="98"/>
      <c r="BL4" s="99"/>
    </row>
    <row r="5" spans="1:64" s="21" customFormat="1" ht="15" customHeight="1" x14ac:dyDescent="0.15">
      <c r="A5" s="87"/>
      <c r="B5" s="88" t="s">
        <v>4</v>
      </c>
      <c r="C5" s="90" t="s">
        <v>21</v>
      </c>
      <c r="D5" s="92" t="s">
        <v>0</v>
      </c>
      <c r="E5" s="92" t="s">
        <v>2</v>
      </c>
      <c r="F5" s="92" t="s">
        <v>3</v>
      </c>
      <c r="I5" s="26">
        <f>Project_Start-WEEKDAY(Project_Start,1)+2+7*(Display_Week-1)</f>
        <v>45327</v>
      </c>
      <c r="J5" s="26">
        <f>I5+1</f>
        <v>45328</v>
      </c>
      <c r="K5" s="26">
        <f t="shared" ref="K5:AX5" si="0">J5+1</f>
        <v>45329</v>
      </c>
      <c r="L5" s="26">
        <f t="shared" si="0"/>
        <v>45330</v>
      </c>
      <c r="M5" s="26">
        <f t="shared" si="0"/>
        <v>45331</v>
      </c>
      <c r="N5" s="26">
        <f t="shared" si="0"/>
        <v>45332</v>
      </c>
      <c r="O5" s="27">
        <f t="shared" si="0"/>
        <v>45333</v>
      </c>
      <c r="P5" s="28">
        <f>O5+1</f>
        <v>45334</v>
      </c>
      <c r="Q5" s="26">
        <f>P5+1</f>
        <v>45335</v>
      </c>
      <c r="R5" s="26">
        <f t="shared" si="0"/>
        <v>45336</v>
      </c>
      <c r="S5" s="26">
        <f t="shared" si="0"/>
        <v>45337</v>
      </c>
      <c r="T5" s="26">
        <f t="shared" si="0"/>
        <v>45338</v>
      </c>
      <c r="U5" s="26">
        <f t="shared" si="0"/>
        <v>45339</v>
      </c>
      <c r="V5" s="27">
        <f t="shared" si="0"/>
        <v>45340</v>
      </c>
      <c r="W5" s="28">
        <f>V5+1</f>
        <v>45341</v>
      </c>
      <c r="X5" s="26">
        <f>W5+1</f>
        <v>45342</v>
      </c>
      <c r="Y5" s="26">
        <f t="shared" si="0"/>
        <v>45343</v>
      </c>
      <c r="Z5" s="26">
        <f t="shared" si="0"/>
        <v>45344</v>
      </c>
      <c r="AA5" s="26">
        <f t="shared" si="0"/>
        <v>45345</v>
      </c>
      <c r="AB5" s="26">
        <f t="shared" si="0"/>
        <v>45346</v>
      </c>
      <c r="AC5" s="27">
        <f t="shared" si="0"/>
        <v>45347</v>
      </c>
      <c r="AD5" s="28">
        <f>AC5+1</f>
        <v>45348</v>
      </c>
      <c r="AE5" s="26">
        <f>AD5+1</f>
        <v>45349</v>
      </c>
      <c r="AF5" s="26">
        <f t="shared" si="0"/>
        <v>45350</v>
      </c>
      <c r="AG5" s="26">
        <f t="shared" si="0"/>
        <v>45351</v>
      </c>
      <c r="AH5" s="26">
        <f t="shared" si="0"/>
        <v>45352</v>
      </c>
      <c r="AI5" s="26">
        <f t="shared" si="0"/>
        <v>45353</v>
      </c>
      <c r="AJ5" s="27">
        <f t="shared" si="0"/>
        <v>45354</v>
      </c>
      <c r="AK5" s="28">
        <f>AJ5+1</f>
        <v>45355</v>
      </c>
      <c r="AL5" s="26">
        <f>AK5+1</f>
        <v>45356</v>
      </c>
      <c r="AM5" s="26">
        <f t="shared" si="0"/>
        <v>45357</v>
      </c>
      <c r="AN5" s="26">
        <f t="shared" si="0"/>
        <v>45358</v>
      </c>
      <c r="AO5" s="26">
        <f t="shared" si="0"/>
        <v>45359</v>
      </c>
      <c r="AP5" s="26">
        <f t="shared" si="0"/>
        <v>45360</v>
      </c>
      <c r="AQ5" s="27">
        <f t="shared" si="0"/>
        <v>45361</v>
      </c>
      <c r="AR5" s="28">
        <f>AQ5+1</f>
        <v>45362</v>
      </c>
      <c r="AS5" s="26">
        <f>AR5+1</f>
        <v>45363</v>
      </c>
      <c r="AT5" s="26">
        <f t="shared" si="0"/>
        <v>45364</v>
      </c>
      <c r="AU5" s="26">
        <f t="shared" si="0"/>
        <v>45365</v>
      </c>
      <c r="AV5" s="26">
        <f t="shared" si="0"/>
        <v>45366</v>
      </c>
      <c r="AW5" s="26">
        <f t="shared" si="0"/>
        <v>45367</v>
      </c>
      <c r="AX5" s="27">
        <f t="shared" si="0"/>
        <v>45368</v>
      </c>
      <c r="AY5" s="28">
        <f>AX5+1</f>
        <v>45369</v>
      </c>
      <c r="AZ5" s="26">
        <f>AY5+1</f>
        <v>45370</v>
      </c>
      <c r="BA5" s="26">
        <f t="shared" ref="BA5:BE5" si="1">AZ5+1</f>
        <v>45371</v>
      </c>
      <c r="BB5" s="26">
        <f t="shared" si="1"/>
        <v>45372</v>
      </c>
      <c r="BC5" s="26">
        <f t="shared" si="1"/>
        <v>45373</v>
      </c>
      <c r="BD5" s="26">
        <f t="shared" si="1"/>
        <v>45374</v>
      </c>
      <c r="BE5" s="27">
        <f t="shared" si="1"/>
        <v>45375</v>
      </c>
      <c r="BF5" s="28">
        <f>BE5+1</f>
        <v>45376</v>
      </c>
      <c r="BG5" s="26">
        <f>BF5+1</f>
        <v>45377</v>
      </c>
      <c r="BH5" s="26">
        <f t="shared" ref="BH5:BL5" si="2">BG5+1</f>
        <v>45378</v>
      </c>
      <c r="BI5" s="26">
        <f t="shared" si="2"/>
        <v>45379</v>
      </c>
      <c r="BJ5" s="26">
        <f t="shared" si="2"/>
        <v>45380</v>
      </c>
      <c r="BK5" s="26">
        <f t="shared" si="2"/>
        <v>45381</v>
      </c>
      <c r="BL5" s="26">
        <f t="shared" si="2"/>
        <v>45382</v>
      </c>
    </row>
    <row r="6" spans="1:64" s="21" customFormat="1" ht="15" customHeight="1" thickBot="1" x14ac:dyDescent="0.2">
      <c r="A6" s="87"/>
      <c r="B6" s="89"/>
      <c r="C6" s="91"/>
      <c r="D6" s="91"/>
      <c r="E6" s="91"/>
      <c r="F6" s="91"/>
      <c r="I6" s="29" t="str">
        <f t="shared" ref="I6:AN6" si="3">LEFT(TEXT(I5,"ddd"),1)</f>
        <v>M</v>
      </c>
      <c r="J6" s="30" t="str">
        <f t="shared" si="3"/>
        <v>T</v>
      </c>
      <c r="K6" s="30" t="str">
        <f t="shared" si="3"/>
        <v>W</v>
      </c>
      <c r="L6" s="30" t="str">
        <f t="shared" si="3"/>
        <v>T</v>
      </c>
      <c r="M6" s="30" t="str">
        <f t="shared" si="3"/>
        <v>F</v>
      </c>
      <c r="N6" s="30" t="str">
        <f t="shared" si="3"/>
        <v>S</v>
      </c>
      <c r="O6" s="30" t="str">
        <f t="shared" si="3"/>
        <v>S</v>
      </c>
      <c r="P6" s="30" t="str">
        <f t="shared" si="3"/>
        <v>M</v>
      </c>
      <c r="Q6" s="30" t="str">
        <f t="shared" si="3"/>
        <v>T</v>
      </c>
      <c r="R6" s="30" t="str">
        <f t="shared" si="3"/>
        <v>W</v>
      </c>
      <c r="S6" s="30" t="str">
        <f t="shared" si="3"/>
        <v>T</v>
      </c>
      <c r="T6" s="30" t="str">
        <f t="shared" si="3"/>
        <v>F</v>
      </c>
      <c r="U6" s="30" t="str">
        <f t="shared" si="3"/>
        <v>S</v>
      </c>
      <c r="V6" s="30" t="str">
        <f t="shared" si="3"/>
        <v>S</v>
      </c>
      <c r="W6" s="30" t="str">
        <f t="shared" si="3"/>
        <v>M</v>
      </c>
      <c r="X6" s="30" t="str">
        <f t="shared" si="3"/>
        <v>T</v>
      </c>
      <c r="Y6" s="30" t="str">
        <f t="shared" si="3"/>
        <v>W</v>
      </c>
      <c r="Z6" s="30" t="str">
        <f t="shared" si="3"/>
        <v>T</v>
      </c>
      <c r="AA6" s="30" t="str">
        <f t="shared" si="3"/>
        <v>F</v>
      </c>
      <c r="AB6" s="30" t="str">
        <f t="shared" si="3"/>
        <v>S</v>
      </c>
      <c r="AC6" s="30" t="str">
        <f t="shared" si="3"/>
        <v>S</v>
      </c>
      <c r="AD6" s="30" t="str">
        <f t="shared" si="3"/>
        <v>M</v>
      </c>
      <c r="AE6" s="30" t="str">
        <f t="shared" si="3"/>
        <v>T</v>
      </c>
      <c r="AF6" s="30" t="str">
        <f t="shared" si="3"/>
        <v>W</v>
      </c>
      <c r="AG6" s="30" t="str">
        <f t="shared" si="3"/>
        <v>T</v>
      </c>
      <c r="AH6" s="30" t="str">
        <f t="shared" si="3"/>
        <v>F</v>
      </c>
      <c r="AI6" s="30" t="str">
        <f t="shared" si="3"/>
        <v>S</v>
      </c>
      <c r="AJ6" s="30" t="str">
        <f t="shared" si="3"/>
        <v>S</v>
      </c>
      <c r="AK6" s="30" t="str">
        <f t="shared" si="3"/>
        <v>M</v>
      </c>
      <c r="AL6" s="30" t="str">
        <f t="shared" si="3"/>
        <v>T</v>
      </c>
      <c r="AM6" s="30" t="str">
        <f t="shared" si="3"/>
        <v>W</v>
      </c>
      <c r="AN6" s="30" t="str">
        <f t="shared" si="3"/>
        <v>T</v>
      </c>
      <c r="AO6" s="30" t="str">
        <f t="shared" ref="AO6:BL6" si="4">LEFT(TEXT(AO5,"ddd"),1)</f>
        <v>F</v>
      </c>
      <c r="AP6" s="30" t="str">
        <f t="shared" si="4"/>
        <v>S</v>
      </c>
      <c r="AQ6" s="30" t="str">
        <f t="shared" si="4"/>
        <v>S</v>
      </c>
      <c r="AR6" s="30" t="str">
        <f t="shared" si="4"/>
        <v>M</v>
      </c>
      <c r="AS6" s="30" t="str">
        <f t="shared" si="4"/>
        <v>T</v>
      </c>
      <c r="AT6" s="30" t="str">
        <f t="shared" si="4"/>
        <v>W</v>
      </c>
      <c r="AU6" s="30" t="str">
        <f t="shared" si="4"/>
        <v>T</v>
      </c>
      <c r="AV6" s="30" t="str">
        <f t="shared" si="4"/>
        <v>F</v>
      </c>
      <c r="AW6" s="30" t="str">
        <f t="shared" si="4"/>
        <v>S</v>
      </c>
      <c r="AX6" s="30" t="str">
        <f t="shared" si="4"/>
        <v>S</v>
      </c>
      <c r="AY6" s="30" t="str">
        <f t="shared" si="4"/>
        <v>M</v>
      </c>
      <c r="AZ6" s="30" t="str">
        <f t="shared" si="4"/>
        <v>T</v>
      </c>
      <c r="BA6" s="30" t="str">
        <f t="shared" si="4"/>
        <v>W</v>
      </c>
      <c r="BB6" s="30" t="str">
        <f t="shared" si="4"/>
        <v>T</v>
      </c>
      <c r="BC6" s="30" t="str">
        <f t="shared" si="4"/>
        <v>F</v>
      </c>
      <c r="BD6" s="30" t="str">
        <f t="shared" si="4"/>
        <v>S</v>
      </c>
      <c r="BE6" s="30" t="str">
        <f t="shared" si="4"/>
        <v>S</v>
      </c>
      <c r="BF6" s="30" t="str">
        <f t="shared" si="4"/>
        <v>M</v>
      </c>
      <c r="BG6" s="30" t="str">
        <f t="shared" si="4"/>
        <v>T</v>
      </c>
      <c r="BH6" s="30" t="str">
        <f t="shared" si="4"/>
        <v>W</v>
      </c>
      <c r="BI6" s="30" t="str">
        <f t="shared" si="4"/>
        <v>T</v>
      </c>
      <c r="BJ6" s="30" t="str">
        <f t="shared" si="4"/>
        <v>F</v>
      </c>
      <c r="BK6" s="30" t="str">
        <f t="shared" si="4"/>
        <v>S</v>
      </c>
      <c r="BL6" s="31" t="str">
        <f t="shared" si="4"/>
        <v>S</v>
      </c>
    </row>
    <row r="7" spans="1:64"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41" customFormat="1" ht="30" customHeight="1" thickBot="1" x14ac:dyDescent="0.2">
      <c r="A8" s="11"/>
      <c r="B8" s="35" t="s">
        <v>22</v>
      </c>
      <c r="C8" s="36"/>
      <c r="D8" s="37"/>
      <c r="E8" s="38"/>
      <c r="F8" s="39"/>
      <c r="G8" s="12"/>
      <c r="H8" s="3" t="str">
        <f t="shared" ref="H8:H27" si="5">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41" customFormat="1" ht="30" customHeight="1" thickBot="1" x14ac:dyDescent="0.2">
      <c r="A9" s="11"/>
      <c r="B9" s="42" t="s">
        <v>36</v>
      </c>
      <c r="C9" s="43" t="s">
        <v>23</v>
      </c>
      <c r="D9" s="44">
        <v>1</v>
      </c>
      <c r="E9" s="45">
        <f>Project_Start</f>
        <v>45329</v>
      </c>
      <c r="F9" s="45">
        <f>E9+7</f>
        <v>45336</v>
      </c>
      <c r="G9" s="12"/>
      <c r="H9" s="3">
        <f t="shared" si="5"/>
        <v>8</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1" customFormat="1" ht="30" customHeight="1" thickBot="1" x14ac:dyDescent="0.2">
      <c r="A10" s="11"/>
      <c r="B10" s="48" t="s">
        <v>34</v>
      </c>
      <c r="C10" s="49"/>
      <c r="D10" s="50"/>
      <c r="E10" s="51"/>
      <c r="F10" s="52"/>
      <c r="G10" s="12"/>
      <c r="H10" s="3" t="str">
        <f t="shared" si="5"/>
        <v/>
      </c>
    </row>
    <row r="11" spans="1:64" s="41" customFormat="1" ht="30" customHeight="1" thickBot="1" x14ac:dyDescent="0.2">
      <c r="A11" s="11"/>
      <c r="B11" s="53" t="s">
        <v>35</v>
      </c>
      <c r="C11" s="54" t="s">
        <v>23</v>
      </c>
      <c r="D11" s="55">
        <v>1</v>
      </c>
      <c r="E11" s="56">
        <v>45336</v>
      </c>
      <c r="F11" s="56">
        <v>45350</v>
      </c>
      <c r="G11" s="12"/>
      <c r="H11" s="3">
        <f t="shared" si="5"/>
        <v>15</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1" customFormat="1" ht="30" customHeight="1" thickBot="1" x14ac:dyDescent="0.2">
      <c r="A12" s="10"/>
      <c r="B12" s="53" t="s">
        <v>36</v>
      </c>
      <c r="C12" s="54" t="s">
        <v>23</v>
      </c>
      <c r="D12" s="55">
        <v>1</v>
      </c>
      <c r="E12" s="56">
        <v>45336</v>
      </c>
      <c r="F12" s="56">
        <v>45350</v>
      </c>
      <c r="G12" s="12"/>
      <c r="H12" s="3">
        <f t="shared" si="5"/>
        <v>15</v>
      </c>
      <c r="I12" s="46"/>
      <c r="J12" s="46"/>
      <c r="K12" s="46"/>
      <c r="L12" s="46"/>
      <c r="M12" s="46"/>
      <c r="N12" s="46"/>
      <c r="O12" s="46"/>
      <c r="P12" s="46"/>
      <c r="Q12" s="46"/>
      <c r="R12" s="46"/>
      <c r="S12" s="46"/>
      <c r="T12" s="46"/>
      <c r="U12" s="47"/>
      <c r="V12" s="47"/>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1" customFormat="1" ht="30" customHeight="1" thickBot="1" x14ac:dyDescent="0.2">
      <c r="A13" s="10"/>
      <c r="B13" s="53" t="s">
        <v>37</v>
      </c>
      <c r="C13" s="54" t="s">
        <v>23</v>
      </c>
      <c r="D13" s="55">
        <v>1</v>
      </c>
      <c r="E13" s="56">
        <v>45336</v>
      </c>
      <c r="F13" s="56">
        <v>45350</v>
      </c>
      <c r="G13" s="12"/>
      <c r="H13" s="3">
        <f t="shared" si="5"/>
        <v>15</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1" customFormat="1" ht="30" customHeight="1" thickBot="1" x14ac:dyDescent="0.2">
      <c r="A14" s="10"/>
      <c r="B14" s="53" t="s">
        <v>38</v>
      </c>
      <c r="C14" s="54" t="s">
        <v>23</v>
      </c>
      <c r="D14" s="55">
        <v>1</v>
      </c>
      <c r="E14" s="56">
        <v>45336</v>
      </c>
      <c r="F14" s="56">
        <v>45350</v>
      </c>
      <c r="G14" s="12"/>
      <c r="H14" s="3">
        <f t="shared" si="5"/>
        <v>15</v>
      </c>
      <c r="I14" s="46"/>
      <c r="J14" s="46"/>
      <c r="K14" s="46"/>
      <c r="L14" s="46"/>
      <c r="M14" s="46"/>
      <c r="N14" s="46"/>
      <c r="O14" s="46"/>
      <c r="P14" s="46"/>
      <c r="Q14" s="46"/>
      <c r="R14" s="46"/>
      <c r="S14" s="46"/>
      <c r="T14" s="46"/>
      <c r="U14" s="46"/>
      <c r="V14" s="46"/>
      <c r="W14" s="46"/>
      <c r="X14" s="46"/>
      <c r="Y14" s="47"/>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row>
    <row r="15" spans="1:64" s="41" customFormat="1" ht="30" customHeight="1" thickBot="1" x14ac:dyDescent="0.2">
      <c r="A15" s="10"/>
      <c r="B15" s="53" t="s">
        <v>39</v>
      </c>
      <c r="C15" s="54" t="s">
        <v>23</v>
      </c>
      <c r="D15" s="55">
        <v>1</v>
      </c>
      <c r="E15" s="56">
        <f>E14</f>
        <v>45336</v>
      </c>
      <c r="F15" s="56">
        <v>45350</v>
      </c>
      <c r="G15" s="12"/>
      <c r="H15" s="3">
        <f t="shared" si="5"/>
        <v>15</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1" customFormat="1" ht="30" customHeight="1" thickBot="1" x14ac:dyDescent="0.2">
      <c r="A16" s="10"/>
      <c r="B16" s="57" t="s">
        <v>24</v>
      </c>
      <c r="C16" s="58"/>
      <c r="D16" s="59"/>
      <c r="E16" s="60"/>
      <c r="F16" s="61"/>
      <c r="G16" s="12"/>
      <c r="H16" s="3" t="str">
        <f t="shared" si="5"/>
        <v/>
      </c>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1:64" s="41" customFormat="1" ht="30" customHeight="1" thickBot="1" x14ac:dyDescent="0.2">
      <c r="A17" s="10"/>
      <c r="B17" s="63" t="s">
        <v>25</v>
      </c>
      <c r="C17" s="64" t="s">
        <v>23</v>
      </c>
      <c r="D17" s="65">
        <v>0</v>
      </c>
      <c r="E17" s="66">
        <v>45336</v>
      </c>
      <c r="F17" s="66">
        <v>45371</v>
      </c>
      <c r="G17" s="12"/>
      <c r="H17" s="3">
        <f t="shared" si="5"/>
        <v>36</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1" customFormat="1" ht="30" customHeight="1" thickBot="1" x14ac:dyDescent="0.2">
      <c r="A18" s="10"/>
      <c r="B18" s="63" t="s">
        <v>26</v>
      </c>
      <c r="C18" s="64" t="s">
        <v>23</v>
      </c>
      <c r="D18" s="65">
        <v>0</v>
      </c>
      <c r="E18" s="66">
        <v>45336</v>
      </c>
      <c r="F18" s="66">
        <v>45371</v>
      </c>
      <c r="G18" s="12"/>
      <c r="H18" s="3">
        <f t="shared" si="5"/>
        <v>36</v>
      </c>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1" customFormat="1" ht="30" customHeight="1" thickBot="1" x14ac:dyDescent="0.2">
      <c r="A19" s="10"/>
      <c r="B19" s="63" t="s">
        <v>27</v>
      </c>
      <c r="C19" s="64" t="s">
        <v>23</v>
      </c>
      <c r="D19" s="65">
        <v>0</v>
      </c>
      <c r="E19" s="66">
        <v>45336</v>
      </c>
      <c r="F19" s="66">
        <v>45371</v>
      </c>
      <c r="G19" s="12"/>
      <c r="H19" s="3">
        <f t="shared" si="5"/>
        <v>36</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1" customFormat="1" ht="30" customHeight="1" thickBot="1" x14ac:dyDescent="0.2">
      <c r="A20" s="10"/>
      <c r="B20" s="63" t="s">
        <v>31</v>
      </c>
      <c r="C20" s="64" t="s">
        <v>23</v>
      </c>
      <c r="D20" s="65">
        <v>0</v>
      </c>
      <c r="E20" s="66">
        <v>45336</v>
      </c>
      <c r="F20" s="66">
        <v>45371</v>
      </c>
      <c r="G20" s="12"/>
      <c r="H20" s="3"/>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row>
    <row r="21" spans="1:64" s="41" customFormat="1" ht="30" customHeight="1" thickBot="1" x14ac:dyDescent="0.2">
      <c r="A21" s="10"/>
      <c r="B21" s="63" t="s">
        <v>32</v>
      </c>
      <c r="C21" s="64" t="s">
        <v>23</v>
      </c>
      <c r="D21" s="65">
        <v>0</v>
      </c>
      <c r="E21" s="66">
        <v>45336</v>
      </c>
      <c r="F21" s="66">
        <v>45371</v>
      </c>
      <c r="G21" s="12"/>
      <c r="H21" s="3"/>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1" customFormat="1" ht="30" customHeight="1" thickBot="1" x14ac:dyDescent="0.2">
      <c r="A22" s="10"/>
      <c r="B22" s="63" t="s">
        <v>33</v>
      </c>
      <c r="C22" s="64" t="s">
        <v>23</v>
      </c>
      <c r="D22" s="65">
        <v>0</v>
      </c>
      <c r="E22" s="66">
        <v>45336</v>
      </c>
      <c r="F22" s="66">
        <v>45371</v>
      </c>
      <c r="G22" s="12"/>
      <c r="H22" s="3"/>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1" customFormat="1" ht="30" customHeight="1" thickBot="1" x14ac:dyDescent="0.2">
      <c r="A23" s="10"/>
      <c r="B23" s="63" t="s">
        <v>28</v>
      </c>
      <c r="C23" s="64" t="s">
        <v>23</v>
      </c>
      <c r="D23" s="65">
        <v>0</v>
      </c>
      <c r="E23" s="66">
        <v>45336</v>
      </c>
      <c r="F23" s="66">
        <v>45371</v>
      </c>
      <c r="G23" s="12"/>
      <c r="H23" s="3">
        <f t="shared" si="5"/>
        <v>36</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1" customFormat="1" ht="30" customHeight="1" thickBot="1" x14ac:dyDescent="0.2">
      <c r="A24" s="10"/>
      <c r="B24" s="63" t="s">
        <v>30</v>
      </c>
      <c r="C24" s="64" t="s">
        <v>23</v>
      </c>
      <c r="D24" s="65">
        <v>0</v>
      </c>
      <c r="E24" s="66">
        <v>45336</v>
      </c>
      <c r="F24" s="66">
        <v>45371</v>
      </c>
      <c r="G24" s="12"/>
      <c r="H24" s="3"/>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1" customFormat="1" ht="30" customHeight="1" thickBot="1" x14ac:dyDescent="0.2">
      <c r="A25" s="10"/>
      <c r="B25" s="63" t="s">
        <v>29</v>
      </c>
      <c r="C25" s="64" t="s">
        <v>23</v>
      </c>
      <c r="D25" s="65">
        <v>0</v>
      </c>
      <c r="E25" s="66">
        <v>45336</v>
      </c>
      <c r="F25" s="66">
        <v>45371</v>
      </c>
      <c r="G25" s="12"/>
      <c r="H25" s="3">
        <f t="shared" si="5"/>
        <v>36</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41" customFormat="1" ht="30" customHeight="1" thickBot="1" x14ac:dyDescent="0.2">
      <c r="A26" s="10"/>
      <c r="B26" s="67" t="s">
        <v>40</v>
      </c>
      <c r="C26" s="68"/>
      <c r="D26" s="69"/>
      <c r="E26" s="70"/>
      <c r="F26" s="71"/>
      <c r="G26" s="12"/>
      <c r="H26" s="3" t="str">
        <f t="shared" si="5"/>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row>
    <row r="27" spans="1:64" s="41" customFormat="1" ht="30" customHeight="1" thickBot="1" x14ac:dyDescent="0.2">
      <c r="A27" s="10"/>
      <c r="B27" s="73" t="s">
        <v>36</v>
      </c>
      <c r="C27" s="74" t="s">
        <v>41</v>
      </c>
      <c r="D27" s="75">
        <v>1</v>
      </c>
      <c r="E27" s="76">
        <v>45343</v>
      </c>
      <c r="F27" s="76">
        <v>45343</v>
      </c>
      <c r="G27" s="12"/>
      <c r="H27" s="3">
        <f t="shared" si="5"/>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1" customFormat="1" ht="30" customHeight="1" x14ac:dyDescent="0.15"/>
    <row r="29" spans="1:64" s="41" customFormat="1" ht="30" customHeight="1" x14ac:dyDescent="0.15"/>
    <row r="30" spans="1:64" ht="30" customHeight="1" x14ac:dyDescent="0.15">
      <c r="A30"/>
      <c r="E30"/>
    </row>
    <row r="31" spans="1:64" ht="30" customHeight="1" x14ac:dyDescent="0.15">
      <c r="A31"/>
      <c r="E31"/>
    </row>
    <row r="32" spans="1:64" ht="30" customHeight="1" x14ac:dyDescent="0.15">
      <c r="A32"/>
      <c r="E32"/>
    </row>
    <row r="33" spans="1:5" ht="30" customHeight="1" x14ac:dyDescent="0.15">
      <c r="A33"/>
      <c r="E33"/>
    </row>
    <row r="34" spans="1:5" ht="30" customHeight="1" x14ac:dyDescent="0.15">
      <c r="A34"/>
      <c r="E34"/>
    </row>
    <row r="35" spans="1:5" ht="30" customHeight="1" x14ac:dyDescent="0.15">
      <c r="A35"/>
      <c r="E35"/>
    </row>
    <row r="36" spans="1:5" ht="30" customHeight="1" x14ac:dyDescent="0.15">
      <c r="A36"/>
      <c r="E36"/>
    </row>
    <row r="37" spans="1:5" ht="30" customHeight="1" x14ac:dyDescent="0.15">
      <c r="A37"/>
      <c r="E37"/>
    </row>
    <row r="38" spans="1:5" ht="30" customHeight="1" x14ac:dyDescent="0.15">
      <c r="A38"/>
      <c r="E38"/>
    </row>
    <row r="39" spans="1:5" ht="30" customHeight="1" x14ac:dyDescent="0.15">
      <c r="A39"/>
      <c r="E39"/>
    </row>
    <row r="40" spans="1:5" ht="30" customHeight="1" x14ac:dyDescent="0.15">
      <c r="A40"/>
      <c r="E40"/>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27">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9">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1:BL15">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17: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27">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7">
    <cfRule type="expression" dxfId="0" priority="1">
      <formula>AND(TODAY()&gt;=I$5, TODAY()&lt;J$5)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6"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0" t="s">
        <v>7</v>
      </c>
      <c r="B2" s="5"/>
    </row>
    <row r="3" spans="1:2" s="8" customFormat="1" ht="27" customHeight="1" x14ac:dyDescent="0.15">
      <c r="A3" s="81"/>
      <c r="B3" s="9"/>
    </row>
    <row r="4" spans="1:2" s="7" customFormat="1" ht="31" x14ac:dyDescent="0.45">
      <c r="A4" s="82" t="s">
        <v>6</v>
      </c>
    </row>
    <row r="5" spans="1:2" ht="74.25" customHeight="1" x14ac:dyDescent="0.15">
      <c r="A5" s="83" t="s">
        <v>14</v>
      </c>
    </row>
    <row r="6" spans="1:2" ht="26.25" customHeight="1" x14ac:dyDescent="0.15">
      <c r="A6" s="82" t="s">
        <v>17</v>
      </c>
    </row>
    <row r="7" spans="1:2" s="4" customFormat="1" ht="205" customHeight="1" x14ac:dyDescent="0.15">
      <c r="A7" s="84" t="s">
        <v>16</v>
      </c>
    </row>
    <row r="8" spans="1:2" s="7" customFormat="1" ht="31" x14ac:dyDescent="0.45">
      <c r="A8" s="82" t="s">
        <v>8</v>
      </c>
    </row>
    <row r="9" spans="1:2" ht="60" x14ac:dyDescent="0.15">
      <c r="A9" s="83" t="s">
        <v>15</v>
      </c>
    </row>
    <row r="10" spans="1:2" s="4" customFormat="1" ht="28" customHeight="1" x14ac:dyDescent="0.15">
      <c r="A10" s="85" t="s">
        <v>13</v>
      </c>
    </row>
    <row r="11" spans="1:2" s="7" customFormat="1" ht="31" x14ac:dyDescent="0.45">
      <c r="A11" s="82" t="s">
        <v>5</v>
      </c>
    </row>
    <row r="12" spans="1:2" ht="30" x14ac:dyDescent="0.15">
      <c r="A12" s="83" t="s">
        <v>12</v>
      </c>
    </row>
    <row r="13" spans="1:2" s="4" customFormat="1" ht="28" customHeight="1" x14ac:dyDescent="0.15">
      <c r="A13" s="85" t="s">
        <v>1</v>
      </c>
    </row>
    <row r="14" spans="1:2" s="7" customFormat="1" ht="31" x14ac:dyDescent="0.45">
      <c r="A14" s="82" t="s">
        <v>9</v>
      </c>
    </row>
    <row r="15" spans="1:2" ht="75" customHeight="1" x14ac:dyDescent="0.15">
      <c r="A15" s="83" t="s">
        <v>10</v>
      </c>
    </row>
    <row r="16" spans="1:2" ht="75" x14ac:dyDescent="0.15">
      <c r="A16" s="83" t="s">
        <v>11</v>
      </c>
    </row>
    <row r="17" spans="1:1" x14ac:dyDescent="0.15">
      <c r="A17" s="86"/>
    </row>
    <row r="18" spans="1:1" x14ac:dyDescent="0.15">
      <c r="A18" s="86"/>
    </row>
    <row r="19" spans="1:1" x14ac:dyDescent="0.15">
      <c r="A19" s="86"/>
    </row>
    <row r="20" spans="1:1" x14ac:dyDescent="0.15">
      <c r="A20" s="86"/>
    </row>
    <row r="21" spans="1:1" x14ac:dyDescent="0.15">
      <c r="A21" s="86"/>
    </row>
    <row r="22" spans="1:1" x14ac:dyDescent="0.15">
      <c r="A22" s="86"/>
    </row>
    <row r="23" spans="1:1" x14ac:dyDescent="0.15">
      <c r="A23" s="86"/>
    </row>
    <row r="24" spans="1:1" x14ac:dyDescent="0.15">
      <c r="A24" s="8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Regneark</vt:lpstr>
      </vt:variant>
      <vt:variant>
        <vt:i4>2</vt:i4>
      </vt:variant>
      <vt:variant>
        <vt:lpstr>Navngivne områder</vt:lpstr>
      </vt:variant>
      <vt:variant>
        <vt:i4>6</vt:i4>
      </vt:variant>
    </vt:vector>
  </HeadingPairs>
  <TitlesOfParts>
    <vt:vector size="8" baseType="lpstr">
      <vt:lpstr>Project schedule</vt:lpstr>
      <vt:lpstr>About</vt:lpstr>
      <vt:lpstr>Display_Week</vt:lpstr>
      <vt:lpstr>Project_Start</vt:lpstr>
      <vt:lpstr>'Project schedule'!task_end</vt:lpstr>
      <vt:lpstr>'Project schedule'!task_progress</vt:lpstr>
      <vt:lpstr>'Project schedule'!task_start</vt:lpstr>
      <vt:lpstr>'Project schedule'!Udskriftstitler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Lucia Han Lu</cp:lastModifiedBy>
  <dcterms:created xsi:type="dcterms:W3CDTF">2022-03-11T22:41:12Z</dcterms:created>
  <dcterms:modified xsi:type="dcterms:W3CDTF">2024-02-28T15:53:38Z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